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baord_2018\GBOARD 2018\"/>
    </mc:Choice>
  </mc:AlternateContent>
  <bookViews>
    <workbookView xWindow="-15" yWindow="105" windowWidth="15330" windowHeight="8280"/>
  </bookViews>
  <sheets>
    <sheet name="SCHEDA ANAGRAFICA" sheetId="12" r:id="rId1"/>
    <sheet name="DATI_PREV_INIZIALI_2018" sheetId="21" r:id="rId2"/>
    <sheet name="CONFERMA_PREV_INIZIALI_2018" sheetId="17" r:id="rId3"/>
    <sheet name="DATI_PREV_ASSESTATE_2018" sheetId="25" r:id="rId4"/>
    <sheet name="REP_INIZIALI" sheetId="26" state="hidden" r:id="rId5"/>
    <sheet name="REP_ASSESTATE" sheetId="27" state="hidden" r:id="rId6"/>
    <sheet name="REPORT" sheetId="28" r:id="rId7"/>
    <sheet name="REP_INIZIALI_REGIONALI" sheetId="30" state="hidden" r:id="rId8"/>
    <sheet name="REP_INIZIALI_NAZIONALI" sheetId="31" state="hidden" r:id="rId9"/>
    <sheet name="REP_INIZIALI_EUROPA" sheetId="32" state="hidden" r:id="rId10"/>
    <sheet name="REP_ASSESTATE_REGIONALI" sheetId="33" state="hidden" r:id="rId11"/>
    <sheet name="REP_ASSESTATE_NAZIONALI" sheetId="34" state="hidden" r:id="rId12"/>
    <sheet name="REP_ASSESTATE_EUROPA" sheetId="35" state="hidden" r:id="rId13"/>
  </sheets>
  <definedNames>
    <definedName name="_xlnm._FilterDatabase" localSheetId="3" hidden="1">DATI_PREV_ASSESTATE_2018!$B$7:$J$223</definedName>
    <definedName name="_xlnm._FilterDatabase" localSheetId="1" hidden="1">DATI_PREV_INIZIALI_2018!$B$7:$J$223</definedName>
    <definedName name="_xlnm.Print_Area" localSheetId="3">DATI_PREV_ASSESTATE_2018!$B$7:$V$21</definedName>
    <definedName name="_xlnm.Print_Area" localSheetId="1">DATI_PREV_INIZIALI_2018!$B$7:$V$21</definedName>
    <definedName name="_xlnm.Print_Area" localSheetId="0">'SCHEDA ANAGRAFICA'!$B$1:$L$40</definedName>
  </definedNames>
  <calcPr calcId="152511"/>
</workbook>
</file>

<file path=xl/calcChain.xml><?xml version="1.0" encoding="utf-8"?>
<calcChain xmlns="http://schemas.openxmlformats.org/spreadsheetml/2006/main">
  <c r="E7" i="28" l="1"/>
  <c r="D7" i="28"/>
  <c r="C7" i="28"/>
  <c r="A4" i="35" l="1"/>
  <c r="L218" i="35"/>
  <c r="L217" i="35"/>
  <c r="L216" i="35"/>
  <c r="L215" i="35"/>
  <c r="L214" i="35"/>
  <c r="L213" i="35"/>
  <c r="L212" i="35"/>
  <c r="L211" i="35"/>
  <c r="L210" i="35"/>
  <c r="L209" i="35"/>
  <c r="L208" i="35"/>
  <c r="L207" i="35"/>
  <c r="L206" i="35"/>
  <c r="L205" i="35"/>
  <c r="L204" i="35"/>
  <c r="L203" i="35"/>
  <c r="L202" i="35"/>
  <c r="L201" i="35"/>
  <c r="L200" i="35"/>
  <c r="L199" i="35"/>
  <c r="L198" i="35"/>
  <c r="L197" i="35"/>
  <c r="L196" i="35"/>
  <c r="L195" i="35"/>
  <c r="L194" i="35"/>
  <c r="L193" i="35"/>
  <c r="L192" i="35"/>
  <c r="L191" i="35"/>
  <c r="L190" i="35"/>
  <c r="L189" i="35"/>
  <c r="L188" i="35"/>
  <c r="L187" i="35"/>
  <c r="L186" i="35"/>
  <c r="L185" i="35"/>
  <c r="L184" i="35"/>
  <c r="L183" i="35"/>
  <c r="L182" i="35"/>
  <c r="L181" i="35"/>
  <c r="L180" i="35"/>
  <c r="L179" i="35"/>
  <c r="L178" i="35"/>
  <c r="L177" i="35"/>
  <c r="L176" i="35"/>
  <c r="L175" i="35"/>
  <c r="L174" i="35"/>
  <c r="L173" i="35"/>
  <c r="L172" i="35"/>
  <c r="L171" i="35"/>
  <c r="L170" i="35"/>
  <c r="L169" i="35"/>
  <c r="L168" i="35"/>
  <c r="L167" i="35"/>
  <c r="L166" i="35"/>
  <c r="L165" i="35"/>
  <c r="L164" i="35"/>
  <c r="L163" i="35"/>
  <c r="L162" i="35"/>
  <c r="L161" i="35"/>
  <c r="L160" i="35"/>
  <c r="L159" i="35"/>
  <c r="L158" i="35"/>
  <c r="L157" i="35"/>
  <c r="L156" i="35"/>
  <c r="L155" i="35"/>
  <c r="L154" i="35"/>
  <c r="L153" i="35"/>
  <c r="L152" i="35"/>
  <c r="L151" i="35"/>
  <c r="L150" i="35"/>
  <c r="L149" i="35"/>
  <c r="L148" i="35"/>
  <c r="L147" i="35"/>
  <c r="L146" i="35"/>
  <c r="L145" i="35"/>
  <c r="L144" i="35"/>
  <c r="L143" i="35"/>
  <c r="L142" i="35"/>
  <c r="L141" i="35"/>
  <c r="L140" i="35"/>
  <c r="L139" i="35"/>
  <c r="L138" i="35"/>
  <c r="L137" i="35"/>
  <c r="L136" i="35"/>
  <c r="L135" i="35"/>
  <c r="L134" i="35"/>
  <c r="L133" i="35"/>
  <c r="L132" i="35"/>
  <c r="L131" i="35"/>
  <c r="L130" i="35"/>
  <c r="L129" i="35"/>
  <c r="L128" i="35"/>
  <c r="L127" i="35"/>
  <c r="L126" i="35"/>
  <c r="L125" i="35"/>
  <c r="L124" i="35"/>
  <c r="L123" i="35"/>
  <c r="L122" i="35"/>
  <c r="L121" i="35"/>
  <c r="L120" i="35"/>
  <c r="L119" i="35"/>
  <c r="L118" i="35"/>
  <c r="L117" i="35"/>
  <c r="L116" i="35"/>
  <c r="L115" i="35"/>
  <c r="L114" i="35"/>
  <c r="L113" i="35"/>
  <c r="L112" i="35"/>
  <c r="L111" i="35"/>
  <c r="L110" i="35"/>
  <c r="L109" i="35"/>
  <c r="L108" i="35"/>
  <c r="L107" i="35"/>
  <c r="L106" i="35"/>
  <c r="L105" i="35"/>
  <c r="L104" i="35"/>
  <c r="L103" i="35"/>
  <c r="L102" i="35"/>
  <c r="L101" i="35"/>
  <c r="L100" i="35"/>
  <c r="L99" i="35"/>
  <c r="L98" i="35"/>
  <c r="L97" i="35"/>
  <c r="L96" i="35"/>
  <c r="L95" i="35"/>
  <c r="L94" i="35"/>
  <c r="L93" i="35"/>
  <c r="L92" i="35"/>
  <c r="L91" i="35"/>
  <c r="L90" i="35"/>
  <c r="L89" i="35"/>
  <c r="L88" i="35"/>
  <c r="L87" i="35"/>
  <c r="L86" i="35"/>
  <c r="L85" i="35"/>
  <c r="L84" i="35"/>
  <c r="L83" i="35"/>
  <c r="L82" i="35"/>
  <c r="L81" i="35"/>
  <c r="L80" i="35"/>
  <c r="L79" i="35"/>
  <c r="L78" i="35"/>
  <c r="L77" i="35"/>
  <c r="L76" i="35"/>
  <c r="L75" i="35"/>
  <c r="L74" i="35"/>
  <c r="L73" i="35"/>
  <c r="L72" i="35"/>
  <c r="L71" i="35"/>
  <c r="L70" i="35"/>
  <c r="L69" i="35"/>
  <c r="L68" i="35"/>
  <c r="L67" i="35"/>
  <c r="L66" i="35"/>
  <c r="L65" i="35"/>
  <c r="L64" i="35"/>
  <c r="L63" i="35"/>
  <c r="L62" i="35"/>
  <c r="L61" i="35"/>
  <c r="L60" i="35"/>
  <c r="L59" i="35"/>
  <c r="L58" i="35"/>
  <c r="L57" i="35"/>
  <c r="L56" i="35"/>
  <c r="L55" i="35"/>
  <c r="L54" i="35"/>
  <c r="L53" i="35"/>
  <c r="L52" i="35"/>
  <c r="L51" i="35"/>
  <c r="L50" i="35"/>
  <c r="L49" i="35"/>
  <c r="L48" i="35"/>
  <c r="L47" i="35"/>
  <c r="L46" i="35"/>
  <c r="L45" i="35"/>
  <c r="L44" i="35"/>
  <c r="L43" i="35"/>
  <c r="L42" i="35"/>
  <c r="L41" i="35"/>
  <c r="L40" i="35"/>
  <c r="L39" i="35"/>
  <c r="L38" i="35"/>
  <c r="L37" i="35"/>
  <c r="L36" i="35"/>
  <c r="L35" i="35"/>
  <c r="L34" i="35"/>
  <c r="L33" i="35"/>
  <c r="L32" i="35"/>
  <c r="L31" i="35"/>
  <c r="L30" i="35"/>
  <c r="L29" i="35"/>
  <c r="L28" i="35"/>
  <c r="L27" i="35"/>
  <c r="L26" i="35"/>
  <c r="L25" i="35"/>
  <c r="L24" i="35"/>
  <c r="L23" i="35"/>
  <c r="L22" i="35"/>
  <c r="L21" i="35"/>
  <c r="L20" i="35"/>
  <c r="L19" i="35"/>
  <c r="L18" i="35"/>
  <c r="L17" i="35"/>
  <c r="L16" i="35"/>
  <c r="L15" i="35"/>
  <c r="L14" i="35"/>
  <c r="L13" i="35"/>
  <c r="L12" i="35"/>
  <c r="L11" i="35"/>
  <c r="L10" i="35"/>
  <c r="L9" i="35"/>
  <c r="L8" i="35"/>
  <c r="L7" i="35"/>
  <c r="L6" i="35"/>
  <c r="L5" i="35"/>
  <c r="L4" i="35"/>
  <c r="K218" i="35"/>
  <c r="K217" i="35"/>
  <c r="K216" i="35"/>
  <c r="K215" i="35"/>
  <c r="K214" i="35"/>
  <c r="K213" i="35"/>
  <c r="K212" i="35"/>
  <c r="K211" i="35"/>
  <c r="K210" i="35"/>
  <c r="K209" i="35"/>
  <c r="K208" i="35"/>
  <c r="K207" i="35"/>
  <c r="K206" i="35"/>
  <c r="K205" i="35"/>
  <c r="K204" i="35"/>
  <c r="K203" i="35"/>
  <c r="K202" i="35"/>
  <c r="K201" i="35"/>
  <c r="K200" i="35"/>
  <c r="K199" i="35"/>
  <c r="K198" i="35"/>
  <c r="K197" i="35"/>
  <c r="K196" i="35"/>
  <c r="K195" i="35"/>
  <c r="K194" i="35"/>
  <c r="K193" i="35"/>
  <c r="K192" i="35"/>
  <c r="K191" i="35"/>
  <c r="K190" i="35"/>
  <c r="K189" i="35"/>
  <c r="K188" i="35"/>
  <c r="K187" i="35"/>
  <c r="K186" i="35"/>
  <c r="K185" i="35"/>
  <c r="K184" i="35"/>
  <c r="K183" i="35"/>
  <c r="K182" i="35"/>
  <c r="K181" i="35"/>
  <c r="K180" i="35"/>
  <c r="K179" i="35"/>
  <c r="K178" i="35"/>
  <c r="K177" i="35"/>
  <c r="K176" i="35"/>
  <c r="K175" i="35"/>
  <c r="K174" i="35"/>
  <c r="K173" i="35"/>
  <c r="K172" i="35"/>
  <c r="K171" i="35"/>
  <c r="K170" i="35"/>
  <c r="K169" i="35"/>
  <c r="K168" i="35"/>
  <c r="K167" i="35"/>
  <c r="K166" i="35"/>
  <c r="K165" i="35"/>
  <c r="K164" i="35"/>
  <c r="K163" i="35"/>
  <c r="K162" i="35"/>
  <c r="K161" i="35"/>
  <c r="K160" i="35"/>
  <c r="K159" i="35"/>
  <c r="K158" i="35"/>
  <c r="K157" i="35"/>
  <c r="K156" i="35"/>
  <c r="K155" i="35"/>
  <c r="K154" i="35"/>
  <c r="K153" i="35"/>
  <c r="K152" i="35"/>
  <c r="K151" i="35"/>
  <c r="K150" i="35"/>
  <c r="K149" i="35"/>
  <c r="K148" i="35"/>
  <c r="K147" i="35"/>
  <c r="K146" i="35"/>
  <c r="K145" i="35"/>
  <c r="K144" i="35"/>
  <c r="K143" i="35"/>
  <c r="K142" i="35"/>
  <c r="K141" i="35"/>
  <c r="K140" i="35"/>
  <c r="K139" i="35"/>
  <c r="K138" i="35"/>
  <c r="K137" i="35"/>
  <c r="K136" i="35"/>
  <c r="K135" i="35"/>
  <c r="K134" i="35"/>
  <c r="K133" i="35"/>
  <c r="K132" i="35"/>
  <c r="K131" i="35"/>
  <c r="K130" i="35"/>
  <c r="K129" i="35"/>
  <c r="K128" i="35"/>
  <c r="K127" i="35"/>
  <c r="K126" i="35"/>
  <c r="K125" i="35"/>
  <c r="K124" i="35"/>
  <c r="K123" i="35"/>
  <c r="K122" i="35"/>
  <c r="K121" i="35"/>
  <c r="K120" i="35"/>
  <c r="K119" i="35"/>
  <c r="K118" i="35"/>
  <c r="K117" i="35"/>
  <c r="K116" i="35"/>
  <c r="K115" i="35"/>
  <c r="K114" i="35"/>
  <c r="K113" i="35"/>
  <c r="K112" i="35"/>
  <c r="K111" i="35"/>
  <c r="K110" i="35"/>
  <c r="K109" i="35"/>
  <c r="K108" i="35"/>
  <c r="K107" i="35"/>
  <c r="K106" i="35"/>
  <c r="K105" i="35"/>
  <c r="K104" i="35"/>
  <c r="K103" i="35"/>
  <c r="K102" i="35"/>
  <c r="K101" i="35"/>
  <c r="K100" i="35"/>
  <c r="K99" i="35"/>
  <c r="K98" i="35"/>
  <c r="K97" i="35"/>
  <c r="K96" i="35"/>
  <c r="K95" i="35"/>
  <c r="K94" i="35"/>
  <c r="K93" i="35"/>
  <c r="K92" i="35"/>
  <c r="K91" i="35"/>
  <c r="K90" i="35"/>
  <c r="K89" i="35"/>
  <c r="K88" i="35"/>
  <c r="K87" i="35"/>
  <c r="K86" i="35"/>
  <c r="K85" i="35"/>
  <c r="K84" i="35"/>
  <c r="K83" i="35"/>
  <c r="K82" i="35"/>
  <c r="K81" i="35"/>
  <c r="K80" i="35"/>
  <c r="K79" i="35"/>
  <c r="K78" i="35"/>
  <c r="K77" i="35"/>
  <c r="K76" i="35"/>
  <c r="K75" i="35"/>
  <c r="K74" i="35"/>
  <c r="K73" i="35"/>
  <c r="K72" i="35"/>
  <c r="K71" i="35"/>
  <c r="K70" i="35"/>
  <c r="K69" i="35"/>
  <c r="K68" i="35"/>
  <c r="K67" i="35"/>
  <c r="K66" i="35"/>
  <c r="K65" i="35"/>
  <c r="K64" i="35"/>
  <c r="K63" i="35"/>
  <c r="K62" i="35"/>
  <c r="K61" i="35"/>
  <c r="K60" i="35"/>
  <c r="K59" i="35"/>
  <c r="K58" i="35"/>
  <c r="K57" i="35"/>
  <c r="K56" i="35"/>
  <c r="K55" i="35"/>
  <c r="K54" i="35"/>
  <c r="K53" i="35"/>
  <c r="K52" i="35"/>
  <c r="K51" i="35"/>
  <c r="K50" i="35"/>
  <c r="K49" i="35"/>
  <c r="K48" i="35"/>
  <c r="K47" i="35"/>
  <c r="K46" i="35"/>
  <c r="K45" i="35"/>
  <c r="K44" i="35"/>
  <c r="K43" i="35"/>
  <c r="K42" i="35"/>
  <c r="K41" i="35"/>
  <c r="K40" i="35"/>
  <c r="K39" i="35"/>
  <c r="K38" i="35"/>
  <c r="K37" i="35"/>
  <c r="K36" i="35"/>
  <c r="K35" i="35"/>
  <c r="K34" i="35"/>
  <c r="K33" i="35"/>
  <c r="K32" i="35"/>
  <c r="K31" i="35"/>
  <c r="K30" i="35"/>
  <c r="K29" i="35"/>
  <c r="K28" i="35"/>
  <c r="K27" i="35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7" i="35"/>
  <c r="K6" i="35"/>
  <c r="K5" i="35"/>
  <c r="K4" i="35"/>
  <c r="J218" i="35"/>
  <c r="J217" i="35"/>
  <c r="J216" i="35"/>
  <c r="J215" i="35"/>
  <c r="J214" i="35"/>
  <c r="J213" i="35"/>
  <c r="J212" i="35"/>
  <c r="J211" i="35"/>
  <c r="J210" i="35"/>
  <c r="J209" i="35"/>
  <c r="J208" i="35"/>
  <c r="J207" i="35"/>
  <c r="J206" i="35"/>
  <c r="J205" i="35"/>
  <c r="J204" i="35"/>
  <c r="J203" i="35"/>
  <c r="J202" i="35"/>
  <c r="J201" i="35"/>
  <c r="J200" i="35"/>
  <c r="J199" i="35"/>
  <c r="J198" i="35"/>
  <c r="J197" i="35"/>
  <c r="J196" i="35"/>
  <c r="J195" i="35"/>
  <c r="J194" i="35"/>
  <c r="J193" i="35"/>
  <c r="J192" i="35"/>
  <c r="J191" i="35"/>
  <c r="J190" i="35"/>
  <c r="J189" i="35"/>
  <c r="J188" i="35"/>
  <c r="J187" i="35"/>
  <c r="J186" i="35"/>
  <c r="J185" i="35"/>
  <c r="J184" i="35"/>
  <c r="J183" i="35"/>
  <c r="J182" i="35"/>
  <c r="J181" i="35"/>
  <c r="J180" i="35"/>
  <c r="J179" i="35"/>
  <c r="J178" i="35"/>
  <c r="J177" i="35"/>
  <c r="J176" i="35"/>
  <c r="J175" i="35"/>
  <c r="J174" i="35"/>
  <c r="J173" i="35"/>
  <c r="J172" i="35"/>
  <c r="J171" i="35"/>
  <c r="J170" i="35"/>
  <c r="J169" i="35"/>
  <c r="J168" i="35"/>
  <c r="J167" i="35"/>
  <c r="J166" i="35"/>
  <c r="J165" i="35"/>
  <c r="J164" i="35"/>
  <c r="J163" i="35"/>
  <c r="J162" i="35"/>
  <c r="J161" i="35"/>
  <c r="J160" i="35"/>
  <c r="J159" i="35"/>
  <c r="J158" i="35"/>
  <c r="J157" i="35"/>
  <c r="J156" i="35"/>
  <c r="J155" i="35"/>
  <c r="J154" i="35"/>
  <c r="J153" i="35"/>
  <c r="J152" i="35"/>
  <c r="J151" i="35"/>
  <c r="J150" i="35"/>
  <c r="J149" i="35"/>
  <c r="J148" i="35"/>
  <c r="J147" i="35"/>
  <c r="J146" i="35"/>
  <c r="J145" i="35"/>
  <c r="J144" i="35"/>
  <c r="J143" i="35"/>
  <c r="J142" i="35"/>
  <c r="J141" i="35"/>
  <c r="J140" i="35"/>
  <c r="J139" i="35"/>
  <c r="J138" i="35"/>
  <c r="J137" i="35"/>
  <c r="J136" i="35"/>
  <c r="J135" i="35"/>
  <c r="J134" i="35"/>
  <c r="J133" i="35"/>
  <c r="J132" i="35"/>
  <c r="J131" i="35"/>
  <c r="J130" i="35"/>
  <c r="J129" i="35"/>
  <c r="J128" i="35"/>
  <c r="J127" i="35"/>
  <c r="J126" i="35"/>
  <c r="J125" i="35"/>
  <c r="J124" i="35"/>
  <c r="J123" i="35"/>
  <c r="J122" i="35"/>
  <c r="J121" i="35"/>
  <c r="J120" i="35"/>
  <c r="J119" i="35"/>
  <c r="J118" i="35"/>
  <c r="J117" i="35"/>
  <c r="J116" i="35"/>
  <c r="J115" i="35"/>
  <c r="J114" i="35"/>
  <c r="J113" i="35"/>
  <c r="J112" i="35"/>
  <c r="J111" i="35"/>
  <c r="J110" i="35"/>
  <c r="J109" i="35"/>
  <c r="J108" i="35"/>
  <c r="J107" i="35"/>
  <c r="J106" i="35"/>
  <c r="J105" i="35"/>
  <c r="J104" i="35"/>
  <c r="J103" i="35"/>
  <c r="J102" i="35"/>
  <c r="J101" i="35"/>
  <c r="J100" i="35"/>
  <c r="J99" i="35"/>
  <c r="J98" i="35"/>
  <c r="J97" i="35"/>
  <c r="J96" i="35"/>
  <c r="J95" i="35"/>
  <c r="J94" i="35"/>
  <c r="J93" i="35"/>
  <c r="J92" i="35"/>
  <c r="J91" i="35"/>
  <c r="J90" i="35"/>
  <c r="J89" i="35"/>
  <c r="J88" i="35"/>
  <c r="J87" i="35"/>
  <c r="J86" i="35"/>
  <c r="J85" i="35"/>
  <c r="J84" i="35"/>
  <c r="J83" i="35"/>
  <c r="J82" i="35"/>
  <c r="J81" i="35"/>
  <c r="J80" i="35"/>
  <c r="J79" i="35"/>
  <c r="J78" i="35"/>
  <c r="J77" i="35"/>
  <c r="J76" i="35"/>
  <c r="J75" i="35"/>
  <c r="J74" i="35"/>
  <c r="J73" i="35"/>
  <c r="J72" i="35"/>
  <c r="J71" i="35"/>
  <c r="J70" i="35"/>
  <c r="J69" i="35"/>
  <c r="J68" i="35"/>
  <c r="J67" i="35"/>
  <c r="J66" i="35"/>
  <c r="J65" i="35"/>
  <c r="J64" i="35"/>
  <c r="J63" i="35"/>
  <c r="J62" i="35"/>
  <c r="J61" i="35"/>
  <c r="J60" i="35"/>
  <c r="J59" i="35"/>
  <c r="J58" i="35"/>
  <c r="J57" i="35"/>
  <c r="J56" i="35"/>
  <c r="J55" i="35"/>
  <c r="J54" i="35"/>
  <c r="J53" i="35"/>
  <c r="J52" i="35"/>
  <c r="J51" i="35"/>
  <c r="J50" i="35"/>
  <c r="J49" i="35"/>
  <c r="J48" i="35"/>
  <c r="J47" i="35"/>
  <c r="J46" i="35"/>
  <c r="J45" i="35"/>
  <c r="J44" i="35"/>
  <c r="J43" i="35"/>
  <c r="J42" i="35"/>
  <c r="J41" i="35"/>
  <c r="J40" i="35"/>
  <c r="J39" i="35"/>
  <c r="J38" i="35"/>
  <c r="J37" i="35"/>
  <c r="J36" i="35"/>
  <c r="J35" i="35"/>
  <c r="J34" i="35"/>
  <c r="J33" i="35"/>
  <c r="J32" i="35"/>
  <c r="J31" i="35"/>
  <c r="J30" i="35"/>
  <c r="J29" i="35"/>
  <c r="J28" i="35"/>
  <c r="J27" i="35"/>
  <c r="J26" i="35"/>
  <c r="J25" i="35"/>
  <c r="J24" i="35"/>
  <c r="J23" i="35"/>
  <c r="J22" i="35"/>
  <c r="J21" i="35"/>
  <c r="J20" i="35"/>
  <c r="J19" i="35"/>
  <c r="J18" i="35"/>
  <c r="J17" i="35"/>
  <c r="J16" i="35"/>
  <c r="J15" i="35"/>
  <c r="J14" i="35"/>
  <c r="J13" i="35"/>
  <c r="J12" i="35"/>
  <c r="J11" i="35"/>
  <c r="J10" i="35"/>
  <c r="J9" i="35"/>
  <c r="J8" i="35"/>
  <c r="J7" i="35"/>
  <c r="J6" i="35"/>
  <c r="J5" i="35"/>
  <c r="J4" i="35"/>
  <c r="I218" i="35"/>
  <c r="I217" i="35"/>
  <c r="I216" i="35"/>
  <c r="I215" i="35"/>
  <c r="I214" i="35"/>
  <c r="I213" i="35"/>
  <c r="I212" i="35"/>
  <c r="I211" i="35"/>
  <c r="I210" i="35"/>
  <c r="I209" i="35"/>
  <c r="I208" i="35"/>
  <c r="I207" i="35"/>
  <c r="I206" i="35"/>
  <c r="I205" i="35"/>
  <c r="I204" i="35"/>
  <c r="I203" i="35"/>
  <c r="I202" i="35"/>
  <c r="I201" i="35"/>
  <c r="I200" i="35"/>
  <c r="I199" i="35"/>
  <c r="I198" i="35"/>
  <c r="I197" i="35"/>
  <c r="I196" i="35"/>
  <c r="I195" i="35"/>
  <c r="I194" i="35"/>
  <c r="I193" i="35"/>
  <c r="I192" i="35"/>
  <c r="I191" i="35"/>
  <c r="I190" i="35"/>
  <c r="I189" i="35"/>
  <c r="I188" i="35"/>
  <c r="I187" i="35"/>
  <c r="I186" i="35"/>
  <c r="I185" i="35"/>
  <c r="I184" i="35"/>
  <c r="I183" i="35"/>
  <c r="I182" i="35"/>
  <c r="I181" i="35"/>
  <c r="I180" i="35"/>
  <c r="I179" i="35"/>
  <c r="I178" i="35"/>
  <c r="I177" i="35"/>
  <c r="I176" i="35"/>
  <c r="I175" i="35"/>
  <c r="I174" i="35"/>
  <c r="I173" i="35"/>
  <c r="I172" i="35"/>
  <c r="I171" i="35"/>
  <c r="I170" i="35"/>
  <c r="I169" i="35"/>
  <c r="I168" i="35"/>
  <c r="I167" i="35"/>
  <c r="I166" i="35"/>
  <c r="I165" i="35"/>
  <c r="I164" i="35"/>
  <c r="I163" i="35"/>
  <c r="I162" i="35"/>
  <c r="I161" i="35"/>
  <c r="I160" i="35"/>
  <c r="I159" i="35"/>
  <c r="I158" i="35"/>
  <c r="I157" i="35"/>
  <c r="I156" i="35"/>
  <c r="I155" i="35"/>
  <c r="I154" i="35"/>
  <c r="I153" i="35"/>
  <c r="I152" i="35"/>
  <c r="I151" i="35"/>
  <c r="I150" i="35"/>
  <c r="I149" i="35"/>
  <c r="I148" i="35"/>
  <c r="I147" i="35"/>
  <c r="I146" i="35"/>
  <c r="I145" i="35"/>
  <c r="I144" i="35"/>
  <c r="I143" i="35"/>
  <c r="I142" i="35"/>
  <c r="I141" i="35"/>
  <c r="I140" i="35"/>
  <c r="I139" i="35"/>
  <c r="I138" i="35"/>
  <c r="I137" i="35"/>
  <c r="I136" i="35"/>
  <c r="I135" i="35"/>
  <c r="I134" i="35"/>
  <c r="I133" i="35"/>
  <c r="I132" i="35"/>
  <c r="I131" i="35"/>
  <c r="I130" i="35"/>
  <c r="I129" i="35"/>
  <c r="I128" i="35"/>
  <c r="I127" i="35"/>
  <c r="I126" i="35"/>
  <c r="I125" i="35"/>
  <c r="I124" i="35"/>
  <c r="I123" i="35"/>
  <c r="I122" i="35"/>
  <c r="I121" i="35"/>
  <c r="I120" i="35"/>
  <c r="I119" i="35"/>
  <c r="I118" i="35"/>
  <c r="I117" i="35"/>
  <c r="I116" i="35"/>
  <c r="I115" i="35"/>
  <c r="I114" i="35"/>
  <c r="I113" i="35"/>
  <c r="I112" i="35"/>
  <c r="I111" i="35"/>
  <c r="I110" i="35"/>
  <c r="I109" i="35"/>
  <c r="I108" i="35"/>
  <c r="I107" i="35"/>
  <c r="I106" i="35"/>
  <c r="I105" i="35"/>
  <c r="I104" i="35"/>
  <c r="I103" i="35"/>
  <c r="I102" i="35"/>
  <c r="I101" i="35"/>
  <c r="I100" i="35"/>
  <c r="I99" i="35"/>
  <c r="I98" i="35"/>
  <c r="I97" i="35"/>
  <c r="I96" i="35"/>
  <c r="I95" i="35"/>
  <c r="I94" i="35"/>
  <c r="I93" i="35"/>
  <c r="I92" i="35"/>
  <c r="I91" i="35"/>
  <c r="I90" i="35"/>
  <c r="I89" i="35"/>
  <c r="I88" i="35"/>
  <c r="I87" i="35"/>
  <c r="I86" i="35"/>
  <c r="I85" i="35"/>
  <c r="I84" i="35"/>
  <c r="I83" i="35"/>
  <c r="I82" i="35"/>
  <c r="I81" i="35"/>
  <c r="I80" i="35"/>
  <c r="I79" i="35"/>
  <c r="I78" i="35"/>
  <c r="I77" i="35"/>
  <c r="I76" i="35"/>
  <c r="I75" i="35"/>
  <c r="I74" i="35"/>
  <c r="I73" i="35"/>
  <c r="I72" i="35"/>
  <c r="I71" i="35"/>
  <c r="I70" i="35"/>
  <c r="I69" i="35"/>
  <c r="I68" i="35"/>
  <c r="I67" i="35"/>
  <c r="I66" i="35"/>
  <c r="I65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52" i="35"/>
  <c r="I51" i="35"/>
  <c r="I50" i="35"/>
  <c r="I49" i="35"/>
  <c r="I48" i="35"/>
  <c r="I47" i="35"/>
  <c r="I46" i="35"/>
  <c r="I45" i="35"/>
  <c r="I44" i="35"/>
  <c r="I43" i="35"/>
  <c r="I42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I13" i="35"/>
  <c r="I12" i="35"/>
  <c r="I11" i="35"/>
  <c r="I10" i="35"/>
  <c r="I9" i="35"/>
  <c r="I8" i="35"/>
  <c r="I7" i="35"/>
  <c r="I6" i="35"/>
  <c r="I5" i="35"/>
  <c r="I4" i="35"/>
  <c r="H218" i="35"/>
  <c r="H217" i="35"/>
  <c r="H216" i="35"/>
  <c r="H215" i="35"/>
  <c r="H214" i="35"/>
  <c r="H213" i="35"/>
  <c r="H212" i="35"/>
  <c r="H211" i="35"/>
  <c r="H210" i="35"/>
  <c r="H209" i="35"/>
  <c r="H208" i="35"/>
  <c r="H207" i="35"/>
  <c r="H206" i="35"/>
  <c r="H205" i="35"/>
  <c r="H204" i="35"/>
  <c r="H203" i="35"/>
  <c r="H202" i="35"/>
  <c r="H201" i="35"/>
  <c r="H200" i="35"/>
  <c r="H199" i="35"/>
  <c r="H198" i="35"/>
  <c r="H197" i="35"/>
  <c r="H196" i="35"/>
  <c r="H195" i="35"/>
  <c r="H194" i="35"/>
  <c r="H193" i="35"/>
  <c r="H192" i="35"/>
  <c r="H191" i="35"/>
  <c r="H190" i="35"/>
  <c r="H189" i="35"/>
  <c r="H188" i="35"/>
  <c r="H187" i="35"/>
  <c r="H186" i="35"/>
  <c r="H185" i="35"/>
  <c r="H184" i="35"/>
  <c r="H183" i="35"/>
  <c r="H182" i="35"/>
  <c r="H181" i="35"/>
  <c r="H180" i="35"/>
  <c r="H179" i="35"/>
  <c r="H178" i="35"/>
  <c r="H177" i="35"/>
  <c r="H176" i="35"/>
  <c r="H175" i="35"/>
  <c r="H174" i="35"/>
  <c r="H173" i="35"/>
  <c r="H172" i="35"/>
  <c r="H171" i="35"/>
  <c r="H170" i="35"/>
  <c r="H169" i="35"/>
  <c r="H168" i="35"/>
  <c r="H167" i="35"/>
  <c r="H166" i="35"/>
  <c r="H165" i="35"/>
  <c r="H164" i="35"/>
  <c r="H163" i="35"/>
  <c r="H162" i="35"/>
  <c r="H161" i="35"/>
  <c r="H160" i="35"/>
  <c r="H159" i="35"/>
  <c r="H158" i="35"/>
  <c r="H157" i="35"/>
  <c r="H156" i="35"/>
  <c r="H155" i="35"/>
  <c r="H154" i="35"/>
  <c r="H153" i="35"/>
  <c r="H152" i="35"/>
  <c r="H151" i="35"/>
  <c r="H150" i="35"/>
  <c r="H149" i="35"/>
  <c r="H148" i="35"/>
  <c r="H147" i="35"/>
  <c r="H146" i="35"/>
  <c r="H145" i="35"/>
  <c r="H144" i="35"/>
  <c r="H143" i="35"/>
  <c r="H142" i="35"/>
  <c r="H141" i="35"/>
  <c r="H140" i="35"/>
  <c r="H139" i="35"/>
  <c r="H138" i="35"/>
  <c r="H137" i="35"/>
  <c r="H136" i="35"/>
  <c r="H135" i="35"/>
  <c r="H134" i="35"/>
  <c r="H133" i="35"/>
  <c r="H132" i="35"/>
  <c r="H131" i="35"/>
  <c r="H130" i="35"/>
  <c r="H129" i="35"/>
  <c r="H128" i="35"/>
  <c r="H127" i="35"/>
  <c r="H126" i="35"/>
  <c r="H125" i="35"/>
  <c r="H124" i="35"/>
  <c r="H123" i="35"/>
  <c r="H122" i="35"/>
  <c r="H121" i="35"/>
  <c r="H120" i="35"/>
  <c r="H119" i="35"/>
  <c r="H118" i="35"/>
  <c r="H117" i="35"/>
  <c r="H116" i="35"/>
  <c r="H115" i="35"/>
  <c r="H114" i="35"/>
  <c r="H113" i="35"/>
  <c r="H112" i="35"/>
  <c r="H111" i="35"/>
  <c r="H110" i="35"/>
  <c r="H109" i="35"/>
  <c r="H108" i="35"/>
  <c r="H107" i="35"/>
  <c r="H106" i="35"/>
  <c r="H105" i="35"/>
  <c r="H104" i="35"/>
  <c r="H103" i="35"/>
  <c r="H102" i="35"/>
  <c r="H101" i="35"/>
  <c r="H100" i="35"/>
  <c r="H99" i="35"/>
  <c r="H98" i="35"/>
  <c r="H97" i="35"/>
  <c r="H96" i="35"/>
  <c r="H95" i="35"/>
  <c r="H94" i="35"/>
  <c r="H93" i="35"/>
  <c r="H92" i="35"/>
  <c r="H91" i="35"/>
  <c r="H90" i="35"/>
  <c r="H89" i="35"/>
  <c r="H88" i="35"/>
  <c r="H87" i="35"/>
  <c r="H86" i="35"/>
  <c r="H85" i="35"/>
  <c r="H84" i="35"/>
  <c r="H83" i="35"/>
  <c r="H82" i="35"/>
  <c r="H81" i="35"/>
  <c r="H80" i="35"/>
  <c r="H79" i="35"/>
  <c r="H78" i="35"/>
  <c r="H77" i="35"/>
  <c r="H76" i="35"/>
  <c r="H75" i="35"/>
  <c r="H74" i="35"/>
  <c r="H73" i="35"/>
  <c r="H72" i="35"/>
  <c r="H71" i="35"/>
  <c r="H70" i="35"/>
  <c r="H69" i="35"/>
  <c r="H68" i="35"/>
  <c r="H67" i="35"/>
  <c r="H66" i="35"/>
  <c r="H65" i="35"/>
  <c r="H64" i="35"/>
  <c r="H63" i="35"/>
  <c r="H62" i="35"/>
  <c r="H61" i="35"/>
  <c r="H60" i="35"/>
  <c r="H59" i="35"/>
  <c r="H58" i="35"/>
  <c r="H57" i="35"/>
  <c r="H56" i="35"/>
  <c r="H55" i="35"/>
  <c r="H54" i="35"/>
  <c r="H53" i="35"/>
  <c r="H52" i="35"/>
  <c r="H51" i="35"/>
  <c r="H50" i="35"/>
  <c r="H49" i="35"/>
  <c r="H48" i="35"/>
  <c r="H47" i="35"/>
  <c r="H46" i="35"/>
  <c r="H45" i="35"/>
  <c r="H44" i="35"/>
  <c r="H43" i="35"/>
  <c r="H42" i="35"/>
  <c r="H41" i="35"/>
  <c r="H40" i="35"/>
  <c r="H39" i="35"/>
  <c r="H38" i="35"/>
  <c r="H37" i="35"/>
  <c r="H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H23" i="35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H8" i="35"/>
  <c r="H7" i="35"/>
  <c r="H6" i="35"/>
  <c r="H5" i="35"/>
  <c r="H4" i="35"/>
  <c r="G218" i="35"/>
  <c r="G217" i="35"/>
  <c r="G216" i="35"/>
  <c r="G215" i="35"/>
  <c r="G214" i="35"/>
  <c r="G213" i="35"/>
  <c r="G212" i="35"/>
  <c r="G211" i="35"/>
  <c r="G210" i="35"/>
  <c r="G209" i="35"/>
  <c r="G208" i="35"/>
  <c r="G207" i="35"/>
  <c r="G206" i="35"/>
  <c r="G205" i="35"/>
  <c r="G204" i="35"/>
  <c r="G203" i="35"/>
  <c r="G202" i="35"/>
  <c r="G201" i="35"/>
  <c r="G200" i="35"/>
  <c r="G199" i="35"/>
  <c r="G198" i="35"/>
  <c r="G197" i="35"/>
  <c r="G196" i="35"/>
  <c r="G195" i="35"/>
  <c r="G194" i="35"/>
  <c r="G193" i="35"/>
  <c r="G192" i="35"/>
  <c r="G191" i="35"/>
  <c r="G190" i="35"/>
  <c r="G189" i="35"/>
  <c r="G188" i="35"/>
  <c r="G187" i="35"/>
  <c r="G186" i="35"/>
  <c r="G185" i="35"/>
  <c r="G184" i="35"/>
  <c r="G183" i="35"/>
  <c r="G182" i="35"/>
  <c r="G181" i="35"/>
  <c r="G180" i="35"/>
  <c r="G179" i="35"/>
  <c r="G178" i="35"/>
  <c r="G177" i="35"/>
  <c r="G176" i="35"/>
  <c r="G175" i="35"/>
  <c r="G174" i="35"/>
  <c r="G173" i="35"/>
  <c r="G172" i="35"/>
  <c r="G171" i="35"/>
  <c r="G170" i="35"/>
  <c r="G169" i="35"/>
  <c r="G168" i="35"/>
  <c r="G167" i="35"/>
  <c r="G166" i="35"/>
  <c r="G165" i="35"/>
  <c r="G164" i="35"/>
  <c r="G163" i="35"/>
  <c r="G162" i="35"/>
  <c r="G161" i="35"/>
  <c r="G160" i="35"/>
  <c r="G159" i="35"/>
  <c r="G158" i="35"/>
  <c r="G157" i="35"/>
  <c r="G156" i="35"/>
  <c r="G155" i="35"/>
  <c r="G154" i="35"/>
  <c r="G153" i="35"/>
  <c r="G152" i="35"/>
  <c r="G151" i="35"/>
  <c r="G150" i="35"/>
  <c r="G149" i="35"/>
  <c r="G148" i="35"/>
  <c r="G147" i="35"/>
  <c r="G146" i="35"/>
  <c r="G145" i="35"/>
  <c r="G144" i="35"/>
  <c r="G143" i="35"/>
  <c r="G142" i="35"/>
  <c r="G141" i="35"/>
  <c r="G140" i="35"/>
  <c r="G139" i="35"/>
  <c r="G138" i="35"/>
  <c r="G137" i="35"/>
  <c r="G136" i="35"/>
  <c r="G135" i="35"/>
  <c r="G134" i="35"/>
  <c r="G133" i="35"/>
  <c r="G132" i="35"/>
  <c r="G131" i="35"/>
  <c r="G130" i="35"/>
  <c r="G129" i="35"/>
  <c r="G128" i="35"/>
  <c r="G127" i="35"/>
  <c r="G126" i="35"/>
  <c r="G125" i="35"/>
  <c r="G124" i="35"/>
  <c r="G123" i="35"/>
  <c r="G122" i="35"/>
  <c r="G121" i="35"/>
  <c r="G120" i="35"/>
  <c r="G119" i="35"/>
  <c r="G118" i="35"/>
  <c r="G117" i="35"/>
  <c r="G116" i="35"/>
  <c r="G115" i="35"/>
  <c r="G114" i="35"/>
  <c r="G113" i="35"/>
  <c r="G112" i="35"/>
  <c r="G111" i="35"/>
  <c r="G110" i="35"/>
  <c r="G109" i="35"/>
  <c r="G108" i="35"/>
  <c r="G107" i="35"/>
  <c r="G106" i="35"/>
  <c r="G105" i="35"/>
  <c r="G104" i="35"/>
  <c r="G103" i="35"/>
  <c r="G102" i="35"/>
  <c r="G101" i="35"/>
  <c r="G100" i="35"/>
  <c r="G99" i="35"/>
  <c r="G98" i="35"/>
  <c r="G97" i="35"/>
  <c r="G96" i="35"/>
  <c r="G95" i="35"/>
  <c r="G94" i="35"/>
  <c r="G93" i="35"/>
  <c r="G92" i="35"/>
  <c r="G91" i="35"/>
  <c r="G90" i="35"/>
  <c r="G89" i="35"/>
  <c r="G88" i="35"/>
  <c r="G87" i="35"/>
  <c r="G86" i="35"/>
  <c r="G85" i="35"/>
  <c r="G84" i="35"/>
  <c r="G83" i="35"/>
  <c r="G82" i="35"/>
  <c r="G81" i="35"/>
  <c r="G80" i="35"/>
  <c r="G79" i="35"/>
  <c r="G78" i="35"/>
  <c r="G77" i="35"/>
  <c r="G76" i="35"/>
  <c r="G75" i="35"/>
  <c r="G74" i="35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G5" i="35"/>
  <c r="G4" i="35"/>
  <c r="F218" i="35"/>
  <c r="F217" i="35"/>
  <c r="F216" i="35"/>
  <c r="F215" i="35"/>
  <c r="F214" i="35"/>
  <c r="F213" i="35"/>
  <c r="F212" i="35"/>
  <c r="F211" i="35"/>
  <c r="F210" i="35"/>
  <c r="F209" i="35"/>
  <c r="F208" i="35"/>
  <c r="F207" i="35"/>
  <c r="F206" i="35"/>
  <c r="F205" i="35"/>
  <c r="F204" i="35"/>
  <c r="F203" i="35"/>
  <c r="F202" i="35"/>
  <c r="F201" i="35"/>
  <c r="F200" i="35"/>
  <c r="F199" i="35"/>
  <c r="F198" i="35"/>
  <c r="F197" i="35"/>
  <c r="F196" i="35"/>
  <c r="F195" i="35"/>
  <c r="F194" i="35"/>
  <c r="F193" i="35"/>
  <c r="F192" i="35"/>
  <c r="F191" i="35"/>
  <c r="F190" i="35"/>
  <c r="F189" i="35"/>
  <c r="F188" i="35"/>
  <c r="F187" i="35"/>
  <c r="F186" i="35"/>
  <c r="F185" i="35"/>
  <c r="F184" i="35"/>
  <c r="F183" i="35"/>
  <c r="F182" i="35"/>
  <c r="F181" i="35"/>
  <c r="F180" i="35"/>
  <c r="F179" i="35"/>
  <c r="F178" i="35"/>
  <c r="F177" i="35"/>
  <c r="F176" i="35"/>
  <c r="F175" i="35"/>
  <c r="F174" i="35"/>
  <c r="F173" i="35"/>
  <c r="F172" i="35"/>
  <c r="F171" i="35"/>
  <c r="F170" i="35"/>
  <c r="F169" i="35"/>
  <c r="F168" i="35"/>
  <c r="F167" i="35"/>
  <c r="F166" i="35"/>
  <c r="F165" i="35"/>
  <c r="F164" i="35"/>
  <c r="F163" i="35"/>
  <c r="F162" i="35"/>
  <c r="F161" i="35"/>
  <c r="F160" i="35"/>
  <c r="F159" i="35"/>
  <c r="F158" i="35"/>
  <c r="F157" i="35"/>
  <c r="F156" i="35"/>
  <c r="F155" i="35"/>
  <c r="F154" i="35"/>
  <c r="F153" i="35"/>
  <c r="F152" i="35"/>
  <c r="F151" i="35"/>
  <c r="F150" i="35"/>
  <c r="F149" i="35"/>
  <c r="F148" i="35"/>
  <c r="F147" i="35"/>
  <c r="F146" i="35"/>
  <c r="F145" i="35"/>
  <c r="F144" i="35"/>
  <c r="F143" i="35"/>
  <c r="F142" i="35"/>
  <c r="F141" i="35"/>
  <c r="F140" i="35"/>
  <c r="F139" i="35"/>
  <c r="F138" i="35"/>
  <c r="F137" i="35"/>
  <c r="F136" i="35"/>
  <c r="F135" i="35"/>
  <c r="F134" i="35"/>
  <c r="F133" i="35"/>
  <c r="F132" i="35"/>
  <c r="F131" i="35"/>
  <c r="F130" i="35"/>
  <c r="F129" i="35"/>
  <c r="F128" i="35"/>
  <c r="F127" i="35"/>
  <c r="F126" i="35"/>
  <c r="F125" i="35"/>
  <c r="F124" i="35"/>
  <c r="F123" i="35"/>
  <c r="F122" i="35"/>
  <c r="F121" i="35"/>
  <c r="F120" i="35"/>
  <c r="F119" i="35"/>
  <c r="F118" i="35"/>
  <c r="F117" i="35"/>
  <c r="F116" i="35"/>
  <c r="F115" i="35"/>
  <c r="F114" i="35"/>
  <c r="F113" i="35"/>
  <c r="F112" i="35"/>
  <c r="F111" i="35"/>
  <c r="F110" i="35"/>
  <c r="F109" i="35"/>
  <c r="F108" i="35"/>
  <c r="F107" i="35"/>
  <c r="F106" i="35"/>
  <c r="F105" i="35"/>
  <c r="F104" i="35"/>
  <c r="F103" i="35"/>
  <c r="F102" i="35"/>
  <c r="F101" i="35"/>
  <c r="F100" i="35"/>
  <c r="F99" i="35"/>
  <c r="F98" i="35"/>
  <c r="F97" i="35"/>
  <c r="F96" i="35"/>
  <c r="F95" i="35"/>
  <c r="F94" i="35"/>
  <c r="F93" i="35"/>
  <c r="F92" i="35"/>
  <c r="F91" i="35"/>
  <c r="F90" i="35"/>
  <c r="F89" i="35"/>
  <c r="F88" i="35"/>
  <c r="F87" i="35"/>
  <c r="F86" i="35"/>
  <c r="F85" i="35"/>
  <c r="F84" i="35"/>
  <c r="F83" i="35"/>
  <c r="F82" i="35"/>
  <c r="F81" i="35"/>
  <c r="F80" i="35"/>
  <c r="F79" i="35"/>
  <c r="F78" i="35"/>
  <c r="F77" i="35"/>
  <c r="F76" i="35"/>
  <c r="F75" i="35"/>
  <c r="F74" i="35"/>
  <c r="F73" i="35"/>
  <c r="F72" i="35"/>
  <c r="F71" i="35"/>
  <c r="F70" i="35"/>
  <c r="F69" i="35"/>
  <c r="F68" i="35"/>
  <c r="F67" i="35"/>
  <c r="F66" i="35"/>
  <c r="F65" i="35"/>
  <c r="F64" i="35"/>
  <c r="F63" i="35"/>
  <c r="F62" i="35"/>
  <c r="F61" i="35"/>
  <c r="F60" i="35"/>
  <c r="F59" i="35"/>
  <c r="F58" i="35"/>
  <c r="F57" i="35"/>
  <c r="F56" i="35"/>
  <c r="F55" i="35"/>
  <c r="F54" i="35"/>
  <c r="F53" i="35"/>
  <c r="F52" i="35"/>
  <c r="F51" i="35"/>
  <c r="F50" i="35"/>
  <c r="F49" i="35"/>
  <c r="F48" i="35"/>
  <c r="F47" i="35"/>
  <c r="F46" i="35"/>
  <c r="F45" i="35"/>
  <c r="F44" i="35"/>
  <c r="F43" i="35"/>
  <c r="F42" i="35"/>
  <c r="F41" i="35"/>
  <c r="F40" i="35"/>
  <c r="F39" i="35"/>
  <c r="F38" i="35"/>
  <c r="F37" i="35"/>
  <c r="F36" i="35"/>
  <c r="F35" i="35"/>
  <c r="F34" i="35"/>
  <c r="F33" i="35"/>
  <c r="F32" i="35"/>
  <c r="F31" i="35"/>
  <c r="F30" i="35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7" i="35"/>
  <c r="F6" i="35"/>
  <c r="F5" i="35"/>
  <c r="F4" i="35"/>
  <c r="E218" i="35"/>
  <c r="E217" i="35"/>
  <c r="E216" i="35"/>
  <c r="E215" i="35"/>
  <c r="E214" i="35"/>
  <c r="E213" i="35"/>
  <c r="E212" i="35"/>
  <c r="E211" i="35"/>
  <c r="E210" i="35"/>
  <c r="E209" i="35"/>
  <c r="E208" i="35"/>
  <c r="E207" i="35"/>
  <c r="E206" i="35"/>
  <c r="E205" i="35"/>
  <c r="E204" i="35"/>
  <c r="E203" i="35"/>
  <c r="E202" i="35"/>
  <c r="E201" i="35"/>
  <c r="E200" i="35"/>
  <c r="E199" i="35"/>
  <c r="E198" i="35"/>
  <c r="E197" i="35"/>
  <c r="E196" i="35"/>
  <c r="E195" i="35"/>
  <c r="E194" i="35"/>
  <c r="E193" i="35"/>
  <c r="E192" i="35"/>
  <c r="E191" i="35"/>
  <c r="E190" i="35"/>
  <c r="E189" i="35"/>
  <c r="E188" i="35"/>
  <c r="E187" i="35"/>
  <c r="E186" i="35"/>
  <c r="E185" i="35"/>
  <c r="E184" i="35"/>
  <c r="E183" i="35"/>
  <c r="E182" i="35"/>
  <c r="E181" i="35"/>
  <c r="E180" i="35"/>
  <c r="E179" i="35"/>
  <c r="E178" i="35"/>
  <c r="E177" i="35"/>
  <c r="E176" i="35"/>
  <c r="E175" i="35"/>
  <c r="E174" i="35"/>
  <c r="E173" i="35"/>
  <c r="E172" i="35"/>
  <c r="E171" i="35"/>
  <c r="E170" i="35"/>
  <c r="E169" i="35"/>
  <c r="E168" i="35"/>
  <c r="E167" i="35"/>
  <c r="E166" i="35"/>
  <c r="E165" i="35"/>
  <c r="E164" i="35"/>
  <c r="E163" i="35"/>
  <c r="E162" i="35"/>
  <c r="E161" i="35"/>
  <c r="E160" i="35"/>
  <c r="E159" i="35"/>
  <c r="E158" i="35"/>
  <c r="E157" i="35"/>
  <c r="E156" i="35"/>
  <c r="E155" i="35"/>
  <c r="E154" i="35"/>
  <c r="E153" i="35"/>
  <c r="E152" i="35"/>
  <c r="E151" i="35"/>
  <c r="E150" i="35"/>
  <c r="E149" i="35"/>
  <c r="E148" i="35"/>
  <c r="E147" i="35"/>
  <c r="E146" i="35"/>
  <c r="E145" i="35"/>
  <c r="E144" i="35"/>
  <c r="E143" i="35"/>
  <c r="E142" i="35"/>
  <c r="E141" i="35"/>
  <c r="E140" i="35"/>
  <c r="E139" i="35"/>
  <c r="E138" i="35"/>
  <c r="E137" i="35"/>
  <c r="E136" i="35"/>
  <c r="E135" i="35"/>
  <c r="E134" i="35"/>
  <c r="E133" i="35"/>
  <c r="E132" i="35"/>
  <c r="E131" i="35"/>
  <c r="E130" i="35"/>
  <c r="E129" i="35"/>
  <c r="E128" i="35"/>
  <c r="E127" i="35"/>
  <c r="E126" i="35"/>
  <c r="E125" i="35"/>
  <c r="E124" i="35"/>
  <c r="E123" i="35"/>
  <c r="E122" i="35"/>
  <c r="E121" i="35"/>
  <c r="E120" i="35"/>
  <c r="E119" i="35"/>
  <c r="E118" i="35"/>
  <c r="E117" i="35"/>
  <c r="E116" i="35"/>
  <c r="E115" i="35"/>
  <c r="E114" i="35"/>
  <c r="E113" i="35"/>
  <c r="E112" i="35"/>
  <c r="E111" i="35"/>
  <c r="E110" i="35"/>
  <c r="E109" i="35"/>
  <c r="E108" i="35"/>
  <c r="E107" i="35"/>
  <c r="E106" i="35"/>
  <c r="E105" i="35"/>
  <c r="E104" i="35"/>
  <c r="E103" i="35"/>
  <c r="E102" i="35"/>
  <c r="E101" i="35"/>
  <c r="E100" i="35"/>
  <c r="E99" i="35"/>
  <c r="E98" i="35"/>
  <c r="E97" i="35"/>
  <c r="E96" i="35"/>
  <c r="E95" i="35"/>
  <c r="E94" i="35"/>
  <c r="E93" i="35"/>
  <c r="E92" i="35"/>
  <c r="E91" i="35"/>
  <c r="E90" i="35"/>
  <c r="E89" i="35"/>
  <c r="E88" i="35"/>
  <c r="E87" i="35"/>
  <c r="E86" i="35"/>
  <c r="E85" i="35"/>
  <c r="E84" i="35"/>
  <c r="E83" i="35"/>
  <c r="E82" i="35"/>
  <c r="E81" i="35"/>
  <c r="E80" i="35"/>
  <c r="E79" i="35"/>
  <c r="E78" i="35"/>
  <c r="E77" i="35"/>
  <c r="E76" i="35"/>
  <c r="E75" i="35"/>
  <c r="E74" i="35"/>
  <c r="E73" i="35"/>
  <c r="E72" i="35"/>
  <c r="E71" i="35"/>
  <c r="E70" i="35"/>
  <c r="E69" i="35"/>
  <c r="E68" i="35"/>
  <c r="E67" i="35"/>
  <c r="E66" i="35"/>
  <c r="E65" i="35"/>
  <c r="E64" i="35"/>
  <c r="E63" i="35"/>
  <c r="E62" i="35"/>
  <c r="E61" i="35"/>
  <c r="E60" i="35"/>
  <c r="E59" i="35"/>
  <c r="E58" i="35"/>
  <c r="E57" i="35"/>
  <c r="E56" i="35"/>
  <c r="E55" i="35"/>
  <c r="E54" i="35"/>
  <c r="E53" i="35"/>
  <c r="E52" i="35"/>
  <c r="E51" i="35"/>
  <c r="E50" i="35"/>
  <c r="E49" i="35"/>
  <c r="E48" i="35"/>
  <c r="E47" i="35"/>
  <c r="E46" i="35"/>
  <c r="E45" i="35"/>
  <c r="E44" i="35"/>
  <c r="E43" i="35"/>
  <c r="E42" i="35"/>
  <c r="E41" i="35"/>
  <c r="E40" i="35"/>
  <c r="E39" i="35"/>
  <c r="E38" i="35"/>
  <c r="E37" i="35"/>
  <c r="E36" i="35"/>
  <c r="E35" i="35"/>
  <c r="E34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E7" i="35"/>
  <c r="E6" i="35"/>
  <c r="E5" i="35"/>
  <c r="E4" i="35"/>
  <c r="D218" i="35"/>
  <c r="D217" i="35"/>
  <c r="D216" i="35"/>
  <c r="D215" i="35"/>
  <c r="D214" i="35"/>
  <c r="D213" i="35"/>
  <c r="D212" i="35"/>
  <c r="D211" i="35"/>
  <c r="D210" i="35"/>
  <c r="D209" i="35"/>
  <c r="D208" i="35"/>
  <c r="D207" i="35"/>
  <c r="D206" i="35"/>
  <c r="D205" i="35"/>
  <c r="D204" i="35"/>
  <c r="D203" i="35"/>
  <c r="D202" i="35"/>
  <c r="D201" i="35"/>
  <c r="D200" i="35"/>
  <c r="D199" i="35"/>
  <c r="D198" i="35"/>
  <c r="D197" i="35"/>
  <c r="D196" i="35"/>
  <c r="D195" i="35"/>
  <c r="D194" i="35"/>
  <c r="D193" i="35"/>
  <c r="D192" i="35"/>
  <c r="D191" i="35"/>
  <c r="D190" i="35"/>
  <c r="D189" i="35"/>
  <c r="D188" i="35"/>
  <c r="D187" i="35"/>
  <c r="D186" i="35"/>
  <c r="D185" i="35"/>
  <c r="D184" i="35"/>
  <c r="D183" i="35"/>
  <c r="D182" i="35"/>
  <c r="D181" i="35"/>
  <c r="D180" i="35"/>
  <c r="D179" i="35"/>
  <c r="D178" i="35"/>
  <c r="D177" i="35"/>
  <c r="D176" i="35"/>
  <c r="D175" i="35"/>
  <c r="D174" i="35"/>
  <c r="D173" i="35"/>
  <c r="D172" i="35"/>
  <c r="D171" i="35"/>
  <c r="D170" i="35"/>
  <c r="D169" i="35"/>
  <c r="D168" i="35"/>
  <c r="D167" i="35"/>
  <c r="D166" i="35"/>
  <c r="D165" i="35"/>
  <c r="D164" i="35"/>
  <c r="D163" i="35"/>
  <c r="D162" i="35"/>
  <c r="D161" i="35"/>
  <c r="D160" i="35"/>
  <c r="D159" i="35"/>
  <c r="D158" i="35"/>
  <c r="D157" i="35"/>
  <c r="D156" i="35"/>
  <c r="D155" i="35"/>
  <c r="D154" i="35"/>
  <c r="D153" i="35"/>
  <c r="D152" i="35"/>
  <c r="D151" i="35"/>
  <c r="D150" i="35"/>
  <c r="D149" i="35"/>
  <c r="D148" i="35"/>
  <c r="D147" i="35"/>
  <c r="D146" i="35"/>
  <c r="D145" i="35"/>
  <c r="D144" i="35"/>
  <c r="D143" i="35"/>
  <c r="D142" i="35"/>
  <c r="D141" i="35"/>
  <c r="D140" i="35"/>
  <c r="D139" i="35"/>
  <c r="D138" i="35"/>
  <c r="D137" i="35"/>
  <c r="D136" i="35"/>
  <c r="D135" i="35"/>
  <c r="D134" i="35"/>
  <c r="D133" i="35"/>
  <c r="D132" i="35"/>
  <c r="D131" i="35"/>
  <c r="D130" i="35"/>
  <c r="D129" i="35"/>
  <c r="D128" i="35"/>
  <c r="D127" i="35"/>
  <c r="D126" i="35"/>
  <c r="D125" i="35"/>
  <c r="D124" i="35"/>
  <c r="D123" i="35"/>
  <c r="D122" i="35"/>
  <c r="D121" i="35"/>
  <c r="D120" i="35"/>
  <c r="D119" i="35"/>
  <c r="D118" i="35"/>
  <c r="D117" i="35"/>
  <c r="D116" i="35"/>
  <c r="D115" i="35"/>
  <c r="D114" i="35"/>
  <c r="D113" i="35"/>
  <c r="D112" i="35"/>
  <c r="D111" i="35"/>
  <c r="D110" i="35"/>
  <c r="D109" i="35"/>
  <c r="D108" i="35"/>
  <c r="D107" i="35"/>
  <c r="D106" i="35"/>
  <c r="D105" i="35"/>
  <c r="D104" i="35"/>
  <c r="D103" i="35"/>
  <c r="D102" i="35"/>
  <c r="D101" i="35"/>
  <c r="D100" i="35"/>
  <c r="D99" i="35"/>
  <c r="D98" i="35"/>
  <c r="D97" i="35"/>
  <c r="D96" i="35"/>
  <c r="D95" i="35"/>
  <c r="D94" i="35"/>
  <c r="D93" i="35"/>
  <c r="D92" i="35"/>
  <c r="D91" i="35"/>
  <c r="D90" i="35"/>
  <c r="D89" i="35"/>
  <c r="D88" i="35"/>
  <c r="D87" i="35"/>
  <c r="D86" i="35"/>
  <c r="D85" i="35"/>
  <c r="D84" i="35"/>
  <c r="D83" i="35"/>
  <c r="D82" i="35"/>
  <c r="D81" i="35"/>
  <c r="D80" i="35"/>
  <c r="D79" i="35"/>
  <c r="D78" i="35"/>
  <c r="D77" i="35"/>
  <c r="D76" i="35"/>
  <c r="D75" i="35"/>
  <c r="D74" i="35"/>
  <c r="D73" i="35"/>
  <c r="D72" i="35"/>
  <c r="D71" i="35"/>
  <c r="D70" i="35"/>
  <c r="D69" i="35"/>
  <c r="D68" i="35"/>
  <c r="D67" i="35"/>
  <c r="D66" i="35"/>
  <c r="D65" i="35"/>
  <c r="D64" i="35"/>
  <c r="D63" i="35"/>
  <c r="D62" i="35"/>
  <c r="D61" i="35"/>
  <c r="D60" i="35"/>
  <c r="D59" i="35"/>
  <c r="D58" i="35"/>
  <c r="D57" i="35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7" i="35"/>
  <c r="D6" i="35"/>
  <c r="D5" i="35"/>
  <c r="D4" i="35"/>
  <c r="D3" i="35" s="1"/>
  <c r="C218" i="35"/>
  <c r="C217" i="35"/>
  <c r="C216" i="35"/>
  <c r="C215" i="35"/>
  <c r="C214" i="35"/>
  <c r="C213" i="35"/>
  <c r="C212" i="35"/>
  <c r="C211" i="35"/>
  <c r="C210" i="35"/>
  <c r="C209" i="35"/>
  <c r="C208" i="35"/>
  <c r="C207" i="35"/>
  <c r="C206" i="35"/>
  <c r="C205" i="35"/>
  <c r="C204" i="35"/>
  <c r="C203" i="35"/>
  <c r="C202" i="35"/>
  <c r="C201" i="35"/>
  <c r="C200" i="35"/>
  <c r="C199" i="35"/>
  <c r="C198" i="35"/>
  <c r="C197" i="35"/>
  <c r="C196" i="35"/>
  <c r="C195" i="35"/>
  <c r="C194" i="35"/>
  <c r="C193" i="35"/>
  <c r="C192" i="35"/>
  <c r="C191" i="35"/>
  <c r="C190" i="35"/>
  <c r="C189" i="35"/>
  <c r="C188" i="35"/>
  <c r="C187" i="35"/>
  <c r="C186" i="35"/>
  <c r="C185" i="35"/>
  <c r="C184" i="35"/>
  <c r="C183" i="35"/>
  <c r="C182" i="35"/>
  <c r="C181" i="35"/>
  <c r="C180" i="35"/>
  <c r="C179" i="35"/>
  <c r="C178" i="35"/>
  <c r="C177" i="35"/>
  <c r="C176" i="35"/>
  <c r="C175" i="35"/>
  <c r="C174" i="35"/>
  <c r="C173" i="35"/>
  <c r="C172" i="35"/>
  <c r="C171" i="35"/>
  <c r="C170" i="35"/>
  <c r="C169" i="35"/>
  <c r="C168" i="35"/>
  <c r="C167" i="35"/>
  <c r="C166" i="35"/>
  <c r="C165" i="35"/>
  <c r="C164" i="35"/>
  <c r="C163" i="35"/>
  <c r="C162" i="35"/>
  <c r="C161" i="35"/>
  <c r="C160" i="35"/>
  <c r="C159" i="35"/>
  <c r="C158" i="35"/>
  <c r="C157" i="35"/>
  <c r="C156" i="35"/>
  <c r="C155" i="35"/>
  <c r="C154" i="35"/>
  <c r="C153" i="35"/>
  <c r="C152" i="35"/>
  <c r="C151" i="35"/>
  <c r="C150" i="35"/>
  <c r="C149" i="35"/>
  <c r="C148" i="35"/>
  <c r="C147" i="35"/>
  <c r="C146" i="35"/>
  <c r="C145" i="35"/>
  <c r="C144" i="35"/>
  <c r="C143" i="35"/>
  <c r="C142" i="35"/>
  <c r="C141" i="35"/>
  <c r="C140" i="35"/>
  <c r="C139" i="35"/>
  <c r="C138" i="35"/>
  <c r="C137" i="35"/>
  <c r="C136" i="35"/>
  <c r="C135" i="35"/>
  <c r="C134" i="35"/>
  <c r="C133" i="35"/>
  <c r="C132" i="35"/>
  <c r="C131" i="35"/>
  <c r="C130" i="35"/>
  <c r="C129" i="35"/>
  <c r="C128" i="35"/>
  <c r="C127" i="35"/>
  <c r="C126" i="35"/>
  <c r="C125" i="35"/>
  <c r="C124" i="35"/>
  <c r="C123" i="35"/>
  <c r="C122" i="35"/>
  <c r="C121" i="35"/>
  <c r="C120" i="35"/>
  <c r="C119" i="35"/>
  <c r="C118" i="35"/>
  <c r="C117" i="35"/>
  <c r="C116" i="35"/>
  <c r="C115" i="35"/>
  <c r="C114" i="35"/>
  <c r="C113" i="35"/>
  <c r="C112" i="35"/>
  <c r="C111" i="35"/>
  <c r="C110" i="35"/>
  <c r="C109" i="35"/>
  <c r="C108" i="35"/>
  <c r="C107" i="35"/>
  <c r="C106" i="35"/>
  <c r="C105" i="35"/>
  <c r="C104" i="35"/>
  <c r="C103" i="35"/>
  <c r="C102" i="35"/>
  <c r="C101" i="35"/>
  <c r="C100" i="35"/>
  <c r="C99" i="35"/>
  <c r="C98" i="35"/>
  <c r="C97" i="35"/>
  <c r="C96" i="35"/>
  <c r="C95" i="35"/>
  <c r="C94" i="35"/>
  <c r="C93" i="35"/>
  <c r="C92" i="35"/>
  <c r="C91" i="35"/>
  <c r="C90" i="35"/>
  <c r="C89" i="35"/>
  <c r="C88" i="35"/>
  <c r="C87" i="35"/>
  <c r="C86" i="35"/>
  <c r="C85" i="35"/>
  <c r="C84" i="35"/>
  <c r="C83" i="35"/>
  <c r="C82" i="35"/>
  <c r="C81" i="35"/>
  <c r="C80" i="35"/>
  <c r="C79" i="35"/>
  <c r="C78" i="35"/>
  <c r="C77" i="35"/>
  <c r="C76" i="35"/>
  <c r="C75" i="35"/>
  <c r="C74" i="35"/>
  <c r="C73" i="35"/>
  <c r="C72" i="35"/>
  <c r="C71" i="35"/>
  <c r="C70" i="35"/>
  <c r="C69" i="35"/>
  <c r="C68" i="35"/>
  <c r="C67" i="35"/>
  <c r="C66" i="35"/>
  <c r="C65" i="35"/>
  <c r="C64" i="35"/>
  <c r="C63" i="35"/>
  <c r="C62" i="35"/>
  <c r="C61" i="35"/>
  <c r="C60" i="35"/>
  <c r="C59" i="35"/>
  <c r="C58" i="35"/>
  <c r="C57" i="35"/>
  <c r="C56" i="35"/>
  <c r="C55" i="35"/>
  <c r="C54" i="35"/>
  <c r="C53" i="35"/>
  <c r="C52" i="35"/>
  <c r="C51" i="35"/>
  <c r="C50" i="35"/>
  <c r="C49" i="35"/>
  <c r="C48" i="35"/>
  <c r="C47" i="35"/>
  <c r="C46" i="35"/>
  <c r="C45" i="35"/>
  <c r="C44" i="35"/>
  <c r="C43" i="35"/>
  <c r="C42" i="35"/>
  <c r="C41" i="35"/>
  <c r="C40" i="35"/>
  <c r="C39" i="35"/>
  <c r="C38" i="35"/>
  <c r="C37" i="35"/>
  <c r="C36" i="35"/>
  <c r="C35" i="35"/>
  <c r="C34" i="35"/>
  <c r="C33" i="35"/>
  <c r="C32" i="35"/>
  <c r="C31" i="35"/>
  <c r="C30" i="35"/>
  <c r="C29" i="35"/>
  <c r="C28" i="35"/>
  <c r="C27" i="35"/>
  <c r="C26" i="35"/>
  <c r="C25" i="35"/>
  <c r="C24" i="35"/>
  <c r="C23" i="35"/>
  <c r="C22" i="35"/>
  <c r="C21" i="35"/>
  <c r="C20" i="35"/>
  <c r="C19" i="35"/>
  <c r="C18" i="35"/>
  <c r="C17" i="35"/>
  <c r="C16" i="35"/>
  <c r="C15" i="35"/>
  <c r="C14" i="35"/>
  <c r="C13" i="35"/>
  <c r="C12" i="35"/>
  <c r="C11" i="35"/>
  <c r="C10" i="35"/>
  <c r="C9" i="35"/>
  <c r="C8" i="35"/>
  <c r="C7" i="35"/>
  <c r="C6" i="35"/>
  <c r="C5" i="35"/>
  <c r="C4" i="35"/>
  <c r="B218" i="35"/>
  <c r="B217" i="35"/>
  <c r="M217" i="35" s="1"/>
  <c r="B216" i="35"/>
  <c r="B215" i="35"/>
  <c r="M215" i="35" s="1"/>
  <c r="B214" i="35"/>
  <c r="B213" i="35"/>
  <c r="M213" i="35" s="1"/>
  <c r="B212" i="35"/>
  <c r="B211" i="35"/>
  <c r="M211" i="35" s="1"/>
  <c r="B210" i="35"/>
  <c r="B209" i="35"/>
  <c r="M209" i="35" s="1"/>
  <c r="B208" i="35"/>
  <c r="B207" i="35"/>
  <c r="B206" i="35"/>
  <c r="B205" i="35"/>
  <c r="M205" i="35" s="1"/>
  <c r="B204" i="35"/>
  <c r="B203" i="35"/>
  <c r="M203" i="35" s="1"/>
  <c r="B202" i="35"/>
  <c r="B201" i="35"/>
  <c r="M201" i="35" s="1"/>
  <c r="B200" i="35"/>
  <c r="B199" i="35"/>
  <c r="M199" i="35" s="1"/>
  <c r="B198" i="35"/>
  <c r="B197" i="35"/>
  <c r="B196" i="35"/>
  <c r="B195" i="35"/>
  <c r="M195" i="35" s="1"/>
  <c r="B194" i="35"/>
  <c r="B193" i="35"/>
  <c r="M193" i="35" s="1"/>
  <c r="B192" i="35"/>
  <c r="B191" i="35"/>
  <c r="M191" i="35" s="1"/>
  <c r="B190" i="35"/>
  <c r="B189" i="35"/>
  <c r="M189" i="35" s="1"/>
  <c r="B188" i="35"/>
  <c r="B187" i="35"/>
  <c r="M187" i="35" s="1"/>
  <c r="B186" i="35"/>
  <c r="B185" i="35"/>
  <c r="M185" i="35" s="1"/>
  <c r="B184" i="35"/>
  <c r="B183" i="35"/>
  <c r="M183" i="35" s="1"/>
  <c r="B182" i="35"/>
  <c r="B181" i="35"/>
  <c r="M181" i="35" s="1"/>
  <c r="B180" i="35"/>
  <c r="B179" i="35"/>
  <c r="M179" i="35" s="1"/>
  <c r="B178" i="35"/>
  <c r="B177" i="35"/>
  <c r="M177" i="35" s="1"/>
  <c r="B176" i="35"/>
  <c r="B175" i="35"/>
  <c r="B174" i="35"/>
  <c r="B173" i="35"/>
  <c r="M173" i="35" s="1"/>
  <c r="B172" i="35"/>
  <c r="B171" i="35"/>
  <c r="M171" i="35" s="1"/>
  <c r="B170" i="35"/>
  <c r="B169" i="35"/>
  <c r="M169" i="35" s="1"/>
  <c r="B168" i="35"/>
  <c r="B167" i="35"/>
  <c r="M167" i="35" s="1"/>
  <c r="B166" i="35"/>
  <c r="B165" i="35"/>
  <c r="B164" i="35"/>
  <c r="B163" i="35"/>
  <c r="M163" i="35" s="1"/>
  <c r="B162" i="35"/>
  <c r="B161" i="35"/>
  <c r="M161" i="35" s="1"/>
  <c r="B160" i="35"/>
  <c r="B159" i="35"/>
  <c r="M159" i="35" s="1"/>
  <c r="B158" i="35"/>
  <c r="B157" i="35"/>
  <c r="M157" i="35" s="1"/>
  <c r="B156" i="35"/>
  <c r="B155" i="35"/>
  <c r="M155" i="35" s="1"/>
  <c r="B154" i="35"/>
  <c r="B153" i="35"/>
  <c r="M153" i="35" s="1"/>
  <c r="B152" i="35"/>
  <c r="B151" i="35"/>
  <c r="M151" i="35" s="1"/>
  <c r="B150" i="35"/>
  <c r="B149" i="35"/>
  <c r="M149" i="35" s="1"/>
  <c r="B148" i="35"/>
  <c r="B147" i="35"/>
  <c r="M147" i="35" s="1"/>
  <c r="B146" i="35"/>
  <c r="B145" i="35"/>
  <c r="M145" i="35" s="1"/>
  <c r="B144" i="35"/>
  <c r="B143" i="35"/>
  <c r="B142" i="35"/>
  <c r="B141" i="35"/>
  <c r="M141" i="35" s="1"/>
  <c r="B140" i="35"/>
  <c r="B139" i="35"/>
  <c r="M139" i="35" s="1"/>
  <c r="B138" i="35"/>
  <c r="B137" i="35"/>
  <c r="M137" i="35" s="1"/>
  <c r="B136" i="35"/>
  <c r="B135" i="35"/>
  <c r="M135" i="35" s="1"/>
  <c r="B134" i="35"/>
  <c r="B133" i="35"/>
  <c r="B132" i="35"/>
  <c r="B131" i="35"/>
  <c r="M131" i="35" s="1"/>
  <c r="B130" i="35"/>
  <c r="B129" i="35"/>
  <c r="M129" i="35" s="1"/>
  <c r="B128" i="35"/>
  <c r="B127" i="35"/>
  <c r="M127" i="35" s="1"/>
  <c r="B126" i="35"/>
  <c r="B125" i="35"/>
  <c r="M125" i="35" s="1"/>
  <c r="B124" i="35"/>
  <c r="B123" i="35"/>
  <c r="M123" i="35" s="1"/>
  <c r="B122" i="35"/>
  <c r="B121" i="35"/>
  <c r="M121" i="35" s="1"/>
  <c r="B120" i="35"/>
  <c r="B119" i="35"/>
  <c r="M119" i="35" s="1"/>
  <c r="B118" i="35"/>
  <c r="B117" i="35"/>
  <c r="M117" i="35" s="1"/>
  <c r="B116" i="35"/>
  <c r="B115" i="35"/>
  <c r="M115" i="35" s="1"/>
  <c r="B114" i="35"/>
  <c r="B113" i="35"/>
  <c r="M113" i="35" s="1"/>
  <c r="B112" i="35"/>
  <c r="B111" i="35"/>
  <c r="B110" i="35"/>
  <c r="B109" i="35"/>
  <c r="M109" i="35" s="1"/>
  <c r="B108" i="35"/>
  <c r="B107" i="35"/>
  <c r="M107" i="35" s="1"/>
  <c r="B106" i="35"/>
  <c r="B105" i="35"/>
  <c r="M105" i="35" s="1"/>
  <c r="B104" i="35"/>
  <c r="B103" i="35"/>
  <c r="M103" i="35" s="1"/>
  <c r="B102" i="35"/>
  <c r="B101" i="35"/>
  <c r="B100" i="35"/>
  <c r="B99" i="35"/>
  <c r="M99" i="35" s="1"/>
  <c r="B98" i="35"/>
  <c r="B97" i="35"/>
  <c r="M97" i="35" s="1"/>
  <c r="B96" i="35"/>
  <c r="B95" i="35"/>
  <c r="M95" i="35" s="1"/>
  <c r="B94" i="35"/>
  <c r="B93" i="35"/>
  <c r="M93" i="35" s="1"/>
  <c r="B92" i="35"/>
  <c r="B91" i="35"/>
  <c r="M91" i="35" s="1"/>
  <c r="B90" i="35"/>
  <c r="B89" i="35"/>
  <c r="M89" i="35" s="1"/>
  <c r="B88" i="35"/>
  <c r="B87" i="35"/>
  <c r="M87" i="35" s="1"/>
  <c r="B86" i="35"/>
  <c r="B85" i="35"/>
  <c r="M85" i="35" s="1"/>
  <c r="B84" i="35"/>
  <c r="B83" i="35"/>
  <c r="M83" i="35" s="1"/>
  <c r="B82" i="35"/>
  <c r="B81" i="35"/>
  <c r="M81" i="35" s="1"/>
  <c r="B80" i="35"/>
  <c r="B79" i="35"/>
  <c r="B78" i="35"/>
  <c r="B77" i="35"/>
  <c r="M77" i="35" s="1"/>
  <c r="B76" i="35"/>
  <c r="B75" i="35"/>
  <c r="M75" i="35" s="1"/>
  <c r="B74" i="35"/>
  <c r="B73" i="35"/>
  <c r="M73" i="35" s="1"/>
  <c r="B72" i="35"/>
  <c r="B71" i="35"/>
  <c r="M71" i="35" s="1"/>
  <c r="B70" i="35"/>
  <c r="B69" i="35"/>
  <c r="B68" i="35"/>
  <c r="B67" i="35"/>
  <c r="M67" i="35" s="1"/>
  <c r="B66" i="35"/>
  <c r="B65" i="35"/>
  <c r="M65" i="35" s="1"/>
  <c r="B64" i="35"/>
  <c r="B63" i="35"/>
  <c r="M63" i="35" s="1"/>
  <c r="B62" i="35"/>
  <c r="B61" i="35"/>
  <c r="M61" i="35" s="1"/>
  <c r="B60" i="35"/>
  <c r="B59" i="35"/>
  <c r="M59" i="35" s="1"/>
  <c r="B58" i="35"/>
  <c r="B57" i="35"/>
  <c r="M57" i="35" s="1"/>
  <c r="B56" i="35"/>
  <c r="B55" i="35"/>
  <c r="M55" i="35" s="1"/>
  <c r="B54" i="35"/>
  <c r="B53" i="35"/>
  <c r="M53" i="35" s="1"/>
  <c r="B52" i="35"/>
  <c r="B51" i="35"/>
  <c r="M51" i="35" s="1"/>
  <c r="B50" i="35"/>
  <c r="B49" i="35"/>
  <c r="M49" i="35" s="1"/>
  <c r="B48" i="35"/>
  <c r="B47" i="35"/>
  <c r="M47" i="35" s="1"/>
  <c r="B46" i="35"/>
  <c r="B45" i="35"/>
  <c r="M45" i="35" s="1"/>
  <c r="B44" i="35"/>
  <c r="B43" i="35"/>
  <c r="M43" i="35" s="1"/>
  <c r="B42" i="35"/>
  <c r="B41" i="35"/>
  <c r="M41" i="35" s="1"/>
  <c r="B40" i="35"/>
  <c r="B39" i="35"/>
  <c r="M39" i="35" s="1"/>
  <c r="B38" i="35"/>
  <c r="B37" i="35"/>
  <c r="M37" i="35" s="1"/>
  <c r="B36" i="35"/>
  <c r="B35" i="35"/>
  <c r="M35" i="35" s="1"/>
  <c r="B34" i="35"/>
  <c r="B33" i="35"/>
  <c r="M33" i="35" s="1"/>
  <c r="B32" i="35"/>
  <c r="B31" i="35"/>
  <c r="M31" i="35" s="1"/>
  <c r="B30" i="35"/>
  <c r="B29" i="35"/>
  <c r="M29" i="35" s="1"/>
  <c r="B28" i="35"/>
  <c r="B27" i="35"/>
  <c r="M27" i="35" s="1"/>
  <c r="B26" i="35"/>
  <c r="B25" i="35"/>
  <c r="M25" i="35" s="1"/>
  <c r="B24" i="35"/>
  <c r="B23" i="35"/>
  <c r="M23" i="35" s="1"/>
  <c r="B22" i="35"/>
  <c r="B21" i="35"/>
  <c r="M21" i="35" s="1"/>
  <c r="B20" i="35"/>
  <c r="B19" i="35"/>
  <c r="B18" i="35"/>
  <c r="B17" i="35"/>
  <c r="M17" i="35" s="1"/>
  <c r="B16" i="35"/>
  <c r="B15" i="35"/>
  <c r="B14" i="35"/>
  <c r="B13" i="35"/>
  <c r="M13" i="35" s="1"/>
  <c r="B12" i="35"/>
  <c r="B11" i="35"/>
  <c r="B10" i="35"/>
  <c r="B9" i="35"/>
  <c r="M9" i="35" s="1"/>
  <c r="B8" i="35"/>
  <c r="B7" i="35"/>
  <c r="B6" i="35"/>
  <c r="B5" i="35"/>
  <c r="M5" i="35" s="1"/>
  <c r="B4" i="35"/>
  <c r="A218" i="35"/>
  <c r="A217" i="35"/>
  <c r="A216" i="35"/>
  <c r="A215" i="35"/>
  <c r="A214" i="35"/>
  <c r="M214" i="35" s="1"/>
  <c r="A213" i="35"/>
  <c r="A212" i="35"/>
  <c r="A211" i="35"/>
  <c r="A210" i="35"/>
  <c r="M210" i="35" s="1"/>
  <c r="A209" i="35"/>
  <c r="A208" i="35"/>
  <c r="A207" i="35"/>
  <c r="A206" i="35"/>
  <c r="M206" i="35" s="1"/>
  <c r="A205" i="35"/>
  <c r="A204" i="35"/>
  <c r="A203" i="35"/>
  <c r="A202" i="35"/>
  <c r="M202" i="35" s="1"/>
  <c r="A201" i="35"/>
  <c r="A200" i="35"/>
  <c r="A199" i="35"/>
  <c r="A198" i="35"/>
  <c r="M198" i="35" s="1"/>
  <c r="A197" i="35"/>
  <c r="A196" i="35"/>
  <c r="A195" i="35"/>
  <c r="A194" i="35"/>
  <c r="M194" i="35" s="1"/>
  <c r="A193" i="35"/>
  <c r="A192" i="35"/>
  <c r="A191" i="35"/>
  <c r="A190" i="35"/>
  <c r="M190" i="35" s="1"/>
  <c r="A189" i="35"/>
  <c r="A188" i="35"/>
  <c r="A187" i="35"/>
  <c r="A186" i="35"/>
  <c r="A185" i="35"/>
  <c r="A184" i="35"/>
  <c r="A183" i="35"/>
  <c r="A182" i="35"/>
  <c r="M182" i="35" s="1"/>
  <c r="A181" i="35"/>
  <c r="A180" i="35"/>
  <c r="A179" i="35"/>
  <c r="A178" i="35"/>
  <c r="M178" i="35" s="1"/>
  <c r="A177" i="35"/>
  <c r="A176" i="35"/>
  <c r="A175" i="35"/>
  <c r="A174" i="35"/>
  <c r="M174" i="35" s="1"/>
  <c r="A173" i="35"/>
  <c r="A172" i="35"/>
  <c r="A171" i="35"/>
  <c r="A170" i="35"/>
  <c r="M170" i="35" s="1"/>
  <c r="A169" i="35"/>
  <c r="A168" i="35"/>
  <c r="A167" i="35"/>
  <c r="A166" i="35"/>
  <c r="M166" i="35" s="1"/>
  <c r="A165" i="35"/>
  <c r="A164" i="35"/>
  <c r="A163" i="35"/>
  <c r="A162" i="35"/>
  <c r="M162" i="35" s="1"/>
  <c r="A161" i="35"/>
  <c r="A160" i="35"/>
  <c r="A159" i="35"/>
  <c r="A158" i="35"/>
  <c r="M158" i="35" s="1"/>
  <c r="A157" i="35"/>
  <c r="A156" i="35"/>
  <c r="A155" i="35"/>
  <c r="A154" i="35"/>
  <c r="A153" i="35"/>
  <c r="A152" i="35"/>
  <c r="A151" i="35"/>
  <c r="A150" i="35"/>
  <c r="M150" i="35" s="1"/>
  <c r="A149" i="35"/>
  <c r="A148" i="35"/>
  <c r="A147" i="35"/>
  <c r="A146" i="35"/>
  <c r="M146" i="35" s="1"/>
  <c r="A145" i="35"/>
  <c r="A144" i="35"/>
  <c r="A143" i="35"/>
  <c r="A142" i="35"/>
  <c r="M142" i="35" s="1"/>
  <c r="A141" i="35"/>
  <c r="A140" i="35"/>
  <c r="A139" i="35"/>
  <c r="A138" i="35"/>
  <c r="M138" i="35" s="1"/>
  <c r="A137" i="35"/>
  <c r="A136" i="35"/>
  <c r="A135" i="35"/>
  <c r="A134" i="35"/>
  <c r="M134" i="35" s="1"/>
  <c r="A133" i="35"/>
  <c r="A132" i="35"/>
  <c r="A131" i="35"/>
  <c r="A130" i="35"/>
  <c r="M130" i="35" s="1"/>
  <c r="A129" i="35"/>
  <c r="A128" i="35"/>
  <c r="A127" i="35"/>
  <c r="A126" i="35"/>
  <c r="M126" i="35" s="1"/>
  <c r="A125" i="35"/>
  <c r="A124" i="35"/>
  <c r="A123" i="35"/>
  <c r="A122" i="35"/>
  <c r="A121" i="35"/>
  <c r="A120" i="35"/>
  <c r="A119" i="35"/>
  <c r="A118" i="35"/>
  <c r="M118" i="35" s="1"/>
  <c r="A117" i="35"/>
  <c r="A116" i="35"/>
  <c r="A115" i="35"/>
  <c r="A114" i="35"/>
  <c r="M114" i="35" s="1"/>
  <c r="A113" i="35"/>
  <c r="A112" i="35"/>
  <c r="A111" i="35"/>
  <c r="A110" i="35"/>
  <c r="M110" i="35" s="1"/>
  <c r="A109" i="35"/>
  <c r="A108" i="35"/>
  <c r="A107" i="35"/>
  <c r="A106" i="35"/>
  <c r="M106" i="35" s="1"/>
  <c r="A105" i="35"/>
  <c r="A104" i="35"/>
  <c r="A103" i="35"/>
  <c r="A102" i="35"/>
  <c r="M102" i="35" s="1"/>
  <c r="A101" i="35"/>
  <c r="A100" i="35"/>
  <c r="A99" i="35"/>
  <c r="A98" i="35"/>
  <c r="M98" i="35" s="1"/>
  <c r="A97" i="35"/>
  <c r="A96" i="35"/>
  <c r="A95" i="35"/>
  <c r="A94" i="35"/>
  <c r="M94" i="35" s="1"/>
  <c r="A93" i="35"/>
  <c r="A92" i="35"/>
  <c r="A91" i="35"/>
  <c r="A90" i="35"/>
  <c r="A89" i="35"/>
  <c r="A88" i="35"/>
  <c r="A87" i="35"/>
  <c r="A86" i="35"/>
  <c r="M86" i="35" s="1"/>
  <c r="A85" i="35"/>
  <c r="A84" i="35"/>
  <c r="A83" i="35"/>
  <c r="A82" i="35"/>
  <c r="M82" i="35" s="1"/>
  <c r="A81" i="35"/>
  <c r="A80" i="35"/>
  <c r="A79" i="35"/>
  <c r="A78" i="35"/>
  <c r="M78" i="35" s="1"/>
  <c r="A77" i="35"/>
  <c r="A76" i="35"/>
  <c r="A75" i="35"/>
  <c r="A74" i="35"/>
  <c r="M74" i="35" s="1"/>
  <c r="A73" i="35"/>
  <c r="A72" i="35"/>
  <c r="A71" i="35"/>
  <c r="A70" i="35"/>
  <c r="M70" i="35" s="1"/>
  <c r="A69" i="35"/>
  <c r="A68" i="35"/>
  <c r="A67" i="35"/>
  <c r="A66" i="35"/>
  <c r="M66" i="35" s="1"/>
  <c r="A65" i="35"/>
  <c r="A64" i="35"/>
  <c r="A63" i="35"/>
  <c r="A62" i="35"/>
  <c r="M62" i="35" s="1"/>
  <c r="A61" i="35"/>
  <c r="A60" i="35"/>
  <c r="A59" i="35"/>
  <c r="A58" i="35"/>
  <c r="A57" i="35"/>
  <c r="A56" i="35"/>
  <c r="A55" i="35"/>
  <c r="A54" i="35"/>
  <c r="M54" i="35" s="1"/>
  <c r="A53" i="35"/>
  <c r="A52" i="35"/>
  <c r="A51" i="35"/>
  <c r="A50" i="35"/>
  <c r="M50" i="35" s="1"/>
  <c r="A49" i="35"/>
  <c r="A48" i="35"/>
  <c r="A47" i="35"/>
  <c r="A46" i="35"/>
  <c r="M46" i="35" s="1"/>
  <c r="A45" i="35"/>
  <c r="A44" i="35"/>
  <c r="M44" i="35" s="1"/>
  <c r="A43" i="35"/>
  <c r="A42" i="35"/>
  <c r="M42" i="35" s="1"/>
  <c r="A41" i="35"/>
  <c r="A40" i="35"/>
  <c r="A39" i="35"/>
  <c r="A38" i="35"/>
  <c r="M38" i="35" s="1"/>
  <c r="A37" i="35"/>
  <c r="A36" i="35"/>
  <c r="M36" i="35" s="1"/>
  <c r="A35" i="35"/>
  <c r="A34" i="35"/>
  <c r="M34" i="35" s="1"/>
  <c r="A33" i="35"/>
  <c r="A32" i="35"/>
  <c r="A31" i="35"/>
  <c r="A30" i="35"/>
  <c r="M30" i="35" s="1"/>
  <c r="A29" i="35"/>
  <c r="A28" i="35"/>
  <c r="M28" i="35" s="1"/>
  <c r="A27" i="35"/>
  <c r="A26" i="35"/>
  <c r="M26" i="35" s="1"/>
  <c r="A25" i="35"/>
  <c r="A24" i="35"/>
  <c r="A23" i="35"/>
  <c r="A22" i="35"/>
  <c r="M22" i="35" s="1"/>
  <c r="A21" i="35"/>
  <c r="A20" i="35"/>
  <c r="M20" i="35" s="1"/>
  <c r="A19" i="35"/>
  <c r="A18" i="35"/>
  <c r="M18" i="35" s="1"/>
  <c r="A17" i="35"/>
  <c r="A16" i="35"/>
  <c r="M16" i="35" s="1"/>
  <c r="A15" i="35"/>
  <c r="A14" i="35"/>
  <c r="A13" i="35"/>
  <c r="A12" i="35"/>
  <c r="M12" i="35" s="1"/>
  <c r="A11" i="35"/>
  <c r="A10" i="35"/>
  <c r="M10" i="35" s="1"/>
  <c r="A9" i="35"/>
  <c r="A8" i="35"/>
  <c r="M8" i="35" s="1"/>
  <c r="A7" i="35"/>
  <c r="A6" i="35"/>
  <c r="M6" i="35" s="1"/>
  <c r="A5" i="35"/>
  <c r="M218" i="35"/>
  <c r="M207" i="35"/>
  <c r="M197" i="35"/>
  <c r="M186" i="35"/>
  <c r="M175" i="35"/>
  <c r="M165" i="35"/>
  <c r="M154" i="35"/>
  <c r="M143" i="35"/>
  <c r="M133" i="35"/>
  <c r="M122" i="35"/>
  <c r="M111" i="35"/>
  <c r="M101" i="35"/>
  <c r="M90" i="35"/>
  <c r="M79" i="35"/>
  <c r="M69" i="35"/>
  <c r="M58" i="35"/>
  <c r="M48" i="35"/>
  <c r="M40" i="35"/>
  <c r="M32" i="35"/>
  <c r="M24" i="35"/>
  <c r="M14" i="35"/>
  <c r="B3" i="35"/>
  <c r="A4" i="34"/>
  <c r="A3" i="34" s="1"/>
  <c r="L218" i="34"/>
  <c r="L217" i="34"/>
  <c r="L216" i="34"/>
  <c r="L215" i="34"/>
  <c r="L214" i="34"/>
  <c r="L213" i="34"/>
  <c r="L212" i="34"/>
  <c r="L211" i="34"/>
  <c r="L210" i="34"/>
  <c r="L209" i="34"/>
  <c r="L208" i="34"/>
  <c r="L207" i="34"/>
  <c r="L206" i="34"/>
  <c r="L205" i="34"/>
  <c r="L204" i="34"/>
  <c r="L203" i="34"/>
  <c r="L202" i="34"/>
  <c r="L201" i="34"/>
  <c r="L200" i="34"/>
  <c r="L199" i="34"/>
  <c r="L198" i="34"/>
  <c r="L197" i="34"/>
  <c r="L196" i="34"/>
  <c r="L195" i="34"/>
  <c r="L194" i="34"/>
  <c r="L193" i="34"/>
  <c r="L192" i="34"/>
  <c r="L191" i="34"/>
  <c r="L190" i="34"/>
  <c r="L189" i="34"/>
  <c r="L188" i="34"/>
  <c r="L187" i="34"/>
  <c r="L186" i="34"/>
  <c r="L185" i="34"/>
  <c r="L184" i="34"/>
  <c r="L183" i="34"/>
  <c r="L182" i="34"/>
  <c r="L181" i="34"/>
  <c r="L180" i="34"/>
  <c r="L179" i="34"/>
  <c r="L178" i="34"/>
  <c r="L177" i="34"/>
  <c r="L176" i="34"/>
  <c r="L175" i="34"/>
  <c r="L174" i="34"/>
  <c r="L173" i="34"/>
  <c r="L172" i="34"/>
  <c r="L171" i="34"/>
  <c r="L170" i="34"/>
  <c r="L169" i="34"/>
  <c r="L168" i="34"/>
  <c r="L167" i="34"/>
  <c r="L166" i="34"/>
  <c r="L165" i="34"/>
  <c r="L164" i="34"/>
  <c r="L163" i="34"/>
  <c r="L162" i="34"/>
  <c r="L161" i="34"/>
  <c r="L160" i="34"/>
  <c r="L159" i="34"/>
  <c r="L158" i="34"/>
  <c r="L157" i="34"/>
  <c r="L156" i="34"/>
  <c r="L155" i="34"/>
  <c r="L154" i="34"/>
  <c r="L153" i="34"/>
  <c r="L152" i="34"/>
  <c r="L151" i="34"/>
  <c r="L150" i="34"/>
  <c r="L149" i="34"/>
  <c r="L148" i="34"/>
  <c r="L147" i="34"/>
  <c r="L146" i="34"/>
  <c r="L145" i="34"/>
  <c r="L144" i="34"/>
  <c r="L143" i="34"/>
  <c r="L142" i="34"/>
  <c r="L141" i="34"/>
  <c r="L140" i="34"/>
  <c r="L139" i="34"/>
  <c r="L138" i="34"/>
  <c r="L137" i="34"/>
  <c r="L136" i="34"/>
  <c r="L135" i="34"/>
  <c r="L134" i="34"/>
  <c r="L133" i="34"/>
  <c r="L132" i="34"/>
  <c r="L131" i="34"/>
  <c r="L130" i="34"/>
  <c r="L129" i="34"/>
  <c r="L128" i="34"/>
  <c r="L127" i="34"/>
  <c r="L126" i="34"/>
  <c r="L125" i="34"/>
  <c r="L124" i="34"/>
  <c r="L123" i="34"/>
  <c r="L122" i="34"/>
  <c r="L121" i="34"/>
  <c r="L120" i="34"/>
  <c r="L119" i="34"/>
  <c r="L118" i="34"/>
  <c r="L117" i="34"/>
  <c r="L116" i="34"/>
  <c r="L115" i="34"/>
  <c r="L114" i="34"/>
  <c r="L113" i="34"/>
  <c r="L112" i="34"/>
  <c r="L111" i="34"/>
  <c r="L110" i="34"/>
  <c r="L109" i="34"/>
  <c r="L108" i="34"/>
  <c r="L107" i="34"/>
  <c r="L106" i="34"/>
  <c r="L105" i="34"/>
  <c r="L104" i="34"/>
  <c r="L103" i="34"/>
  <c r="L102" i="34"/>
  <c r="L101" i="34"/>
  <c r="L100" i="34"/>
  <c r="L99" i="34"/>
  <c r="L98" i="34"/>
  <c r="L97" i="34"/>
  <c r="L96" i="34"/>
  <c r="L95" i="34"/>
  <c r="L94" i="34"/>
  <c r="L93" i="34"/>
  <c r="L92" i="34"/>
  <c r="L91" i="34"/>
  <c r="L90" i="34"/>
  <c r="L89" i="34"/>
  <c r="L88" i="34"/>
  <c r="L87" i="34"/>
  <c r="L86" i="34"/>
  <c r="L85" i="34"/>
  <c r="L84" i="34"/>
  <c r="L83" i="34"/>
  <c r="L82" i="34"/>
  <c r="L81" i="34"/>
  <c r="L80" i="34"/>
  <c r="L79" i="34"/>
  <c r="L78" i="34"/>
  <c r="L77" i="34"/>
  <c r="L76" i="34"/>
  <c r="L75" i="34"/>
  <c r="L74" i="34"/>
  <c r="L73" i="34"/>
  <c r="L72" i="34"/>
  <c r="L71" i="34"/>
  <c r="L70" i="34"/>
  <c r="L69" i="34"/>
  <c r="L68" i="34"/>
  <c r="L67" i="34"/>
  <c r="L66" i="34"/>
  <c r="L65" i="34"/>
  <c r="L64" i="34"/>
  <c r="L63" i="34"/>
  <c r="L62" i="34"/>
  <c r="L61" i="34"/>
  <c r="L60" i="34"/>
  <c r="L59" i="34"/>
  <c r="L58" i="34"/>
  <c r="L57" i="34"/>
  <c r="L56" i="34"/>
  <c r="L55" i="34"/>
  <c r="L54" i="34"/>
  <c r="L53" i="34"/>
  <c r="L52" i="34"/>
  <c r="L51" i="34"/>
  <c r="L50" i="34"/>
  <c r="L49" i="34"/>
  <c r="L48" i="34"/>
  <c r="L47" i="34"/>
  <c r="L46" i="34"/>
  <c r="L45" i="34"/>
  <c r="L44" i="34"/>
  <c r="L43" i="34"/>
  <c r="L42" i="34"/>
  <c r="L41" i="34"/>
  <c r="L40" i="34"/>
  <c r="L39" i="34"/>
  <c r="L38" i="34"/>
  <c r="L37" i="34"/>
  <c r="L36" i="34"/>
  <c r="L35" i="34"/>
  <c r="L34" i="34"/>
  <c r="L33" i="34"/>
  <c r="L32" i="34"/>
  <c r="L31" i="34"/>
  <c r="L30" i="34"/>
  <c r="L29" i="34"/>
  <c r="L28" i="34"/>
  <c r="L27" i="34"/>
  <c r="L26" i="34"/>
  <c r="L25" i="34"/>
  <c r="L24" i="34"/>
  <c r="L23" i="34"/>
  <c r="L22" i="34"/>
  <c r="L21" i="34"/>
  <c r="L20" i="34"/>
  <c r="L19" i="34"/>
  <c r="L18" i="34"/>
  <c r="L17" i="34"/>
  <c r="L16" i="34"/>
  <c r="L15" i="34"/>
  <c r="L14" i="34"/>
  <c r="L13" i="34"/>
  <c r="L12" i="34"/>
  <c r="L11" i="34"/>
  <c r="L10" i="34"/>
  <c r="L9" i="34"/>
  <c r="L8" i="34"/>
  <c r="L7" i="34"/>
  <c r="L6" i="34"/>
  <c r="L5" i="34"/>
  <c r="L4" i="34"/>
  <c r="L3" i="34" s="1"/>
  <c r="K218" i="34"/>
  <c r="K217" i="34"/>
  <c r="K216" i="34"/>
  <c r="K215" i="34"/>
  <c r="K214" i="34"/>
  <c r="K213" i="34"/>
  <c r="K212" i="34"/>
  <c r="K211" i="34"/>
  <c r="K210" i="34"/>
  <c r="K209" i="34"/>
  <c r="K208" i="34"/>
  <c r="K207" i="34"/>
  <c r="K206" i="34"/>
  <c r="K205" i="34"/>
  <c r="K204" i="34"/>
  <c r="K203" i="34"/>
  <c r="K202" i="34"/>
  <c r="K201" i="34"/>
  <c r="K200" i="34"/>
  <c r="K199" i="34"/>
  <c r="K198" i="34"/>
  <c r="K197" i="34"/>
  <c r="K196" i="34"/>
  <c r="K195" i="34"/>
  <c r="K194" i="34"/>
  <c r="K193" i="34"/>
  <c r="K192" i="34"/>
  <c r="K191" i="34"/>
  <c r="K190" i="34"/>
  <c r="K189" i="34"/>
  <c r="K188" i="34"/>
  <c r="K187" i="34"/>
  <c r="K186" i="34"/>
  <c r="K185" i="34"/>
  <c r="K184" i="34"/>
  <c r="K183" i="34"/>
  <c r="K182" i="34"/>
  <c r="K181" i="34"/>
  <c r="K180" i="34"/>
  <c r="K179" i="34"/>
  <c r="K178" i="34"/>
  <c r="K177" i="34"/>
  <c r="K176" i="34"/>
  <c r="K175" i="34"/>
  <c r="K174" i="34"/>
  <c r="K173" i="34"/>
  <c r="K172" i="34"/>
  <c r="K171" i="34"/>
  <c r="K170" i="34"/>
  <c r="K169" i="34"/>
  <c r="K168" i="34"/>
  <c r="K167" i="34"/>
  <c r="K166" i="34"/>
  <c r="K165" i="34"/>
  <c r="K164" i="34"/>
  <c r="K163" i="34"/>
  <c r="K162" i="34"/>
  <c r="K161" i="34"/>
  <c r="K160" i="34"/>
  <c r="K159" i="34"/>
  <c r="K158" i="34"/>
  <c r="K157" i="34"/>
  <c r="K156" i="34"/>
  <c r="K155" i="34"/>
  <c r="K154" i="34"/>
  <c r="K153" i="34"/>
  <c r="K152" i="34"/>
  <c r="K151" i="34"/>
  <c r="K150" i="34"/>
  <c r="K149" i="34"/>
  <c r="K148" i="34"/>
  <c r="K147" i="34"/>
  <c r="K146" i="34"/>
  <c r="K145" i="34"/>
  <c r="K144" i="34"/>
  <c r="K143" i="34"/>
  <c r="K142" i="34"/>
  <c r="K141" i="34"/>
  <c r="K140" i="34"/>
  <c r="K139" i="34"/>
  <c r="K138" i="34"/>
  <c r="K137" i="34"/>
  <c r="K136" i="34"/>
  <c r="K135" i="34"/>
  <c r="K134" i="34"/>
  <c r="K133" i="34"/>
  <c r="K132" i="34"/>
  <c r="K131" i="34"/>
  <c r="K130" i="34"/>
  <c r="K129" i="34"/>
  <c r="K128" i="34"/>
  <c r="K127" i="34"/>
  <c r="K126" i="34"/>
  <c r="K125" i="34"/>
  <c r="K124" i="34"/>
  <c r="K123" i="34"/>
  <c r="K122" i="34"/>
  <c r="K121" i="34"/>
  <c r="K120" i="34"/>
  <c r="K119" i="34"/>
  <c r="K118" i="34"/>
  <c r="K117" i="34"/>
  <c r="K116" i="34"/>
  <c r="K115" i="34"/>
  <c r="K114" i="34"/>
  <c r="K113" i="34"/>
  <c r="K112" i="34"/>
  <c r="K111" i="34"/>
  <c r="K110" i="34"/>
  <c r="K109" i="34"/>
  <c r="K108" i="34"/>
  <c r="K107" i="34"/>
  <c r="K106" i="34"/>
  <c r="K105" i="34"/>
  <c r="K104" i="34"/>
  <c r="K103" i="34"/>
  <c r="K102" i="34"/>
  <c r="K101" i="34"/>
  <c r="K100" i="34"/>
  <c r="K99" i="34"/>
  <c r="K98" i="34"/>
  <c r="K97" i="34"/>
  <c r="K96" i="34"/>
  <c r="K95" i="34"/>
  <c r="K94" i="34"/>
  <c r="K93" i="34"/>
  <c r="K92" i="34"/>
  <c r="K91" i="34"/>
  <c r="K90" i="34"/>
  <c r="K89" i="34"/>
  <c r="K88" i="34"/>
  <c r="K87" i="34"/>
  <c r="K86" i="34"/>
  <c r="K85" i="34"/>
  <c r="K84" i="34"/>
  <c r="K83" i="34"/>
  <c r="K82" i="34"/>
  <c r="K81" i="34"/>
  <c r="K80" i="34"/>
  <c r="K79" i="34"/>
  <c r="K78" i="34"/>
  <c r="K77" i="34"/>
  <c r="K76" i="34"/>
  <c r="K75" i="34"/>
  <c r="K74" i="34"/>
  <c r="K73" i="34"/>
  <c r="K72" i="34"/>
  <c r="K71" i="34"/>
  <c r="K70" i="34"/>
  <c r="K69" i="34"/>
  <c r="K68" i="34"/>
  <c r="K67" i="34"/>
  <c r="K66" i="34"/>
  <c r="K65" i="34"/>
  <c r="K64" i="34"/>
  <c r="K63" i="34"/>
  <c r="K62" i="34"/>
  <c r="K61" i="34"/>
  <c r="K60" i="34"/>
  <c r="K59" i="34"/>
  <c r="K58" i="34"/>
  <c r="K57" i="34"/>
  <c r="K56" i="34"/>
  <c r="K55" i="34"/>
  <c r="K54" i="34"/>
  <c r="K53" i="34"/>
  <c r="K52" i="34"/>
  <c r="K51" i="34"/>
  <c r="K50" i="34"/>
  <c r="K49" i="34"/>
  <c r="K48" i="34"/>
  <c r="K47" i="34"/>
  <c r="K46" i="34"/>
  <c r="K45" i="34"/>
  <c r="K44" i="34"/>
  <c r="K43" i="34"/>
  <c r="K42" i="34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K6" i="34"/>
  <c r="K5" i="34"/>
  <c r="K4" i="34"/>
  <c r="J218" i="34"/>
  <c r="J217" i="34"/>
  <c r="J216" i="34"/>
  <c r="J215" i="34"/>
  <c r="J214" i="34"/>
  <c r="J213" i="34"/>
  <c r="J212" i="34"/>
  <c r="J211" i="34"/>
  <c r="J210" i="34"/>
  <c r="J209" i="34"/>
  <c r="J208" i="34"/>
  <c r="J207" i="34"/>
  <c r="J206" i="34"/>
  <c r="J205" i="34"/>
  <c r="J204" i="34"/>
  <c r="J203" i="34"/>
  <c r="J202" i="34"/>
  <c r="J201" i="34"/>
  <c r="J200" i="34"/>
  <c r="J199" i="34"/>
  <c r="J198" i="34"/>
  <c r="J197" i="34"/>
  <c r="J196" i="34"/>
  <c r="J195" i="34"/>
  <c r="J194" i="34"/>
  <c r="J193" i="34"/>
  <c r="J192" i="34"/>
  <c r="J191" i="34"/>
  <c r="J190" i="34"/>
  <c r="J189" i="34"/>
  <c r="J188" i="34"/>
  <c r="J187" i="34"/>
  <c r="J186" i="34"/>
  <c r="J185" i="34"/>
  <c r="J184" i="34"/>
  <c r="J183" i="34"/>
  <c r="J182" i="34"/>
  <c r="J181" i="34"/>
  <c r="J180" i="34"/>
  <c r="J179" i="34"/>
  <c r="J178" i="34"/>
  <c r="J177" i="34"/>
  <c r="J176" i="34"/>
  <c r="J175" i="34"/>
  <c r="J174" i="34"/>
  <c r="J173" i="34"/>
  <c r="J172" i="34"/>
  <c r="J171" i="34"/>
  <c r="J170" i="34"/>
  <c r="J169" i="34"/>
  <c r="J168" i="34"/>
  <c r="J167" i="34"/>
  <c r="J166" i="34"/>
  <c r="J165" i="34"/>
  <c r="J164" i="34"/>
  <c r="J163" i="34"/>
  <c r="J162" i="34"/>
  <c r="J161" i="34"/>
  <c r="J160" i="34"/>
  <c r="J159" i="34"/>
  <c r="J158" i="34"/>
  <c r="J157" i="34"/>
  <c r="J156" i="34"/>
  <c r="J155" i="34"/>
  <c r="J154" i="34"/>
  <c r="J153" i="34"/>
  <c r="J152" i="34"/>
  <c r="J151" i="34"/>
  <c r="J150" i="34"/>
  <c r="J149" i="34"/>
  <c r="J148" i="34"/>
  <c r="J147" i="34"/>
  <c r="J146" i="34"/>
  <c r="J145" i="34"/>
  <c r="J144" i="34"/>
  <c r="J143" i="34"/>
  <c r="J142" i="34"/>
  <c r="J141" i="34"/>
  <c r="J140" i="34"/>
  <c r="J139" i="34"/>
  <c r="J138" i="34"/>
  <c r="J137" i="34"/>
  <c r="J136" i="34"/>
  <c r="J135" i="34"/>
  <c r="J134" i="34"/>
  <c r="J133" i="34"/>
  <c r="J132" i="34"/>
  <c r="J131" i="34"/>
  <c r="J130" i="34"/>
  <c r="J129" i="34"/>
  <c r="J128" i="34"/>
  <c r="J127" i="34"/>
  <c r="J126" i="34"/>
  <c r="J125" i="34"/>
  <c r="J124" i="34"/>
  <c r="J123" i="34"/>
  <c r="J122" i="34"/>
  <c r="J121" i="34"/>
  <c r="J120" i="34"/>
  <c r="J119" i="34"/>
  <c r="J118" i="34"/>
  <c r="J117" i="34"/>
  <c r="J116" i="34"/>
  <c r="J115" i="34"/>
  <c r="J114" i="34"/>
  <c r="J113" i="34"/>
  <c r="J112" i="34"/>
  <c r="J111" i="34"/>
  <c r="J110" i="34"/>
  <c r="J109" i="34"/>
  <c r="J108" i="34"/>
  <c r="J107" i="34"/>
  <c r="J106" i="34"/>
  <c r="J105" i="34"/>
  <c r="J104" i="34"/>
  <c r="J103" i="34"/>
  <c r="J102" i="34"/>
  <c r="J101" i="34"/>
  <c r="J100" i="34"/>
  <c r="J99" i="34"/>
  <c r="J98" i="34"/>
  <c r="J97" i="34"/>
  <c r="J96" i="34"/>
  <c r="J95" i="34"/>
  <c r="J94" i="34"/>
  <c r="J93" i="34"/>
  <c r="J92" i="34"/>
  <c r="J91" i="34"/>
  <c r="J90" i="34"/>
  <c r="J89" i="34"/>
  <c r="J88" i="34"/>
  <c r="J87" i="34"/>
  <c r="J86" i="34"/>
  <c r="J85" i="34"/>
  <c r="J84" i="34"/>
  <c r="J83" i="34"/>
  <c r="J82" i="34"/>
  <c r="J81" i="34"/>
  <c r="J80" i="34"/>
  <c r="J79" i="34"/>
  <c r="J78" i="34"/>
  <c r="J77" i="34"/>
  <c r="J76" i="34"/>
  <c r="J75" i="34"/>
  <c r="J74" i="34"/>
  <c r="J73" i="34"/>
  <c r="J72" i="34"/>
  <c r="J71" i="34"/>
  <c r="J70" i="34"/>
  <c r="J69" i="34"/>
  <c r="J68" i="34"/>
  <c r="J67" i="34"/>
  <c r="J66" i="34"/>
  <c r="J65" i="34"/>
  <c r="J64" i="34"/>
  <c r="J63" i="34"/>
  <c r="J62" i="34"/>
  <c r="J61" i="34"/>
  <c r="J60" i="34"/>
  <c r="J59" i="34"/>
  <c r="J58" i="34"/>
  <c r="J57" i="34"/>
  <c r="J56" i="34"/>
  <c r="J55" i="34"/>
  <c r="J54" i="34"/>
  <c r="J53" i="34"/>
  <c r="J52" i="34"/>
  <c r="J51" i="34"/>
  <c r="J50" i="34"/>
  <c r="J49" i="34"/>
  <c r="J48" i="34"/>
  <c r="J47" i="34"/>
  <c r="J46" i="34"/>
  <c r="J45" i="34"/>
  <c r="J44" i="34"/>
  <c r="J43" i="34"/>
  <c r="J42" i="34"/>
  <c r="J41" i="34"/>
  <c r="J40" i="34"/>
  <c r="J39" i="34"/>
  <c r="J38" i="34"/>
  <c r="J37" i="34"/>
  <c r="J36" i="34"/>
  <c r="J35" i="34"/>
  <c r="J34" i="34"/>
  <c r="J33" i="34"/>
  <c r="J32" i="34"/>
  <c r="J31" i="34"/>
  <c r="J30" i="34"/>
  <c r="J29" i="34"/>
  <c r="J28" i="34"/>
  <c r="J27" i="34"/>
  <c r="J26" i="34"/>
  <c r="J25" i="34"/>
  <c r="J24" i="34"/>
  <c r="J23" i="34"/>
  <c r="J22" i="34"/>
  <c r="J21" i="34"/>
  <c r="J20" i="34"/>
  <c r="J19" i="34"/>
  <c r="J18" i="34"/>
  <c r="J17" i="34"/>
  <c r="J16" i="34"/>
  <c r="J15" i="34"/>
  <c r="J14" i="34"/>
  <c r="J13" i="34"/>
  <c r="J12" i="34"/>
  <c r="J11" i="34"/>
  <c r="J10" i="34"/>
  <c r="J9" i="34"/>
  <c r="J8" i="34"/>
  <c r="J7" i="34"/>
  <c r="J6" i="34"/>
  <c r="J5" i="34"/>
  <c r="J4" i="34"/>
  <c r="J3" i="34" s="1"/>
  <c r="I218" i="34"/>
  <c r="I217" i="34"/>
  <c r="I216" i="34"/>
  <c r="I215" i="34"/>
  <c r="I214" i="34"/>
  <c r="I213" i="34"/>
  <c r="I212" i="34"/>
  <c r="I211" i="34"/>
  <c r="I210" i="34"/>
  <c r="I209" i="34"/>
  <c r="I208" i="34"/>
  <c r="I207" i="34"/>
  <c r="I206" i="34"/>
  <c r="I205" i="34"/>
  <c r="I204" i="34"/>
  <c r="I203" i="34"/>
  <c r="I202" i="34"/>
  <c r="I201" i="34"/>
  <c r="I200" i="34"/>
  <c r="I199" i="34"/>
  <c r="I198" i="34"/>
  <c r="I197" i="34"/>
  <c r="I196" i="34"/>
  <c r="I195" i="34"/>
  <c r="I194" i="34"/>
  <c r="I193" i="34"/>
  <c r="I192" i="34"/>
  <c r="I191" i="34"/>
  <c r="I190" i="34"/>
  <c r="I189" i="34"/>
  <c r="I188" i="34"/>
  <c r="I187" i="34"/>
  <c r="I186" i="34"/>
  <c r="I185" i="34"/>
  <c r="I184" i="34"/>
  <c r="I183" i="34"/>
  <c r="I182" i="34"/>
  <c r="I181" i="34"/>
  <c r="I180" i="34"/>
  <c r="I179" i="34"/>
  <c r="I178" i="34"/>
  <c r="I177" i="34"/>
  <c r="I176" i="34"/>
  <c r="I175" i="34"/>
  <c r="I174" i="34"/>
  <c r="I173" i="34"/>
  <c r="I172" i="34"/>
  <c r="I171" i="34"/>
  <c r="I170" i="34"/>
  <c r="I169" i="34"/>
  <c r="I168" i="34"/>
  <c r="I167" i="34"/>
  <c r="I166" i="34"/>
  <c r="I165" i="34"/>
  <c r="I164" i="34"/>
  <c r="I163" i="34"/>
  <c r="I162" i="34"/>
  <c r="I161" i="34"/>
  <c r="I160" i="34"/>
  <c r="I159" i="34"/>
  <c r="I158" i="34"/>
  <c r="I157" i="34"/>
  <c r="I156" i="34"/>
  <c r="I155" i="34"/>
  <c r="I154" i="34"/>
  <c r="I153" i="34"/>
  <c r="I152" i="34"/>
  <c r="I151" i="34"/>
  <c r="I150" i="34"/>
  <c r="I149" i="34"/>
  <c r="I148" i="34"/>
  <c r="I147" i="34"/>
  <c r="I146" i="34"/>
  <c r="I145" i="34"/>
  <c r="I144" i="34"/>
  <c r="I143" i="34"/>
  <c r="I142" i="34"/>
  <c r="I141" i="34"/>
  <c r="I140" i="34"/>
  <c r="I139" i="34"/>
  <c r="I138" i="34"/>
  <c r="I137" i="34"/>
  <c r="I136" i="34"/>
  <c r="I135" i="34"/>
  <c r="I134" i="34"/>
  <c r="I133" i="34"/>
  <c r="I132" i="34"/>
  <c r="I131" i="34"/>
  <c r="I130" i="34"/>
  <c r="I129" i="34"/>
  <c r="I128" i="34"/>
  <c r="I127" i="34"/>
  <c r="I126" i="34"/>
  <c r="I125" i="34"/>
  <c r="I124" i="34"/>
  <c r="I123" i="34"/>
  <c r="I122" i="34"/>
  <c r="I121" i="34"/>
  <c r="I120" i="34"/>
  <c r="I119" i="34"/>
  <c r="I118" i="34"/>
  <c r="I117" i="34"/>
  <c r="I116" i="34"/>
  <c r="I115" i="34"/>
  <c r="I114" i="34"/>
  <c r="I113" i="34"/>
  <c r="I112" i="34"/>
  <c r="I111" i="34"/>
  <c r="I110" i="34"/>
  <c r="I109" i="34"/>
  <c r="I108" i="34"/>
  <c r="I107" i="34"/>
  <c r="I106" i="34"/>
  <c r="I105" i="34"/>
  <c r="I104" i="34"/>
  <c r="I103" i="34"/>
  <c r="I102" i="34"/>
  <c r="I101" i="34"/>
  <c r="I100" i="34"/>
  <c r="I99" i="34"/>
  <c r="I98" i="34"/>
  <c r="I97" i="34"/>
  <c r="I96" i="34"/>
  <c r="I95" i="34"/>
  <c r="I94" i="34"/>
  <c r="I93" i="34"/>
  <c r="I92" i="34"/>
  <c r="I91" i="34"/>
  <c r="I90" i="34"/>
  <c r="I89" i="34"/>
  <c r="I88" i="34"/>
  <c r="I87" i="34"/>
  <c r="I86" i="34"/>
  <c r="I85" i="34"/>
  <c r="I84" i="34"/>
  <c r="I83" i="34"/>
  <c r="I82" i="34"/>
  <c r="I81" i="34"/>
  <c r="I80" i="34"/>
  <c r="I79" i="34"/>
  <c r="I78" i="34"/>
  <c r="I77" i="34"/>
  <c r="I76" i="34"/>
  <c r="I75" i="34"/>
  <c r="I74" i="34"/>
  <c r="I73" i="34"/>
  <c r="I72" i="34"/>
  <c r="I71" i="34"/>
  <c r="I70" i="34"/>
  <c r="I69" i="34"/>
  <c r="I68" i="34"/>
  <c r="I67" i="34"/>
  <c r="I66" i="34"/>
  <c r="I65" i="34"/>
  <c r="I64" i="34"/>
  <c r="I63" i="34"/>
  <c r="I62" i="34"/>
  <c r="I61" i="34"/>
  <c r="I60" i="34"/>
  <c r="I59" i="34"/>
  <c r="I58" i="34"/>
  <c r="I57" i="34"/>
  <c r="I56" i="34"/>
  <c r="I55" i="34"/>
  <c r="I54" i="34"/>
  <c r="I53" i="34"/>
  <c r="I52" i="34"/>
  <c r="I51" i="34"/>
  <c r="I50" i="34"/>
  <c r="I49" i="34"/>
  <c r="I48" i="34"/>
  <c r="I47" i="34"/>
  <c r="I46" i="34"/>
  <c r="I45" i="34"/>
  <c r="I44" i="34"/>
  <c r="I43" i="34"/>
  <c r="I42" i="34"/>
  <c r="I41" i="34"/>
  <c r="I40" i="34"/>
  <c r="I39" i="34"/>
  <c r="I38" i="34"/>
  <c r="I37" i="34"/>
  <c r="I36" i="34"/>
  <c r="I35" i="34"/>
  <c r="I34" i="34"/>
  <c r="I33" i="34"/>
  <c r="I32" i="34"/>
  <c r="I31" i="34"/>
  <c r="I30" i="34"/>
  <c r="I29" i="34"/>
  <c r="I28" i="34"/>
  <c r="I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I14" i="34"/>
  <c r="I13" i="34"/>
  <c r="I12" i="34"/>
  <c r="I11" i="34"/>
  <c r="I10" i="34"/>
  <c r="I9" i="34"/>
  <c r="I8" i="34"/>
  <c r="I7" i="34"/>
  <c r="I6" i="34"/>
  <c r="I5" i="34"/>
  <c r="I4" i="34"/>
  <c r="I3" i="34" s="1"/>
  <c r="H218" i="34"/>
  <c r="H217" i="34"/>
  <c r="H216" i="34"/>
  <c r="H215" i="34"/>
  <c r="H214" i="34"/>
  <c r="H213" i="34"/>
  <c r="H212" i="34"/>
  <c r="H211" i="34"/>
  <c r="H210" i="34"/>
  <c r="H209" i="34"/>
  <c r="H208" i="34"/>
  <c r="H207" i="34"/>
  <c r="H206" i="34"/>
  <c r="H205" i="34"/>
  <c r="H204" i="34"/>
  <c r="H203" i="34"/>
  <c r="H202" i="34"/>
  <c r="H201" i="34"/>
  <c r="H200" i="34"/>
  <c r="H199" i="34"/>
  <c r="H198" i="34"/>
  <c r="H197" i="34"/>
  <c r="H196" i="34"/>
  <c r="H195" i="34"/>
  <c r="H194" i="34"/>
  <c r="H193" i="34"/>
  <c r="H192" i="34"/>
  <c r="H191" i="34"/>
  <c r="H190" i="34"/>
  <c r="H189" i="34"/>
  <c r="H188" i="34"/>
  <c r="H187" i="34"/>
  <c r="H186" i="34"/>
  <c r="H185" i="34"/>
  <c r="H184" i="34"/>
  <c r="H183" i="34"/>
  <c r="H182" i="34"/>
  <c r="H181" i="34"/>
  <c r="H180" i="34"/>
  <c r="H179" i="34"/>
  <c r="H178" i="34"/>
  <c r="H177" i="34"/>
  <c r="H176" i="34"/>
  <c r="H175" i="34"/>
  <c r="H174" i="34"/>
  <c r="H173" i="34"/>
  <c r="H172" i="34"/>
  <c r="H171" i="34"/>
  <c r="H170" i="34"/>
  <c r="H169" i="34"/>
  <c r="H168" i="34"/>
  <c r="H167" i="34"/>
  <c r="H166" i="34"/>
  <c r="H165" i="34"/>
  <c r="H164" i="34"/>
  <c r="H163" i="34"/>
  <c r="H162" i="34"/>
  <c r="H161" i="34"/>
  <c r="H160" i="34"/>
  <c r="H159" i="34"/>
  <c r="H158" i="34"/>
  <c r="H157" i="34"/>
  <c r="H156" i="34"/>
  <c r="H155" i="34"/>
  <c r="H154" i="34"/>
  <c r="H153" i="34"/>
  <c r="H152" i="34"/>
  <c r="H151" i="34"/>
  <c r="H150" i="34"/>
  <c r="H149" i="34"/>
  <c r="H148" i="34"/>
  <c r="H147" i="34"/>
  <c r="H146" i="34"/>
  <c r="H145" i="34"/>
  <c r="H144" i="34"/>
  <c r="H143" i="34"/>
  <c r="H142" i="34"/>
  <c r="H141" i="34"/>
  <c r="H140" i="34"/>
  <c r="H139" i="34"/>
  <c r="H138" i="34"/>
  <c r="H137" i="34"/>
  <c r="H136" i="34"/>
  <c r="H135" i="34"/>
  <c r="H134" i="34"/>
  <c r="H133" i="34"/>
  <c r="H132" i="34"/>
  <c r="H131" i="34"/>
  <c r="H130" i="34"/>
  <c r="H129" i="34"/>
  <c r="H128" i="34"/>
  <c r="H127" i="34"/>
  <c r="H126" i="34"/>
  <c r="H125" i="34"/>
  <c r="H124" i="34"/>
  <c r="H123" i="34"/>
  <c r="H122" i="34"/>
  <c r="H121" i="34"/>
  <c r="H120" i="34"/>
  <c r="H119" i="34"/>
  <c r="H118" i="34"/>
  <c r="H117" i="34"/>
  <c r="H116" i="34"/>
  <c r="H115" i="34"/>
  <c r="H114" i="34"/>
  <c r="H113" i="34"/>
  <c r="H112" i="34"/>
  <c r="H111" i="34"/>
  <c r="H110" i="34"/>
  <c r="H109" i="34"/>
  <c r="H108" i="34"/>
  <c r="H107" i="34"/>
  <c r="H106" i="34"/>
  <c r="H105" i="34"/>
  <c r="H104" i="34"/>
  <c r="H103" i="34"/>
  <c r="H102" i="34"/>
  <c r="H101" i="34"/>
  <c r="H100" i="34"/>
  <c r="H99" i="34"/>
  <c r="H98" i="34"/>
  <c r="H97" i="34"/>
  <c r="H96" i="34"/>
  <c r="H95" i="34"/>
  <c r="H94" i="34"/>
  <c r="H93" i="34"/>
  <c r="H92" i="34"/>
  <c r="H91" i="34"/>
  <c r="H90" i="34"/>
  <c r="H89" i="34"/>
  <c r="H88" i="34"/>
  <c r="H87" i="34"/>
  <c r="H86" i="34"/>
  <c r="H85" i="34"/>
  <c r="H84" i="34"/>
  <c r="H83" i="34"/>
  <c r="H82" i="34"/>
  <c r="H81" i="34"/>
  <c r="H80" i="34"/>
  <c r="H79" i="34"/>
  <c r="H78" i="34"/>
  <c r="H77" i="34"/>
  <c r="H76" i="34"/>
  <c r="H75" i="34"/>
  <c r="H74" i="34"/>
  <c r="H73" i="34"/>
  <c r="H72" i="34"/>
  <c r="H71" i="34"/>
  <c r="H70" i="34"/>
  <c r="H69" i="34"/>
  <c r="H68" i="34"/>
  <c r="H67" i="34"/>
  <c r="H66" i="34"/>
  <c r="H65" i="34"/>
  <c r="H64" i="34"/>
  <c r="H63" i="34"/>
  <c r="H62" i="34"/>
  <c r="H61" i="34"/>
  <c r="H60" i="34"/>
  <c r="H59" i="34"/>
  <c r="H58" i="34"/>
  <c r="H57" i="34"/>
  <c r="H56" i="34"/>
  <c r="H55" i="34"/>
  <c r="H54" i="34"/>
  <c r="H53" i="34"/>
  <c r="H52" i="34"/>
  <c r="H51" i="34"/>
  <c r="H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7" i="34"/>
  <c r="H6" i="34"/>
  <c r="H5" i="34"/>
  <c r="H4" i="34"/>
  <c r="H3" i="34" s="1"/>
  <c r="G218" i="34"/>
  <c r="G217" i="34"/>
  <c r="G216" i="34"/>
  <c r="G215" i="34"/>
  <c r="G214" i="34"/>
  <c r="G213" i="34"/>
  <c r="G212" i="34"/>
  <c r="G211" i="34"/>
  <c r="G210" i="34"/>
  <c r="G209" i="34"/>
  <c r="G208" i="34"/>
  <c r="G207" i="34"/>
  <c r="G206" i="34"/>
  <c r="G205" i="34"/>
  <c r="G204" i="34"/>
  <c r="G203" i="34"/>
  <c r="G202" i="34"/>
  <c r="G201" i="34"/>
  <c r="G200" i="34"/>
  <c r="G199" i="34"/>
  <c r="G198" i="34"/>
  <c r="G197" i="34"/>
  <c r="G196" i="34"/>
  <c r="G195" i="34"/>
  <c r="G194" i="34"/>
  <c r="G193" i="34"/>
  <c r="G192" i="34"/>
  <c r="G191" i="34"/>
  <c r="G190" i="34"/>
  <c r="G189" i="34"/>
  <c r="G188" i="34"/>
  <c r="G187" i="34"/>
  <c r="G186" i="34"/>
  <c r="G185" i="34"/>
  <c r="G184" i="34"/>
  <c r="G183" i="34"/>
  <c r="G182" i="34"/>
  <c r="G181" i="34"/>
  <c r="G180" i="34"/>
  <c r="G179" i="34"/>
  <c r="G178" i="34"/>
  <c r="G177" i="34"/>
  <c r="G176" i="34"/>
  <c r="G175" i="34"/>
  <c r="G174" i="34"/>
  <c r="G173" i="34"/>
  <c r="G172" i="34"/>
  <c r="G171" i="34"/>
  <c r="G170" i="34"/>
  <c r="G169" i="34"/>
  <c r="G168" i="34"/>
  <c r="G167" i="34"/>
  <c r="G166" i="34"/>
  <c r="G165" i="34"/>
  <c r="G164" i="34"/>
  <c r="G163" i="34"/>
  <c r="G162" i="34"/>
  <c r="G161" i="34"/>
  <c r="G160" i="34"/>
  <c r="G159" i="34"/>
  <c r="G158" i="34"/>
  <c r="G157" i="34"/>
  <c r="G156" i="34"/>
  <c r="G155" i="34"/>
  <c r="G154" i="34"/>
  <c r="G153" i="34"/>
  <c r="G152" i="34"/>
  <c r="G151" i="34"/>
  <c r="G150" i="34"/>
  <c r="G149" i="34"/>
  <c r="G148" i="34"/>
  <c r="G147" i="34"/>
  <c r="G146" i="34"/>
  <c r="G145" i="34"/>
  <c r="G144" i="34"/>
  <c r="G143" i="34"/>
  <c r="G142" i="34"/>
  <c r="G141" i="34"/>
  <c r="G140" i="34"/>
  <c r="G139" i="34"/>
  <c r="G138" i="34"/>
  <c r="G137" i="34"/>
  <c r="G136" i="34"/>
  <c r="G135" i="34"/>
  <c r="G134" i="34"/>
  <c r="G133" i="34"/>
  <c r="G132" i="34"/>
  <c r="G131" i="34"/>
  <c r="G130" i="34"/>
  <c r="G129" i="34"/>
  <c r="G128" i="34"/>
  <c r="G127" i="34"/>
  <c r="G126" i="34"/>
  <c r="G125" i="34"/>
  <c r="G124" i="34"/>
  <c r="G123" i="34"/>
  <c r="G122" i="34"/>
  <c r="G121" i="34"/>
  <c r="G120" i="34"/>
  <c r="G119" i="34"/>
  <c r="G118" i="34"/>
  <c r="G117" i="34"/>
  <c r="G116" i="34"/>
  <c r="G115" i="34"/>
  <c r="G114" i="34"/>
  <c r="G113" i="34"/>
  <c r="G112" i="34"/>
  <c r="G111" i="34"/>
  <c r="G110" i="34"/>
  <c r="G109" i="34"/>
  <c r="G108" i="34"/>
  <c r="G107" i="34"/>
  <c r="G106" i="34"/>
  <c r="G105" i="34"/>
  <c r="G104" i="34"/>
  <c r="G103" i="34"/>
  <c r="G102" i="34"/>
  <c r="G101" i="34"/>
  <c r="G100" i="34"/>
  <c r="G99" i="34"/>
  <c r="G98" i="34"/>
  <c r="G97" i="34"/>
  <c r="G96" i="34"/>
  <c r="G95" i="34"/>
  <c r="G94" i="34"/>
  <c r="G93" i="34"/>
  <c r="G92" i="34"/>
  <c r="G91" i="34"/>
  <c r="G90" i="34"/>
  <c r="G89" i="34"/>
  <c r="G88" i="34"/>
  <c r="G87" i="34"/>
  <c r="G86" i="34"/>
  <c r="G85" i="34"/>
  <c r="G84" i="34"/>
  <c r="G83" i="34"/>
  <c r="G82" i="34"/>
  <c r="G81" i="34"/>
  <c r="G80" i="34"/>
  <c r="G79" i="34"/>
  <c r="G78" i="34"/>
  <c r="G77" i="34"/>
  <c r="G76" i="34"/>
  <c r="G75" i="34"/>
  <c r="G74" i="34"/>
  <c r="G73" i="34"/>
  <c r="G72" i="34"/>
  <c r="G71" i="34"/>
  <c r="G70" i="34"/>
  <c r="G69" i="34"/>
  <c r="G68" i="34"/>
  <c r="G67" i="34"/>
  <c r="G66" i="34"/>
  <c r="G65" i="34"/>
  <c r="G64" i="34"/>
  <c r="G63" i="34"/>
  <c r="G62" i="34"/>
  <c r="G61" i="34"/>
  <c r="G60" i="34"/>
  <c r="G59" i="34"/>
  <c r="G58" i="34"/>
  <c r="G57" i="34"/>
  <c r="G56" i="34"/>
  <c r="G55" i="34"/>
  <c r="G54" i="34"/>
  <c r="G53" i="34"/>
  <c r="G52" i="34"/>
  <c r="G51" i="34"/>
  <c r="G50" i="34"/>
  <c r="G49" i="34"/>
  <c r="G48" i="34"/>
  <c r="G47" i="34"/>
  <c r="G46" i="34"/>
  <c r="G45" i="34"/>
  <c r="G44" i="34"/>
  <c r="G43" i="34"/>
  <c r="G42" i="34"/>
  <c r="G41" i="34"/>
  <c r="G40" i="34"/>
  <c r="G39" i="34"/>
  <c r="G38" i="34"/>
  <c r="G37" i="34"/>
  <c r="G36" i="34"/>
  <c r="G35" i="34"/>
  <c r="G34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7" i="34"/>
  <c r="G6" i="34"/>
  <c r="G5" i="34"/>
  <c r="G4" i="34"/>
  <c r="F218" i="34"/>
  <c r="F217" i="34"/>
  <c r="F216" i="34"/>
  <c r="F215" i="34"/>
  <c r="F214" i="34"/>
  <c r="F213" i="34"/>
  <c r="F212" i="34"/>
  <c r="F211" i="34"/>
  <c r="F210" i="34"/>
  <c r="F209" i="34"/>
  <c r="F208" i="34"/>
  <c r="F207" i="34"/>
  <c r="F206" i="34"/>
  <c r="F205" i="34"/>
  <c r="F204" i="34"/>
  <c r="F203" i="34"/>
  <c r="F202" i="34"/>
  <c r="F201" i="34"/>
  <c r="F200" i="34"/>
  <c r="F199" i="34"/>
  <c r="F198" i="34"/>
  <c r="F197" i="34"/>
  <c r="F196" i="34"/>
  <c r="F195" i="34"/>
  <c r="F194" i="34"/>
  <c r="F193" i="34"/>
  <c r="F192" i="34"/>
  <c r="F191" i="34"/>
  <c r="F190" i="34"/>
  <c r="F189" i="34"/>
  <c r="F188" i="34"/>
  <c r="F187" i="34"/>
  <c r="F186" i="34"/>
  <c r="F185" i="34"/>
  <c r="F184" i="34"/>
  <c r="F183" i="34"/>
  <c r="F182" i="34"/>
  <c r="F181" i="34"/>
  <c r="F180" i="34"/>
  <c r="F179" i="34"/>
  <c r="F178" i="34"/>
  <c r="F177" i="34"/>
  <c r="F176" i="34"/>
  <c r="F175" i="34"/>
  <c r="F174" i="34"/>
  <c r="F173" i="34"/>
  <c r="F172" i="34"/>
  <c r="F171" i="34"/>
  <c r="F170" i="34"/>
  <c r="F169" i="34"/>
  <c r="F168" i="34"/>
  <c r="F167" i="34"/>
  <c r="F166" i="34"/>
  <c r="F165" i="34"/>
  <c r="F164" i="34"/>
  <c r="F163" i="34"/>
  <c r="F162" i="34"/>
  <c r="F161" i="34"/>
  <c r="F160" i="34"/>
  <c r="F159" i="34"/>
  <c r="F158" i="34"/>
  <c r="F157" i="34"/>
  <c r="F156" i="34"/>
  <c r="F155" i="34"/>
  <c r="F154" i="34"/>
  <c r="F153" i="34"/>
  <c r="F152" i="34"/>
  <c r="F151" i="34"/>
  <c r="F150" i="34"/>
  <c r="F149" i="34"/>
  <c r="F148" i="34"/>
  <c r="F147" i="34"/>
  <c r="F146" i="34"/>
  <c r="F145" i="34"/>
  <c r="F144" i="34"/>
  <c r="F143" i="34"/>
  <c r="F142" i="34"/>
  <c r="F141" i="34"/>
  <c r="F140" i="34"/>
  <c r="F139" i="34"/>
  <c r="F138" i="34"/>
  <c r="F137" i="34"/>
  <c r="F136" i="34"/>
  <c r="F135" i="34"/>
  <c r="F134" i="34"/>
  <c r="F133" i="34"/>
  <c r="F132" i="34"/>
  <c r="F131" i="34"/>
  <c r="F130" i="34"/>
  <c r="F129" i="34"/>
  <c r="F128" i="34"/>
  <c r="F127" i="34"/>
  <c r="F126" i="34"/>
  <c r="F125" i="34"/>
  <c r="F124" i="34"/>
  <c r="F123" i="34"/>
  <c r="F122" i="34"/>
  <c r="F121" i="34"/>
  <c r="F120" i="34"/>
  <c r="F119" i="34"/>
  <c r="F118" i="34"/>
  <c r="F117" i="34"/>
  <c r="F116" i="34"/>
  <c r="F115" i="34"/>
  <c r="F114" i="34"/>
  <c r="F113" i="34"/>
  <c r="F112" i="34"/>
  <c r="F111" i="34"/>
  <c r="F110" i="34"/>
  <c r="F109" i="34"/>
  <c r="F108" i="34"/>
  <c r="F107" i="34"/>
  <c r="F106" i="34"/>
  <c r="F105" i="34"/>
  <c r="F104" i="34"/>
  <c r="F103" i="34"/>
  <c r="F102" i="34"/>
  <c r="F101" i="34"/>
  <c r="F100" i="34"/>
  <c r="F99" i="34"/>
  <c r="F98" i="34"/>
  <c r="F97" i="34"/>
  <c r="F96" i="34"/>
  <c r="F95" i="34"/>
  <c r="F94" i="34"/>
  <c r="F93" i="34"/>
  <c r="F92" i="34"/>
  <c r="F91" i="34"/>
  <c r="F90" i="34"/>
  <c r="F89" i="34"/>
  <c r="F88" i="34"/>
  <c r="F87" i="34"/>
  <c r="F86" i="34"/>
  <c r="F85" i="34"/>
  <c r="F84" i="34"/>
  <c r="F83" i="34"/>
  <c r="F82" i="34"/>
  <c r="F81" i="34"/>
  <c r="F80" i="34"/>
  <c r="F79" i="34"/>
  <c r="F78" i="34"/>
  <c r="F77" i="34"/>
  <c r="F76" i="34"/>
  <c r="F75" i="34"/>
  <c r="F74" i="34"/>
  <c r="F73" i="34"/>
  <c r="F72" i="34"/>
  <c r="F71" i="34"/>
  <c r="F70" i="34"/>
  <c r="F69" i="34"/>
  <c r="F68" i="34"/>
  <c r="F67" i="34"/>
  <c r="F66" i="34"/>
  <c r="F65" i="34"/>
  <c r="F64" i="34"/>
  <c r="F63" i="34"/>
  <c r="F62" i="34"/>
  <c r="F61" i="34"/>
  <c r="F60" i="34"/>
  <c r="F59" i="34"/>
  <c r="F58" i="34"/>
  <c r="F57" i="34"/>
  <c r="F56" i="34"/>
  <c r="F55" i="34"/>
  <c r="F54" i="34"/>
  <c r="F53" i="34"/>
  <c r="F52" i="34"/>
  <c r="F51" i="34"/>
  <c r="F50" i="34"/>
  <c r="F49" i="34"/>
  <c r="F48" i="34"/>
  <c r="F47" i="34"/>
  <c r="F46" i="34"/>
  <c r="F45" i="34"/>
  <c r="F44" i="34"/>
  <c r="F43" i="34"/>
  <c r="F42" i="34"/>
  <c r="F41" i="34"/>
  <c r="F40" i="34"/>
  <c r="F39" i="34"/>
  <c r="F38" i="34"/>
  <c r="F37" i="34"/>
  <c r="F36" i="34"/>
  <c r="F35" i="34"/>
  <c r="F34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F5" i="34"/>
  <c r="F4" i="34"/>
  <c r="E218" i="34"/>
  <c r="E217" i="34"/>
  <c r="E216" i="34"/>
  <c r="E215" i="34"/>
  <c r="E214" i="34"/>
  <c r="E213" i="34"/>
  <c r="E212" i="34"/>
  <c r="E211" i="34"/>
  <c r="E210" i="34"/>
  <c r="E209" i="34"/>
  <c r="E208" i="34"/>
  <c r="E207" i="34"/>
  <c r="E206" i="34"/>
  <c r="E205" i="34"/>
  <c r="E204" i="34"/>
  <c r="E203" i="34"/>
  <c r="E202" i="34"/>
  <c r="E201" i="34"/>
  <c r="E200" i="34"/>
  <c r="E199" i="34"/>
  <c r="E198" i="34"/>
  <c r="E197" i="34"/>
  <c r="E196" i="34"/>
  <c r="E195" i="34"/>
  <c r="E194" i="34"/>
  <c r="E193" i="34"/>
  <c r="E192" i="34"/>
  <c r="E191" i="34"/>
  <c r="E190" i="34"/>
  <c r="E189" i="34"/>
  <c r="E188" i="34"/>
  <c r="E187" i="34"/>
  <c r="E186" i="34"/>
  <c r="E185" i="34"/>
  <c r="E184" i="34"/>
  <c r="E183" i="34"/>
  <c r="E182" i="34"/>
  <c r="E181" i="34"/>
  <c r="E180" i="34"/>
  <c r="E179" i="34"/>
  <c r="E178" i="34"/>
  <c r="E177" i="34"/>
  <c r="E176" i="34"/>
  <c r="E175" i="34"/>
  <c r="E174" i="34"/>
  <c r="E173" i="34"/>
  <c r="E172" i="34"/>
  <c r="E171" i="34"/>
  <c r="E170" i="34"/>
  <c r="E169" i="34"/>
  <c r="E168" i="34"/>
  <c r="E167" i="34"/>
  <c r="E166" i="34"/>
  <c r="E165" i="34"/>
  <c r="E164" i="34"/>
  <c r="E163" i="34"/>
  <c r="E162" i="34"/>
  <c r="E161" i="34"/>
  <c r="E160" i="34"/>
  <c r="E159" i="34"/>
  <c r="E158" i="34"/>
  <c r="E157" i="34"/>
  <c r="E156" i="34"/>
  <c r="E155" i="34"/>
  <c r="E154" i="34"/>
  <c r="E153" i="34"/>
  <c r="E152" i="34"/>
  <c r="E151" i="34"/>
  <c r="E150" i="34"/>
  <c r="E149" i="34"/>
  <c r="E148" i="34"/>
  <c r="E147" i="34"/>
  <c r="E146" i="34"/>
  <c r="E145" i="34"/>
  <c r="E144" i="34"/>
  <c r="E143" i="34"/>
  <c r="E142" i="34"/>
  <c r="E141" i="34"/>
  <c r="E140" i="34"/>
  <c r="E139" i="34"/>
  <c r="E138" i="34"/>
  <c r="E137" i="34"/>
  <c r="E136" i="34"/>
  <c r="E135" i="34"/>
  <c r="E134" i="34"/>
  <c r="E133" i="34"/>
  <c r="E132" i="34"/>
  <c r="E131" i="34"/>
  <c r="E130" i="34"/>
  <c r="E129" i="34"/>
  <c r="E128" i="34"/>
  <c r="E127" i="34"/>
  <c r="E126" i="34"/>
  <c r="E125" i="34"/>
  <c r="E124" i="34"/>
  <c r="E123" i="34"/>
  <c r="E122" i="34"/>
  <c r="E121" i="34"/>
  <c r="E120" i="34"/>
  <c r="E119" i="34"/>
  <c r="E118" i="34"/>
  <c r="E117" i="34"/>
  <c r="E116" i="34"/>
  <c r="E115" i="34"/>
  <c r="E114" i="34"/>
  <c r="E113" i="34"/>
  <c r="E112" i="34"/>
  <c r="E111" i="34"/>
  <c r="E110" i="34"/>
  <c r="E109" i="34"/>
  <c r="E108" i="34"/>
  <c r="E107" i="34"/>
  <c r="E106" i="34"/>
  <c r="E105" i="34"/>
  <c r="E104" i="34"/>
  <c r="E103" i="34"/>
  <c r="E102" i="34"/>
  <c r="E101" i="34"/>
  <c r="E100" i="34"/>
  <c r="E99" i="34"/>
  <c r="E98" i="34"/>
  <c r="E97" i="34"/>
  <c r="E96" i="34"/>
  <c r="E95" i="34"/>
  <c r="E94" i="34"/>
  <c r="E93" i="34"/>
  <c r="E92" i="34"/>
  <c r="E91" i="34"/>
  <c r="E90" i="34"/>
  <c r="E89" i="34"/>
  <c r="E88" i="34"/>
  <c r="E87" i="34"/>
  <c r="E86" i="34"/>
  <c r="E85" i="34"/>
  <c r="E84" i="34"/>
  <c r="E83" i="34"/>
  <c r="E82" i="34"/>
  <c r="E81" i="34"/>
  <c r="E80" i="34"/>
  <c r="E79" i="34"/>
  <c r="E78" i="34"/>
  <c r="E77" i="34"/>
  <c r="E76" i="34"/>
  <c r="E75" i="34"/>
  <c r="E74" i="34"/>
  <c r="E73" i="34"/>
  <c r="E72" i="34"/>
  <c r="E71" i="34"/>
  <c r="E70" i="34"/>
  <c r="E69" i="34"/>
  <c r="E68" i="34"/>
  <c r="E67" i="34"/>
  <c r="E66" i="34"/>
  <c r="E65" i="34"/>
  <c r="E64" i="34"/>
  <c r="E63" i="34"/>
  <c r="E62" i="34"/>
  <c r="E61" i="34"/>
  <c r="E60" i="34"/>
  <c r="E59" i="34"/>
  <c r="E58" i="34"/>
  <c r="E57" i="34"/>
  <c r="E56" i="34"/>
  <c r="E55" i="34"/>
  <c r="E54" i="34"/>
  <c r="E53" i="34"/>
  <c r="E52" i="34"/>
  <c r="E51" i="34"/>
  <c r="E50" i="34"/>
  <c r="E49" i="34"/>
  <c r="E48" i="34"/>
  <c r="E47" i="34"/>
  <c r="E46" i="34"/>
  <c r="E45" i="34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E8" i="34"/>
  <c r="E7" i="34"/>
  <c r="E6" i="34"/>
  <c r="E5" i="34"/>
  <c r="E4" i="34"/>
  <c r="D218" i="34"/>
  <c r="D217" i="34"/>
  <c r="D216" i="34"/>
  <c r="D215" i="34"/>
  <c r="D214" i="34"/>
  <c r="D213" i="34"/>
  <c r="D212" i="34"/>
  <c r="D211" i="34"/>
  <c r="D210" i="34"/>
  <c r="D209" i="34"/>
  <c r="D208" i="34"/>
  <c r="D207" i="34"/>
  <c r="D206" i="34"/>
  <c r="D205" i="34"/>
  <c r="D204" i="34"/>
  <c r="D203" i="34"/>
  <c r="D202" i="34"/>
  <c r="D201" i="34"/>
  <c r="D200" i="34"/>
  <c r="D199" i="34"/>
  <c r="D198" i="34"/>
  <c r="D197" i="34"/>
  <c r="D196" i="34"/>
  <c r="D195" i="34"/>
  <c r="D194" i="34"/>
  <c r="D193" i="34"/>
  <c r="D192" i="34"/>
  <c r="D191" i="34"/>
  <c r="D190" i="34"/>
  <c r="D189" i="34"/>
  <c r="D188" i="34"/>
  <c r="D187" i="34"/>
  <c r="D186" i="34"/>
  <c r="D185" i="34"/>
  <c r="D184" i="34"/>
  <c r="D183" i="34"/>
  <c r="D182" i="34"/>
  <c r="D181" i="34"/>
  <c r="D180" i="34"/>
  <c r="D179" i="34"/>
  <c r="D178" i="34"/>
  <c r="D177" i="34"/>
  <c r="D176" i="34"/>
  <c r="D175" i="34"/>
  <c r="D174" i="34"/>
  <c r="D173" i="34"/>
  <c r="D172" i="34"/>
  <c r="D171" i="34"/>
  <c r="D170" i="34"/>
  <c r="D169" i="34"/>
  <c r="D168" i="34"/>
  <c r="D167" i="34"/>
  <c r="D166" i="34"/>
  <c r="D165" i="34"/>
  <c r="D164" i="34"/>
  <c r="D163" i="34"/>
  <c r="D162" i="34"/>
  <c r="D161" i="34"/>
  <c r="D160" i="34"/>
  <c r="D159" i="34"/>
  <c r="D158" i="34"/>
  <c r="D157" i="34"/>
  <c r="D156" i="34"/>
  <c r="D155" i="34"/>
  <c r="D154" i="34"/>
  <c r="D153" i="34"/>
  <c r="D152" i="34"/>
  <c r="D151" i="34"/>
  <c r="D150" i="34"/>
  <c r="D149" i="34"/>
  <c r="D148" i="34"/>
  <c r="D147" i="34"/>
  <c r="D146" i="34"/>
  <c r="D145" i="34"/>
  <c r="D144" i="34"/>
  <c r="D143" i="34"/>
  <c r="D142" i="34"/>
  <c r="D141" i="34"/>
  <c r="D140" i="34"/>
  <c r="D139" i="34"/>
  <c r="D138" i="34"/>
  <c r="D137" i="34"/>
  <c r="D136" i="34"/>
  <c r="D135" i="34"/>
  <c r="D134" i="34"/>
  <c r="D133" i="34"/>
  <c r="D132" i="34"/>
  <c r="D131" i="34"/>
  <c r="D130" i="34"/>
  <c r="D129" i="34"/>
  <c r="D128" i="34"/>
  <c r="D127" i="34"/>
  <c r="D126" i="34"/>
  <c r="D125" i="34"/>
  <c r="D124" i="34"/>
  <c r="D123" i="34"/>
  <c r="D122" i="34"/>
  <c r="D121" i="34"/>
  <c r="D120" i="34"/>
  <c r="D119" i="34"/>
  <c r="D118" i="34"/>
  <c r="D117" i="34"/>
  <c r="D116" i="34"/>
  <c r="D115" i="34"/>
  <c r="D114" i="34"/>
  <c r="D113" i="34"/>
  <c r="D112" i="34"/>
  <c r="D111" i="34"/>
  <c r="D110" i="34"/>
  <c r="D109" i="34"/>
  <c r="D108" i="34"/>
  <c r="D107" i="34"/>
  <c r="D106" i="34"/>
  <c r="D105" i="34"/>
  <c r="D104" i="34"/>
  <c r="D103" i="34"/>
  <c r="D102" i="34"/>
  <c r="D101" i="34"/>
  <c r="D100" i="34"/>
  <c r="D99" i="34"/>
  <c r="D98" i="34"/>
  <c r="D97" i="34"/>
  <c r="D96" i="34"/>
  <c r="D95" i="34"/>
  <c r="D94" i="34"/>
  <c r="D93" i="34"/>
  <c r="D92" i="34"/>
  <c r="D91" i="34"/>
  <c r="D90" i="34"/>
  <c r="D89" i="34"/>
  <c r="D88" i="34"/>
  <c r="D87" i="34"/>
  <c r="D86" i="34"/>
  <c r="D85" i="34"/>
  <c r="D84" i="34"/>
  <c r="D83" i="34"/>
  <c r="D82" i="34"/>
  <c r="D81" i="34"/>
  <c r="D80" i="34"/>
  <c r="D79" i="34"/>
  <c r="D78" i="34"/>
  <c r="D77" i="34"/>
  <c r="D76" i="34"/>
  <c r="D75" i="34"/>
  <c r="D74" i="34"/>
  <c r="D73" i="34"/>
  <c r="D72" i="34"/>
  <c r="D71" i="34"/>
  <c r="D70" i="34"/>
  <c r="D69" i="34"/>
  <c r="D68" i="34"/>
  <c r="D67" i="34"/>
  <c r="D66" i="34"/>
  <c r="D65" i="34"/>
  <c r="D64" i="34"/>
  <c r="D63" i="34"/>
  <c r="D62" i="34"/>
  <c r="D61" i="34"/>
  <c r="D60" i="34"/>
  <c r="D59" i="34"/>
  <c r="D58" i="34"/>
  <c r="D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8" i="34"/>
  <c r="D7" i="34"/>
  <c r="D6" i="34"/>
  <c r="D5" i="34"/>
  <c r="D4" i="34"/>
  <c r="D3" i="34" s="1"/>
  <c r="C218" i="34"/>
  <c r="C217" i="34"/>
  <c r="C216" i="34"/>
  <c r="C215" i="34"/>
  <c r="C214" i="34"/>
  <c r="C213" i="34"/>
  <c r="C212" i="34"/>
  <c r="C211" i="34"/>
  <c r="C210" i="34"/>
  <c r="C209" i="34"/>
  <c r="C208" i="34"/>
  <c r="C207" i="34"/>
  <c r="C206" i="34"/>
  <c r="C205" i="34"/>
  <c r="C204" i="34"/>
  <c r="C203" i="34"/>
  <c r="C202" i="34"/>
  <c r="C201" i="34"/>
  <c r="C200" i="34"/>
  <c r="C199" i="34"/>
  <c r="C198" i="34"/>
  <c r="C197" i="34"/>
  <c r="C196" i="34"/>
  <c r="C195" i="34"/>
  <c r="C194" i="34"/>
  <c r="C193" i="34"/>
  <c r="C192" i="34"/>
  <c r="C191" i="34"/>
  <c r="C190" i="34"/>
  <c r="C189" i="34"/>
  <c r="C188" i="34"/>
  <c r="C187" i="34"/>
  <c r="C186" i="34"/>
  <c r="C185" i="34"/>
  <c r="C184" i="34"/>
  <c r="C183" i="34"/>
  <c r="C182" i="34"/>
  <c r="C181" i="34"/>
  <c r="C180" i="34"/>
  <c r="C179" i="34"/>
  <c r="C178" i="34"/>
  <c r="C177" i="34"/>
  <c r="C176" i="34"/>
  <c r="C175" i="34"/>
  <c r="C174" i="34"/>
  <c r="C173" i="34"/>
  <c r="C172" i="34"/>
  <c r="C171" i="34"/>
  <c r="C170" i="34"/>
  <c r="C169" i="34"/>
  <c r="C168" i="34"/>
  <c r="C167" i="34"/>
  <c r="C166" i="34"/>
  <c r="C165" i="34"/>
  <c r="C164" i="34"/>
  <c r="C163" i="34"/>
  <c r="C162" i="34"/>
  <c r="C161" i="34"/>
  <c r="C160" i="34"/>
  <c r="C159" i="34"/>
  <c r="C158" i="34"/>
  <c r="C157" i="34"/>
  <c r="C156" i="34"/>
  <c r="C155" i="34"/>
  <c r="C154" i="34"/>
  <c r="C153" i="34"/>
  <c r="C152" i="34"/>
  <c r="C151" i="34"/>
  <c r="C150" i="34"/>
  <c r="C149" i="34"/>
  <c r="C148" i="34"/>
  <c r="C147" i="34"/>
  <c r="C146" i="34"/>
  <c r="C145" i="34"/>
  <c r="C144" i="34"/>
  <c r="C143" i="34"/>
  <c r="C142" i="34"/>
  <c r="C141" i="34"/>
  <c r="C140" i="34"/>
  <c r="C139" i="34"/>
  <c r="C138" i="34"/>
  <c r="C137" i="34"/>
  <c r="C136" i="34"/>
  <c r="C135" i="34"/>
  <c r="C134" i="34"/>
  <c r="C133" i="34"/>
  <c r="C132" i="34"/>
  <c r="C131" i="34"/>
  <c r="C130" i="34"/>
  <c r="C129" i="34"/>
  <c r="C128" i="34"/>
  <c r="C127" i="34"/>
  <c r="C126" i="34"/>
  <c r="C125" i="34"/>
  <c r="C124" i="34"/>
  <c r="C123" i="34"/>
  <c r="C122" i="34"/>
  <c r="C121" i="34"/>
  <c r="C120" i="34"/>
  <c r="C119" i="34"/>
  <c r="C118" i="34"/>
  <c r="C117" i="34"/>
  <c r="C116" i="34"/>
  <c r="C115" i="34"/>
  <c r="C114" i="34"/>
  <c r="C113" i="34"/>
  <c r="C112" i="34"/>
  <c r="C111" i="34"/>
  <c r="C110" i="34"/>
  <c r="C109" i="34"/>
  <c r="C108" i="34"/>
  <c r="C107" i="34"/>
  <c r="C106" i="34"/>
  <c r="C105" i="34"/>
  <c r="C104" i="34"/>
  <c r="C103" i="34"/>
  <c r="C102" i="34"/>
  <c r="C101" i="34"/>
  <c r="C100" i="34"/>
  <c r="C99" i="34"/>
  <c r="C98" i="34"/>
  <c r="C97" i="34"/>
  <c r="C96" i="34"/>
  <c r="C95" i="34"/>
  <c r="C94" i="34"/>
  <c r="C93" i="34"/>
  <c r="C92" i="34"/>
  <c r="C91" i="34"/>
  <c r="C90" i="34"/>
  <c r="C89" i="34"/>
  <c r="C88" i="34"/>
  <c r="C87" i="34"/>
  <c r="C86" i="34"/>
  <c r="C85" i="34"/>
  <c r="C84" i="34"/>
  <c r="C83" i="34"/>
  <c r="C82" i="34"/>
  <c r="C81" i="34"/>
  <c r="C80" i="34"/>
  <c r="C79" i="34"/>
  <c r="C78" i="34"/>
  <c r="C77" i="34"/>
  <c r="C76" i="34"/>
  <c r="C75" i="34"/>
  <c r="C74" i="34"/>
  <c r="C73" i="34"/>
  <c r="C72" i="34"/>
  <c r="C71" i="34"/>
  <c r="C70" i="34"/>
  <c r="C69" i="34"/>
  <c r="C68" i="34"/>
  <c r="C67" i="34"/>
  <c r="C66" i="34"/>
  <c r="C65" i="34"/>
  <c r="C64" i="34"/>
  <c r="C63" i="34"/>
  <c r="C62" i="34"/>
  <c r="C61" i="34"/>
  <c r="C60" i="34"/>
  <c r="C59" i="34"/>
  <c r="C58" i="34"/>
  <c r="C57" i="34"/>
  <c r="C56" i="34"/>
  <c r="C55" i="34"/>
  <c r="C54" i="34"/>
  <c r="C53" i="34"/>
  <c r="C52" i="34"/>
  <c r="C51" i="34"/>
  <c r="C50" i="34"/>
  <c r="C49" i="34"/>
  <c r="C48" i="34"/>
  <c r="C47" i="34"/>
  <c r="C46" i="34"/>
  <c r="C45" i="34"/>
  <c r="C44" i="34"/>
  <c r="C43" i="34"/>
  <c r="C42" i="34"/>
  <c r="C41" i="34"/>
  <c r="C40" i="34"/>
  <c r="C39" i="34"/>
  <c r="C38" i="34"/>
  <c r="C37" i="34"/>
  <c r="C36" i="34"/>
  <c r="C35" i="34"/>
  <c r="C34" i="34"/>
  <c r="C33" i="34"/>
  <c r="C32" i="34"/>
  <c r="C31" i="34"/>
  <c r="C30" i="34"/>
  <c r="C29" i="34"/>
  <c r="C28" i="34"/>
  <c r="C27" i="34"/>
  <c r="C26" i="34"/>
  <c r="C25" i="34"/>
  <c r="C24" i="34"/>
  <c r="C23" i="34"/>
  <c r="C22" i="34"/>
  <c r="C21" i="34"/>
  <c r="C20" i="34"/>
  <c r="C19" i="34"/>
  <c r="C18" i="34"/>
  <c r="C17" i="34"/>
  <c r="C16" i="34"/>
  <c r="C15" i="34"/>
  <c r="C14" i="34"/>
  <c r="C13" i="34"/>
  <c r="C12" i="34"/>
  <c r="C11" i="34"/>
  <c r="C10" i="34"/>
  <c r="C9" i="34"/>
  <c r="C8" i="34"/>
  <c r="C7" i="34"/>
  <c r="C6" i="34"/>
  <c r="C5" i="34"/>
  <c r="C4" i="34"/>
  <c r="B218" i="34"/>
  <c r="M218" i="34" s="1"/>
  <c r="B217" i="34"/>
  <c r="B216" i="34"/>
  <c r="M216" i="34" s="1"/>
  <c r="B215" i="34"/>
  <c r="B214" i="34"/>
  <c r="M214" i="34" s="1"/>
  <c r="B213" i="34"/>
  <c r="B212" i="34"/>
  <c r="M212" i="34" s="1"/>
  <c r="B211" i="34"/>
  <c r="B210" i="34"/>
  <c r="M210" i="34" s="1"/>
  <c r="B209" i="34"/>
  <c r="B208" i="34"/>
  <c r="M208" i="34" s="1"/>
  <c r="B207" i="34"/>
  <c r="B206" i="34"/>
  <c r="M206" i="34" s="1"/>
  <c r="B205" i="34"/>
  <c r="B204" i="34"/>
  <c r="M204" i="34" s="1"/>
  <c r="B203" i="34"/>
  <c r="B202" i="34"/>
  <c r="M202" i="34" s="1"/>
  <c r="B201" i="34"/>
  <c r="B200" i="34"/>
  <c r="M200" i="34" s="1"/>
  <c r="B199" i="34"/>
  <c r="B198" i="34"/>
  <c r="M198" i="34" s="1"/>
  <c r="B197" i="34"/>
  <c r="B196" i="34"/>
  <c r="M196" i="34" s="1"/>
  <c r="B195" i="34"/>
  <c r="B194" i="34"/>
  <c r="M194" i="34" s="1"/>
  <c r="B193" i="34"/>
  <c r="B192" i="34"/>
  <c r="M192" i="34" s="1"/>
  <c r="B191" i="34"/>
  <c r="B190" i="34"/>
  <c r="M190" i="34" s="1"/>
  <c r="B189" i="34"/>
  <c r="B188" i="34"/>
  <c r="M188" i="34" s="1"/>
  <c r="B187" i="34"/>
  <c r="B186" i="34"/>
  <c r="M186" i="34" s="1"/>
  <c r="B185" i="34"/>
  <c r="B184" i="34"/>
  <c r="M184" i="34" s="1"/>
  <c r="B183" i="34"/>
  <c r="B182" i="34"/>
  <c r="M182" i="34" s="1"/>
  <c r="B181" i="34"/>
  <c r="B180" i="34"/>
  <c r="M180" i="34" s="1"/>
  <c r="B179" i="34"/>
  <c r="B178" i="34"/>
  <c r="M178" i="34" s="1"/>
  <c r="B177" i="34"/>
  <c r="B176" i="34"/>
  <c r="M176" i="34" s="1"/>
  <c r="B175" i="34"/>
  <c r="B174" i="34"/>
  <c r="M174" i="34" s="1"/>
  <c r="B173" i="34"/>
  <c r="B172" i="34"/>
  <c r="M172" i="34" s="1"/>
  <c r="B171" i="34"/>
  <c r="B170" i="34"/>
  <c r="M170" i="34" s="1"/>
  <c r="B169" i="34"/>
  <c r="B168" i="34"/>
  <c r="M168" i="34" s="1"/>
  <c r="B167" i="34"/>
  <c r="B166" i="34"/>
  <c r="M166" i="34" s="1"/>
  <c r="B165" i="34"/>
  <c r="B164" i="34"/>
  <c r="M164" i="34" s="1"/>
  <c r="B163" i="34"/>
  <c r="B162" i="34"/>
  <c r="M162" i="34" s="1"/>
  <c r="B161" i="34"/>
  <c r="B160" i="34"/>
  <c r="M160" i="34" s="1"/>
  <c r="B159" i="34"/>
  <c r="B158" i="34"/>
  <c r="M158" i="34" s="1"/>
  <c r="B157" i="34"/>
  <c r="B156" i="34"/>
  <c r="M156" i="34" s="1"/>
  <c r="B155" i="34"/>
  <c r="B154" i="34"/>
  <c r="M154" i="34" s="1"/>
  <c r="B153" i="34"/>
  <c r="B152" i="34"/>
  <c r="M152" i="34" s="1"/>
  <c r="B151" i="34"/>
  <c r="B150" i="34"/>
  <c r="M150" i="34" s="1"/>
  <c r="B149" i="34"/>
  <c r="B148" i="34"/>
  <c r="M148" i="34" s="1"/>
  <c r="B147" i="34"/>
  <c r="B146" i="34"/>
  <c r="M146" i="34" s="1"/>
  <c r="B145" i="34"/>
  <c r="B144" i="34"/>
  <c r="M144" i="34" s="1"/>
  <c r="B143" i="34"/>
  <c r="B142" i="34"/>
  <c r="M142" i="34" s="1"/>
  <c r="B141" i="34"/>
  <c r="B140" i="34"/>
  <c r="M140" i="34" s="1"/>
  <c r="B139" i="34"/>
  <c r="B138" i="34"/>
  <c r="M138" i="34" s="1"/>
  <c r="B137" i="34"/>
  <c r="B136" i="34"/>
  <c r="M136" i="34" s="1"/>
  <c r="B135" i="34"/>
  <c r="B134" i="34"/>
  <c r="M134" i="34" s="1"/>
  <c r="B133" i="34"/>
  <c r="B132" i="34"/>
  <c r="M132" i="34" s="1"/>
  <c r="B131" i="34"/>
  <c r="B130" i="34"/>
  <c r="M130" i="34" s="1"/>
  <c r="B129" i="34"/>
  <c r="B128" i="34"/>
  <c r="M128" i="34" s="1"/>
  <c r="B127" i="34"/>
  <c r="B126" i="34"/>
  <c r="M126" i="34" s="1"/>
  <c r="B125" i="34"/>
  <c r="B124" i="34"/>
  <c r="M124" i="34" s="1"/>
  <c r="B123" i="34"/>
  <c r="B122" i="34"/>
  <c r="M122" i="34" s="1"/>
  <c r="B121" i="34"/>
  <c r="B120" i="34"/>
  <c r="M120" i="34" s="1"/>
  <c r="B119" i="34"/>
  <c r="B118" i="34"/>
  <c r="M118" i="34" s="1"/>
  <c r="B117" i="34"/>
  <c r="B116" i="34"/>
  <c r="M116" i="34" s="1"/>
  <c r="B115" i="34"/>
  <c r="B114" i="34"/>
  <c r="M114" i="34" s="1"/>
  <c r="B113" i="34"/>
  <c r="B112" i="34"/>
  <c r="M112" i="34" s="1"/>
  <c r="B111" i="34"/>
  <c r="B110" i="34"/>
  <c r="M110" i="34" s="1"/>
  <c r="B109" i="34"/>
  <c r="B108" i="34"/>
  <c r="M108" i="34" s="1"/>
  <c r="B107" i="34"/>
  <c r="B106" i="34"/>
  <c r="M106" i="34" s="1"/>
  <c r="B105" i="34"/>
  <c r="B104" i="34"/>
  <c r="M104" i="34" s="1"/>
  <c r="B103" i="34"/>
  <c r="B102" i="34"/>
  <c r="M102" i="34" s="1"/>
  <c r="B101" i="34"/>
  <c r="B100" i="34"/>
  <c r="M100" i="34" s="1"/>
  <c r="B99" i="34"/>
  <c r="B98" i="34"/>
  <c r="M98" i="34" s="1"/>
  <c r="B97" i="34"/>
  <c r="B96" i="34"/>
  <c r="M96" i="34" s="1"/>
  <c r="B95" i="34"/>
  <c r="B94" i="34"/>
  <c r="M94" i="34" s="1"/>
  <c r="B93" i="34"/>
  <c r="B92" i="34"/>
  <c r="M92" i="34" s="1"/>
  <c r="B91" i="34"/>
  <c r="B90" i="34"/>
  <c r="M90" i="34" s="1"/>
  <c r="B89" i="34"/>
  <c r="B88" i="34"/>
  <c r="M88" i="34" s="1"/>
  <c r="B87" i="34"/>
  <c r="B86" i="34"/>
  <c r="M86" i="34" s="1"/>
  <c r="B85" i="34"/>
  <c r="B84" i="34"/>
  <c r="M84" i="34" s="1"/>
  <c r="B83" i="34"/>
  <c r="B82" i="34"/>
  <c r="M82" i="34" s="1"/>
  <c r="B81" i="34"/>
  <c r="B80" i="34"/>
  <c r="M80" i="34" s="1"/>
  <c r="B79" i="34"/>
  <c r="B78" i="34"/>
  <c r="M78" i="34" s="1"/>
  <c r="B77" i="34"/>
  <c r="B76" i="34"/>
  <c r="M76" i="34" s="1"/>
  <c r="B75" i="34"/>
  <c r="B74" i="34"/>
  <c r="M74" i="34" s="1"/>
  <c r="B73" i="34"/>
  <c r="B72" i="34"/>
  <c r="M72" i="34" s="1"/>
  <c r="B71" i="34"/>
  <c r="B70" i="34"/>
  <c r="M70" i="34" s="1"/>
  <c r="B69" i="34"/>
  <c r="B68" i="34"/>
  <c r="M68" i="34" s="1"/>
  <c r="B67" i="34"/>
  <c r="B66" i="34"/>
  <c r="M66" i="34" s="1"/>
  <c r="B65" i="34"/>
  <c r="B64" i="34"/>
  <c r="M64" i="34" s="1"/>
  <c r="B63" i="34"/>
  <c r="B62" i="34"/>
  <c r="M62" i="34" s="1"/>
  <c r="B61" i="34"/>
  <c r="B60" i="34"/>
  <c r="M60" i="34" s="1"/>
  <c r="B59" i="34"/>
  <c r="B58" i="34"/>
  <c r="M58" i="34" s="1"/>
  <c r="B57" i="34"/>
  <c r="B56" i="34"/>
  <c r="M56" i="34" s="1"/>
  <c r="B55" i="34"/>
  <c r="B54" i="34"/>
  <c r="M54" i="34" s="1"/>
  <c r="B53" i="34"/>
  <c r="B52" i="34"/>
  <c r="M52" i="34" s="1"/>
  <c r="B51" i="34"/>
  <c r="B50" i="34"/>
  <c r="M50" i="34" s="1"/>
  <c r="B49" i="34"/>
  <c r="B48" i="34"/>
  <c r="M48" i="34" s="1"/>
  <c r="B47" i="34"/>
  <c r="B46" i="34"/>
  <c r="M46" i="34" s="1"/>
  <c r="B45" i="34"/>
  <c r="B44" i="34"/>
  <c r="M44" i="34" s="1"/>
  <c r="B43" i="34"/>
  <c r="B42" i="34"/>
  <c r="M42" i="34" s="1"/>
  <c r="B41" i="34"/>
  <c r="B40" i="34"/>
  <c r="M40" i="34" s="1"/>
  <c r="B39" i="34"/>
  <c r="B38" i="34"/>
  <c r="M38" i="34" s="1"/>
  <c r="B37" i="34"/>
  <c r="B36" i="34"/>
  <c r="M36" i="34" s="1"/>
  <c r="B35" i="34"/>
  <c r="B34" i="34"/>
  <c r="M34" i="34" s="1"/>
  <c r="B33" i="34"/>
  <c r="B32" i="34"/>
  <c r="M32" i="34" s="1"/>
  <c r="B31" i="34"/>
  <c r="B30" i="34"/>
  <c r="M30" i="34" s="1"/>
  <c r="B29" i="34"/>
  <c r="B28" i="34"/>
  <c r="M28" i="34" s="1"/>
  <c r="B27" i="34"/>
  <c r="B26" i="34"/>
  <c r="M26" i="34" s="1"/>
  <c r="B25" i="34"/>
  <c r="B24" i="34"/>
  <c r="M24" i="34" s="1"/>
  <c r="B23" i="34"/>
  <c r="B22" i="34"/>
  <c r="M22" i="34" s="1"/>
  <c r="B21" i="34"/>
  <c r="B20" i="34"/>
  <c r="M20" i="34" s="1"/>
  <c r="B19" i="34"/>
  <c r="B18" i="34"/>
  <c r="M18" i="34" s="1"/>
  <c r="B17" i="34"/>
  <c r="B16" i="34"/>
  <c r="M16" i="34" s="1"/>
  <c r="B15" i="34"/>
  <c r="B14" i="34"/>
  <c r="M14" i="34" s="1"/>
  <c r="B13" i="34"/>
  <c r="B12" i="34"/>
  <c r="M12" i="34" s="1"/>
  <c r="B11" i="34"/>
  <c r="B10" i="34"/>
  <c r="M10" i="34" s="1"/>
  <c r="B9" i="34"/>
  <c r="B8" i="34"/>
  <c r="M8" i="34" s="1"/>
  <c r="B7" i="34"/>
  <c r="B6" i="34"/>
  <c r="M6" i="34" s="1"/>
  <c r="B5" i="34"/>
  <c r="B4" i="34"/>
  <c r="B3" i="34" s="1"/>
  <c r="A218" i="34"/>
  <c r="A217" i="34"/>
  <c r="M217" i="34" s="1"/>
  <c r="A216" i="34"/>
  <c r="A215" i="34"/>
  <c r="A214" i="34"/>
  <c r="A213" i="34"/>
  <c r="M213" i="34" s="1"/>
  <c r="A212" i="34"/>
  <c r="A211" i="34"/>
  <c r="A210" i="34"/>
  <c r="A209" i="34"/>
  <c r="M209" i="34" s="1"/>
  <c r="A208" i="34"/>
  <c r="A207" i="34"/>
  <c r="A206" i="34"/>
  <c r="A205" i="34"/>
  <c r="M205" i="34" s="1"/>
  <c r="A204" i="34"/>
  <c r="A203" i="34"/>
  <c r="A202" i="34"/>
  <c r="A201" i="34"/>
  <c r="M201" i="34" s="1"/>
  <c r="A200" i="34"/>
  <c r="A199" i="34"/>
  <c r="A198" i="34"/>
  <c r="A197" i="34"/>
  <c r="M197" i="34" s="1"/>
  <c r="A196" i="34"/>
  <c r="A195" i="34"/>
  <c r="A194" i="34"/>
  <c r="A193" i="34"/>
  <c r="M193" i="34" s="1"/>
  <c r="A192" i="34"/>
  <c r="A191" i="34"/>
  <c r="A190" i="34"/>
  <c r="A189" i="34"/>
  <c r="M189" i="34" s="1"/>
  <c r="A188" i="34"/>
  <c r="A187" i="34"/>
  <c r="A186" i="34"/>
  <c r="A185" i="34"/>
  <c r="M185" i="34" s="1"/>
  <c r="A184" i="34"/>
  <c r="A183" i="34"/>
  <c r="A182" i="34"/>
  <c r="A181" i="34"/>
  <c r="M181" i="34" s="1"/>
  <c r="A180" i="34"/>
  <c r="A179" i="34"/>
  <c r="A178" i="34"/>
  <c r="A177" i="34"/>
  <c r="M177" i="34" s="1"/>
  <c r="A176" i="34"/>
  <c r="A175" i="34"/>
  <c r="A174" i="34"/>
  <c r="A173" i="34"/>
  <c r="M173" i="34" s="1"/>
  <c r="A172" i="34"/>
  <c r="A171" i="34"/>
  <c r="A170" i="34"/>
  <c r="A169" i="34"/>
  <c r="M169" i="34" s="1"/>
  <c r="A168" i="34"/>
  <c r="A167" i="34"/>
  <c r="A166" i="34"/>
  <c r="A165" i="34"/>
  <c r="M165" i="34" s="1"/>
  <c r="A164" i="34"/>
  <c r="A163" i="34"/>
  <c r="A162" i="34"/>
  <c r="A161" i="34"/>
  <c r="M161" i="34" s="1"/>
  <c r="A160" i="34"/>
  <c r="A159" i="34"/>
  <c r="A158" i="34"/>
  <c r="A157" i="34"/>
  <c r="M157" i="34" s="1"/>
  <c r="A156" i="34"/>
  <c r="A155" i="34"/>
  <c r="A154" i="34"/>
  <c r="A153" i="34"/>
  <c r="M153" i="34" s="1"/>
  <c r="A152" i="34"/>
  <c r="A151" i="34"/>
  <c r="A150" i="34"/>
  <c r="A149" i="34"/>
  <c r="M149" i="34" s="1"/>
  <c r="A148" i="34"/>
  <c r="A147" i="34"/>
  <c r="A146" i="34"/>
  <c r="A145" i="34"/>
  <c r="M145" i="34" s="1"/>
  <c r="A144" i="34"/>
  <c r="A143" i="34"/>
  <c r="A142" i="34"/>
  <c r="A141" i="34"/>
  <c r="M141" i="34" s="1"/>
  <c r="A140" i="34"/>
  <c r="A139" i="34"/>
  <c r="A138" i="34"/>
  <c r="A137" i="34"/>
  <c r="M137" i="34" s="1"/>
  <c r="A136" i="34"/>
  <c r="A135" i="34"/>
  <c r="A134" i="34"/>
  <c r="A133" i="34"/>
  <c r="M133" i="34" s="1"/>
  <c r="A132" i="34"/>
  <c r="A131" i="34"/>
  <c r="A130" i="34"/>
  <c r="A129" i="34"/>
  <c r="M129" i="34" s="1"/>
  <c r="A128" i="34"/>
  <c r="A127" i="34"/>
  <c r="A126" i="34"/>
  <c r="A125" i="34"/>
  <c r="M125" i="34" s="1"/>
  <c r="A124" i="34"/>
  <c r="A123" i="34"/>
  <c r="A122" i="34"/>
  <c r="A121" i="34"/>
  <c r="M121" i="34" s="1"/>
  <c r="A120" i="34"/>
  <c r="A119" i="34"/>
  <c r="A118" i="34"/>
  <c r="A117" i="34"/>
  <c r="M117" i="34" s="1"/>
  <c r="A116" i="34"/>
  <c r="A115" i="34"/>
  <c r="A114" i="34"/>
  <c r="A113" i="34"/>
  <c r="M113" i="34" s="1"/>
  <c r="A112" i="34"/>
  <c r="A111" i="34"/>
  <c r="A110" i="34"/>
  <c r="A109" i="34"/>
  <c r="M109" i="34" s="1"/>
  <c r="A108" i="34"/>
  <c r="A107" i="34"/>
  <c r="A106" i="34"/>
  <c r="A105" i="34"/>
  <c r="M105" i="34" s="1"/>
  <c r="A104" i="34"/>
  <c r="A103" i="34"/>
  <c r="A102" i="34"/>
  <c r="A101" i="34"/>
  <c r="M101" i="34" s="1"/>
  <c r="A100" i="34"/>
  <c r="A99" i="34"/>
  <c r="A98" i="34"/>
  <c r="A97" i="34"/>
  <c r="M97" i="34" s="1"/>
  <c r="A96" i="34"/>
  <c r="A95" i="34"/>
  <c r="A94" i="34"/>
  <c r="A93" i="34"/>
  <c r="M93" i="34" s="1"/>
  <c r="A92" i="34"/>
  <c r="A91" i="34"/>
  <c r="A90" i="34"/>
  <c r="A89" i="34"/>
  <c r="M89" i="34" s="1"/>
  <c r="A88" i="34"/>
  <c r="A87" i="34"/>
  <c r="A86" i="34"/>
  <c r="A85" i="34"/>
  <c r="M85" i="34" s="1"/>
  <c r="A84" i="34"/>
  <c r="A83" i="34"/>
  <c r="A82" i="34"/>
  <c r="A81" i="34"/>
  <c r="M81" i="34" s="1"/>
  <c r="A80" i="34"/>
  <c r="A79" i="34"/>
  <c r="A78" i="34"/>
  <c r="A77" i="34"/>
  <c r="M77" i="34" s="1"/>
  <c r="A76" i="34"/>
  <c r="A75" i="34"/>
  <c r="A74" i="34"/>
  <c r="A73" i="34"/>
  <c r="M73" i="34" s="1"/>
  <c r="A72" i="34"/>
  <c r="A71" i="34"/>
  <c r="A70" i="34"/>
  <c r="A69" i="34"/>
  <c r="M69" i="34" s="1"/>
  <c r="A68" i="34"/>
  <c r="A67" i="34"/>
  <c r="A66" i="34"/>
  <c r="A65" i="34"/>
  <c r="M65" i="34" s="1"/>
  <c r="A64" i="34"/>
  <c r="A63" i="34"/>
  <c r="A62" i="34"/>
  <c r="A61" i="34"/>
  <c r="M61" i="34" s="1"/>
  <c r="A60" i="34"/>
  <c r="A59" i="34"/>
  <c r="A58" i="34"/>
  <c r="A57" i="34"/>
  <c r="M57" i="34" s="1"/>
  <c r="A56" i="34"/>
  <c r="A55" i="34"/>
  <c r="A54" i="34"/>
  <c r="A53" i="34"/>
  <c r="M53" i="34" s="1"/>
  <c r="A52" i="34"/>
  <c r="A51" i="34"/>
  <c r="A50" i="34"/>
  <c r="A49" i="34"/>
  <c r="M49" i="34" s="1"/>
  <c r="A48" i="34"/>
  <c r="A47" i="34"/>
  <c r="A46" i="34"/>
  <c r="A45" i="34"/>
  <c r="M45" i="34" s="1"/>
  <c r="A44" i="34"/>
  <c r="A43" i="34"/>
  <c r="A42" i="34"/>
  <c r="A41" i="34"/>
  <c r="M41" i="34" s="1"/>
  <c r="A40" i="34"/>
  <c r="A39" i="34"/>
  <c r="A38" i="34"/>
  <c r="A37" i="34"/>
  <c r="M37" i="34" s="1"/>
  <c r="A36" i="34"/>
  <c r="A35" i="34"/>
  <c r="A34" i="34"/>
  <c r="A33" i="34"/>
  <c r="M33" i="34" s="1"/>
  <c r="A32" i="34"/>
  <c r="A31" i="34"/>
  <c r="A30" i="34"/>
  <c r="A29" i="34"/>
  <c r="M29" i="34" s="1"/>
  <c r="A28" i="34"/>
  <c r="A27" i="34"/>
  <c r="A26" i="34"/>
  <c r="A25" i="34"/>
  <c r="M25" i="34" s="1"/>
  <c r="A24" i="34"/>
  <c r="A23" i="34"/>
  <c r="A22" i="34"/>
  <c r="A21" i="34"/>
  <c r="M21" i="34" s="1"/>
  <c r="A20" i="34"/>
  <c r="A19" i="34"/>
  <c r="A18" i="34"/>
  <c r="A17" i="34"/>
  <c r="M17" i="34" s="1"/>
  <c r="A16" i="34"/>
  <c r="A15" i="34"/>
  <c r="A14" i="34"/>
  <c r="A13" i="34"/>
  <c r="M13" i="34" s="1"/>
  <c r="A12" i="34"/>
  <c r="A11" i="34"/>
  <c r="A10" i="34"/>
  <c r="A9" i="34"/>
  <c r="M9" i="34" s="1"/>
  <c r="A8" i="34"/>
  <c r="A7" i="34"/>
  <c r="A6" i="34"/>
  <c r="A5" i="34"/>
  <c r="M5" i="34" s="1"/>
  <c r="M215" i="34"/>
  <c r="M211" i="34"/>
  <c r="M207" i="34"/>
  <c r="M203" i="34"/>
  <c r="M199" i="34"/>
  <c r="M195" i="34"/>
  <c r="M191" i="34"/>
  <c r="M187" i="34"/>
  <c r="M183" i="34"/>
  <c r="M179" i="34"/>
  <c r="M175" i="34"/>
  <c r="M171" i="34"/>
  <c r="M167" i="34"/>
  <c r="M163" i="34"/>
  <c r="M159" i="34"/>
  <c r="M155" i="34"/>
  <c r="M151" i="34"/>
  <c r="M147" i="34"/>
  <c r="M143" i="34"/>
  <c r="M139" i="34"/>
  <c r="M135" i="34"/>
  <c r="M131" i="34"/>
  <c r="M127" i="34"/>
  <c r="M123" i="34"/>
  <c r="M119" i="34"/>
  <c r="M115" i="34"/>
  <c r="M111" i="34"/>
  <c r="M107" i="34"/>
  <c r="M103" i="34"/>
  <c r="M99" i="34"/>
  <c r="M95" i="34"/>
  <c r="M91" i="34"/>
  <c r="M87" i="34"/>
  <c r="M83" i="34"/>
  <c r="M79" i="34"/>
  <c r="M75" i="34"/>
  <c r="M71" i="34"/>
  <c r="M67" i="34"/>
  <c r="M63" i="34"/>
  <c r="M59" i="34"/>
  <c r="M55" i="34"/>
  <c r="M51" i="34"/>
  <c r="M47" i="34"/>
  <c r="M43" i="34"/>
  <c r="M39" i="34"/>
  <c r="M35" i="34"/>
  <c r="M31" i="34"/>
  <c r="M27" i="34"/>
  <c r="M23" i="34"/>
  <c r="M19" i="34"/>
  <c r="M15" i="34"/>
  <c r="M11" i="34"/>
  <c r="M7" i="34"/>
  <c r="F3" i="34"/>
  <c r="A5" i="33"/>
  <c r="L218" i="33"/>
  <c r="L217" i="33"/>
  <c r="L216" i="33"/>
  <c r="L215" i="33"/>
  <c r="L214" i="33"/>
  <c r="L213" i="33"/>
  <c r="L212" i="33"/>
  <c r="L211" i="33"/>
  <c r="L210" i="33"/>
  <c r="L209" i="33"/>
  <c r="L208" i="33"/>
  <c r="L207" i="33"/>
  <c r="L206" i="33"/>
  <c r="L205" i="33"/>
  <c r="L204" i="33"/>
  <c r="L203" i="33"/>
  <c r="L202" i="33"/>
  <c r="L201" i="33"/>
  <c r="L200" i="33"/>
  <c r="L199" i="33"/>
  <c r="L198" i="33"/>
  <c r="L197" i="33"/>
  <c r="L196" i="33"/>
  <c r="L195" i="33"/>
  <c r="L194" i="33"/>
  <c r="L193" i="33"/>
  <c r="L192" i="33"/>
  <c r="L191" i="33"/>
  <c r="L190" i="33"/>
  <c r="L189" i="33"/>
  <c r="L188" i="33"/>
  <c r="L187" i="33"/>
  <c r="L186" i="33"/>
  <c r="L185" i="33"/>
  <c r="L184" i="33"/>
  <c r="L183" i="33"/>
  <c r="L182" i="33"/>
  <c r="L181" i="33"/>
  <c r="L180" i="33"/>
  <c r="L179" i="33"/>
  <c r="L178" i="33"/>
  <c r="L177" i="33"/>
  <c r="L176" i="33"/>
  <c r="L175" i="33"/>
  <c r="L174" i="33"/>
  <c r="L173" i="33"/>
  <c r="L172" i="33"/>
  <c r="L171" i="33"/>
  <c r="L170" i="33"/>
  <c r="L169" i="33"/>
  <c r="L168" i="33"/>
  <c r="L167" i="33"/>
  <c r="L166" i="33"/>
  <c r="L165" i="33"/>
  <c r="L164" i="33"/>
  <c r="L163" i="33"/>
  <c r="L162" i="33"/>
  <c r="L161" i="33"/>
  <c r="L160" i="33"/>
  <c r="L159" i="33"/>
  <c r="L158" i="33"/>
  <c r="L157" i="33"/>
  <c r="L156" i="33"/>
  <c r="L155" i="33"/>
  <c r="L154" i="33"/>
  <c r="L153" i="33"/>
  <c r="L152" i="33"/>
  <c r="L151" i="33"/>
  <c r="L150" i="33"/>
  <c r="L149" i="33"/>
  <c r="L148" i="33"/>
  <c r="L147" i="33"/>
  <c r="L146" i="33"/>
  <c r="L145" i="33"/>
  <c r="L144" i="33"/>
  <c r="L143" i="33"/>
  <c r="L142" i="33"/>
  <c r="L141" i="33"/>
  <c r="L140" i="33"/>
  <c r="L139" i="33"/>
  <c r="L138" i="33"/>
  <c r="L137" i="33"/>
  <c r="L136" i="33"/>
  <c r="L135" i="33"/>
  <c r="L134" i="33"/>
  <c r="L133" i="33"/>
  <c r="L132" i="33"/>
  <c r="L131" i="33"/>
  <c r="L130" i="33"/>
  <c r="L129" i="33"/>
  <c r="L128" i="33"/>
  <c r="L127" i="33"/>
  <c r="L126" i="33"/>
  <c r="L125" i="33"/>
  <c r="L124" i="33"/>
  <c r="L123" i="33"/>
  <c r="L122" i="33"/>
  <c r="L121" i="33"/>
  <c r="L120" i="33"/>
  <c r="L119" i="33"/>
  <c r="L118" i="33"/>
  <c r="L117" i="33"/>
  <c r="L116" i="33"/>
  <c r="L115" i="33"/>
  <c r="L114" i="33"/>
  <c r="L113" i="33"/>
  <c r="L112" i="33"/>
  <c r="L111" i="33"/>
  <c r="L110" i="33"/>
  <c r="L109" i="33"/>
  <c r="L108" i="33"/>
  <c r="L107" i="33"/>
  <c r="L106" i="33"/>
  <c r="L105" i="33"/>
  <c r="L104" i="33"/>
  <c r="L103" i="33"/>
  <c r="L102" i="33"/>
  <c r="L101" i="33"/>
  <c r="L100" i="33"/>
  <c r="L99" i="33"/>
  <c r="L98" i="33"/>
  <c r="L97" i="33"/>
  <c r="L96" i="33"/>
  <c r="L95" i="33"/>
  <c r="L94" i="33"/>
  <c r="L93" i="33"/>
  <c r="L92" i="33"/>
  <c r="L91" i="33"/>
  <c r="L90" i="33"/>
  <c r="L89" i="33"/>
  <c r="L88" i="33"/>
  <c r="L87" i="33"/>
  <c r="L86" i="33"/>
  <c r="L85" i="33"/>
  <c r="L84" i="33"/>
  <c r="L83" i="33"/>
  <c r="L82" i="33"/>
  <c r="L81" i="33"/>
  <c r="L80" i="33"/>
  <c r="L79" i="33"/>
  <c r="L78" i="33"/>
  <c r="L77" i="33"/>
  <c r="L76" i="33"/>
  <c r="L75" i="33"/>
  <c r="L74" i="33"/>
  <c r="L73" i="33"/>
  <c r="L72" i="33"/>
  <c r="L71" i="33"/>
  <c r="L70" i="33"/>
  <c r="L69" i="33"/>
  <c r="L68" i="33"/>
  <c r="L67" i="33"/>
  <c r="L66" i="33"/>
  <c r="L65" i="33"/>
  <c r="L64" i="33"/>
  <c r="L63" i="33"/>
  <c r="L62" i="33"/>
  <c r="L61" i="33"/>
  <c r="L60" i="33"/>
  <c r="L59" i="33"/>
  <c r="L58" i="33"/>
  <c r="L57" i="33"/>
  <c r="L56" i="33"/>
  <c r="L55" i="33"/>
  <c r="L54" i="33"/>
  <c r="L53" i="33"/>
  <c r="L52" i="33"/>
  <c r="L51" i="33"/>
  <c r="L50" i="33"/>
  <c r="L49" i="33"/>
  <c r="L48" i="33"/>
  <c r="L47" i="33"/>
  <c r="L46" i="33"/>
  <c r="L45" i="33"/>
  <c r="L44" i="33"/>
  <c r="L43" i="33"/>
  <c r="L42" i="33"/>
  <c r="L41" i="33"/>
  <c r="L40" i="33"/>
  <c r="L39" i="33"/>
  <c r="L38" i="33"/>
  <c r="L37" i="33"/>
  <c r="L36" i="33"/>
  <c r="L35" i="33"/>
  <c r="L34" i="33"/>
  <c r="L33" i="33"/>
  <c r="L32" i="33"/>
  <c r="L31" i="33"/>
  <c r="L30" i="33"/>
  <c r="L29" i="33"/>
  <c r="L28" i="33"/>
  <c r="L27" i="33"/>
  <c r="L26" i="33"/>
  <c r="L25" i="33"/>
  <c r="L24" i="33"/>
  <c r="L23" i="33"/>
  <c r="L22" i="33"/>
  <c r="L21" i="33"/>
  <c r="L20" i="33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L5" i="33"/>
  <c r="L4" i="33"/>
  <c r="K218" i="33"/>
  <c r="K217" i="33"/>
  <c r="K216" i="33"/>
  <c r="K215" i="33"/>
  <c r="K214" i="33"/>
  <c r="K213" i="33"/>
  <c r="K212" i="33"/>
  <c r="K211" i="33"/>
  <c r="K210" i="33"/>
  <c r="K209" i="33"/>
  <c r="K208" i="33"/>
  <c r="K207" i="33"/>
  <c r="K206" i="33"/>
  <c r="K205" i="33"/>
  <c r="K204" i="33"/>
  <c r="K203" i="33"/>
  <c r="K202" i="33"/>
  <c r="K201" i="33"/>
  <c r="K200" i="33"/>
  <c r="K199" i="33"/>
  <c r="K198" i="33"/>
  <c r="K197" i="33"/>
  <c r="K196" i="33"/>
  <c r="K195" i="33"/>
  <c r="K194" i="33"/>
  <c r="K193" i="33"/>
  <c r="K192" i="33"/>
  <c r="K191" i="33"/>
  <c r="K190" i="33"/>
  <c r="K189" i="33"/>
  <c r="K188" i="33"/>
  <c r="K187" i="33"/>
  <c r="K186" i="33"/>
  <c r="K185" i="33"/>
  <c r="K184" i="33"/>
  <c r="K183" i="33"/>
  <c r="K182" i="33"/>
  <c r="K181" i="33"/>
  <c r="K180" i="33"/>
  <c r="K179" i="33"/>
  <c r="K178" i="33"/>
  <c r="K177" i="33"/>
  <c r="K176" i="33"/>
  <c r="K175" i="33"/>
  <c r="K174" i="33"/>
  <c r="K173" i="33"/>
  <c r="K172" i="33"/>
  <c r="K171" i="33"/>
  <c r="K170" i="33"/>
  <c r="K169" i="33"/>
  <c r="K168" i="33"/>
  <c r="K167" i="33"/>
  <c r="K166" i="33"/>
  <c r="K165" i="33"/>
  <c r="K164" i="33"/>
  <c r="K163" i="33"/>
  <c r="K162" i="33"/>
  <c r="K161" i="33"/>
  <c r="K160" i="33"/>
  <c r="K159" i="33"/>
  <c r="K158" i="33"/>
  <c r="K157" i="33"/>
  <c r="K156" i="33"/>
  <c r="K155" i="33"/>
  <c r="K154" i="33"/>
  <c r="K153" i="33"/>
  <c r="K152" i="33"/>
  <c r="K151" i="33"/>
  <c r="K150" i="33"/>
  <c r="K149" i="33"/>
  <c r="K148" i="33"/>
  <c r="K147" i="33"/>
  <c r="K146" i="33"/>
  <c r="K145" i="33"/>
  <c r="K144" i="33"/>
  <c r="K143" i="33"/>
  <c r="K142" i="33"/>
  <c r="K141" i="33"/>
  <c r="K140" i="33"/>
  <c r="K139" i="33"/>
  <c r="K138" i="33"/>
  <c r="K137" i="33"/>
  <c r="K136" i="33"/>
  <c r="K135" i="33"/>
  <c r="K134" i="33"/>
  <c r="K133" i="33"/>
  <c r="K132" i="33"/>
  <c r="K131" i="33"/>
  <c r="K130" i="33"/>
  <c r="K129" i="33"/>
  <c r="K128" i="33"/>
  <c r="K127" i="33"/>
  <c r="K126" i="33"/>
  <c r="K125" i="33"/>
  <c r="K124" i="33"/>
  <c r="K123" i="33"/>
  <c r="K122" i="33"/>
  <c r="K121" i="33"/>
  <c r="K120" i="33"/>
  <c r="K119" i="33"/>
  <c r="K118" i="33"/>
  <c r="K117" i="33"/>
  <c r="K116" i="33"/>
  <c r="K115" i="33"/>
  <c r="K114" i="33"/>
  <c r="K113" i="33"/>
  <c r="K112" i="33"/>
  <c r="K111" i="33"/>
  <c r="K110" i="33"/>
  <c r="K109" i="33"/>
  <c r="K108" i="33"/>
  <c r="K107" i="33"/>
  <c r="K106" i="33"/>
  <c r="K105" i="33"/>
  <c r="K104" i="33"/>
  <c r="K103" i="33"/>
  <c r="K102" i="33"/>
  <c r="K101" i="33"/>
  <c r="K100" i="33"/>
  <c r="K99" i="33"/>
  <c r="K98" i="33"/>
  <c r="K97" i="33"/>
  <c r="K96" i="33"/>
  <c r="K95" i="33"/>
  <c r="K94" i="33"/>
  <c r="K93" i="33"/>
  <c r="K92" i="33"/>
  <c r="K91" i="33"/>
  <c r="K90" i="33"/>
  <c r="K89" i="33"/>
  <c r="K88" i="33"/>
  <c r="K87" i="33"/>
  <c r="K86" i="33"/>
  <c r="K85" i="33"/>
  <c r="K84" i="33"/>
  <c r="K83" i="33"/>
  <c r="K82" i="33"/>
  <c r="K81" i="33"/>
  <c r="K80" i="33"/>
  <c r="K79" i="33"/>
  <c r="K78" i="33"/>
  <c r="K77" i="33"/>
  <c r="K76" i="33"/>
  <c r="K75" i="33"/>
  <c r="K74" i="33"/>
  <c r="K73" i="33"/>
  <c r="K72" i="33"/>
  <c r="K71" i="33"/>
  <c r="K70" i="33"/>
  <c r="K69" i="33"/>
  <c r="K68" i="33"/>
  <c r="K67" i="33"/>
  <c r="K66" i="33"/>
  <c r="K65" i="33"/>
  <c r="K64" i="33"/>
  <c r="K63" i="33"/>
  <c r="K62" i="33"/>
  <c r="K61" i="33"/>
  <c r="K60" i="33"/>
  <c r="K59" i="33"/>
  <c r="K58" i="33"/>
  <c r="K57" i="33"/>
  <c r="K56" i="33"/>
  <c r="K55" i="33"/>
  <c r="K54" i="33"/>
  <c r="K53" i="33"/>
  <c r="K52" i="33"/>
  <c r="K51" i="33"/>
  <c r="K50" i="33"/>
  <c r="K49" i="33"/>
  <c r="K48" i="33"/>
  <c r="K47" i="33"/>
  <c r="K46" i="33"/>
  <c r="K45" i="33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K28" i="33"/>
  <c r="K27" i="33"/>
  <c r="K26" i="33"/>
  <c r="K25" i="33"/>
  <c r="K24" i="33"/>
  <c r="K23" i="33"/>
  <c r="K22" i="33"/>
  <c r="K21" i="33"/>
  <c r="K20" i="33"/>
  <c r="K19" i="33"/>
  <c r="K18" i="33"/>
  <c r="K17" i="33"/>
  <c r="K16" i="33"/>
  <c r="K15" i="33"/>
  <c r="K14" i="33"/>
  <c r="K13" i="33"/>
  <c r="K12" i="33"/>
  <c r="K11" i="33"/>
  <c r="K10" i="33"/>
  <c r="K9" i="33"/>
  <c r="K8" i="33"/>
  <c r="K7" i="33"/>
  <c r="K6" i="33"/>
  <c r="K5" i="33"/>
  <c r="K4" i="33"/>
  <c r="J218" i="33"/>
  <c r="J217" i="33"/>
  <c r="J216" i="33"/>
  <c r="J215" i="33"/>
  <c r="J214" i="33"/>
  <c r="J213" i="33"/>
  <c r="J212" i="33"/>
  <c r="J211" i="33"/>
  <c r="J210" i="33"/>
  <c r="J209" i="33"/>
  <c r="J208" i="33"/>
  <c r="J207" i="33"/>
  <c r="J206" i="33"/>
  <c r="J205" i="33"/>
  <c r="J204" i="33"/>
  <c r="J203" i="33"/>
  <c r="J202" i="33"/>
  <c r="J201" i="33"/>
  <c r="J200" i="33"/>
  <c r="J199" i="33"/>
  <c r="J198" i="33"/>
  <c r="J197" i="33"/>
  <c r="J196" i="33"/>
  <c r="J195" i="33"/>
  <c r="J194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9" i="33"/>
  <c r="J178" i="33"/>
  <c r="J177" i="33"/>
  <c r="J176" i="33"/>
  <c r="J175" i="33"/>
  <c r="J174" i="33"/>
  <c r="J173" i="33"/>
  <c r="J172" i="33"/>
  <c r="J171" i="33"/>
  <c r="J170" i="33"/>
  <c r="J169" i="33"/>
  <c r="J168" i="33"/>
  <c r="J167" i="33"/>
  <c r="J166" i="33"/>
  <c r="J165" i="33"/>
  <c r="J164" i="33"/>
  <c r="J163" i="33"/>
  <c r="J162" i="33"/>
  <c r="J161" i="33"/>
  <c r="J160" i="33"/>
  <c r="J159" i="33"/>
  <c r="J158" i="33"/>
  <c r="J157" i="33"/>
  <c r="J156" i="33"/>
  <c r="J155" i="33"/>
  <c r="J154" i="33"/>
  <c r="J153" i="33"/>
  <c r="J152" i="33"/>
  <c r="J151" i="33"/>
  <c r="J150" i="33"/>
  <c r="J149" i="33"/>
  <c r="J148" i="33"/>
  <c r="J147" i="33"/>
  <c r="J146" i="33"/>
  <c r="J145" i="33"/>
  <c r="J144" i="33"/>
  <c r="J143" i="33"/>
  <c r="J142" i="33"/>
  <c r="J141" i="33"/>
  <c r="J140" i="33"/>
  <c r="J139" i="33"/>
  <c r="J138" i="33"/>
  <c r="J137" i="33"/>
  <c r="J136" i="33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J115" i="33"/>
  <c r="J114" i="33"/>
  <c r="J113" i="33"/>
  <c r="J112" i="33"/>
  <c r="J111" i="33"/>
  <c r="J110" i="33"/>
  <c r="J109" i="33"/>
  <c r="J108" i="33"/>
  <c r="J107" i="33"/>
  <c r="J106" i="33"/>
  <c r="J105" i="33"/>
  <c r="J104" i="33"/>
  <c r="J103" i="33"/>
  <c r="J102" i="33"/>
  <c r="J101" i="33"/>
  <c r="J100" i="33"/>
  <c r="J99" i="33"/>
  <c r="J98" i="33"/>
  <c r="J97" i="33"/>
  <c r="J96" i="33"/>
  <c r="J95" i="33"/>
  <c r="J94" i="33"/>
  <c r="J93" i="33"/>
  <c r="J92" i="33"/>
  <c r="J91" i="33"/>
  <c r="J90" i="33"/>
  <c r="J89" i="33"/>
  <c r="J88" i="33"/>
  <c r="J87" i="33"/>
  <c r="J86" i="33"/>
  <c r="J85" i="33"/>
  <c r="J84" i="33"/>
  <c r="J83" i="33"/>
  <c r="J82" i="33"/>
  <c r="J81" i="33"/>
  <c r="J80" i="33"/>
  <c r="J79" i="33"/>
  <c r="J78" i="33"/>
  <c r="J77" i="33"/>
  <c r="J76" i="33"/>
  <c r="J75" i="33"/>
  <c r="J74" i="33"/>
  <c r="J73" i="33"/>
  <c r="J72" i="33"/>
  <c r="J71" i="33"/>
  <c r="J70" i="33"/>
  <c r="J69" i="33"/>
  <c r="J68" i="33"/>
  <c r="J67" i="33"/>
  <c r="J66" i="33"/>
  <c r="J65" i="33"/>
  <c r="J64" i="33"/>
  <c r="J63" i="33"/>
  <c r="J62" i="33"/>
  <c r="J61" i="33"/>
  <c r="J60" i="33"/>
  <c r="J59" i="33"/>
  <c r="J58" i="33"/>
  <c r="J57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J42" i="33"/>
  <c r="J41" i="33"/>
  <c r="J40" i="33"/>
  <c r="J39" i="33"/>
  <c r="J38" i="33"/>
  <c r="J37" i="33"/>
  <c r="J36" i="33"/>
  <c r="J35" i="33"/>
  <c r="J34" i="33"/>
  <c r="J33" i="33"/>
  <c r="J32" i="33"/>
  <c r="J31" i="33"/>
  <c r="J30" i="33"/>
  <c r="J29" i="33"/>
  <c r="J28" i="33"/>
  <c r="J27" i="33"/>
  <c r="J26" i="33"/>
  <c r="J25" i="33"/>
  <c r="J24" i="33"/>
  <c r="J23" i="33"/>
  <c r="J22" i="33"/>
  <c r="J21" i="33"/>
  <c r="J20" i="33"/>
  <c r="J19" i="33"/>
  <c r="J18" i="33"/>
  <c r="J17" i="33"/>
  <c r="J16" i="33"/>
  <c r="J15" i="33"/>
  <c r="J14" i="33"/>
  <c r="J13" i="33"/>
  <c r="J12" i="33"/>
  <c r="J11" i="33"/>
  <c r="J10" i="33"/>
  <c r="J9" i="33"/>
  <c r="J8" i="33"/>
  <c r="J7" i="33"/>
  <c r="J6" i="33"/>
  <c r="J5" i="33"/>
  <c r="J4" i="33"/>
  <c r="J3" i="33" s="1"/>
  <c r="I218" i="33"/>
  <c r="I217" i="33"/>
  <c r="I216" i="33"/>
  <c r="I215" i="33"/>
  <c r="I214" i="33"/>
  <c r="I213" i="33"/>
  <c r="I212" i="33"/>
  <c r="I211" i="33"/>
  <c r="I210" i="33"/>
  <c r="I209" i="33"/>
  <c r="I208" i="33"/>
  <c r="I207" i="33"/>
  <c r="I206" i="33"/>
  <c r="I205" i="33"/>
  <c r="I204" i="33"/>
  <c r="I203" i="33"/>
  <c r="I202" i="33"/>
  <c r="I201" i="33"/>
  <c r="I200" i="33"/>
  <c r="I199" i="33"/>
  <c r="I198" i="33"/>
  <c r="I197" i="33"/>
  <c r="I196" i="33"/>
  <c r="I195" i="33"/>
  <c r="I194" i="33"/>
  <c r="I193" i="33"/>
  <c r="I192" i="33"/>
  <c r="I191" i="33"/>
  <c r="I190" i="33"/>
  <c r="I189" i="33"/>
  <c r="I188" i="33"/>
  <c r="I187" i="33"/>
  <c r="I186" i="33"/>
  <c r="I185" i="33"/>
  <c r="I184" i="33"/>
  <c r="I183" i="33"/>
  <c r="I182" i="33"/>
  <c r="I181" i="33"/>
  <c r="I180" i="33"/>
  <c r="I179" i="33"/>
  <c r="I178" i="33"/>
  <c r="I177" i="33"/>
  <c r="I176" i="33"/>
  <c r="I175" i="33"/>
  <c r="I174" i="33"/>
  <c r="I173" i="33"/>
  <c r="I172" i="33"/>
  <c r="I171" i="33"/>
  <c r="I170" i="33"/>
  <c r="I169" i="33"/>
  <c r="I168" i="33"/>
  <c r="I167" i="33"/>
  <c r="I166" i="33"/>
  <c r="I165" i="33"/>
  <c r="I164" i="33"/>
  <c r="I163" i="33"/>
  <c r="I162" i="33"/>
  <c r="I161" i="33"/>
  <c r="I160" i="33"/>
  <c r="I159" i="33"/>
  <c r="I158" i="33"/>
  <c r="I157" i="33"/>
  <c r="I156" i="33"/>
  <c r="I155" i="33"/>
  <c r="I154" i="33"/>
  <c r="I153" i="33"/>
  <c r="I152" i="33"/>
  <c r="I151" i="33"/>
  <c r="I150" i="33"/>
  <c r="I149" i="33"/>
  <c r="I148" i="33"/>
  <c r="I147" i="33"/>
  <c r="I146" i="33"/>
  <c r="I145" i="33"/>
  <c r="I144" i="33"/>
  <c r="I143" i="33"/>
  <c r="I142" i="33"/>
  <c r="I141" i="33"/>
  <c r="I140" i="33"/>
  <c r="I139" i="33"/>
  <c r="I138" i="33"/>
  <c r="I137" i="33"/>
  <c r="I136" i="33"/>
  <c r="I135" i="33"/>
  <c r="I134" i="33"/>
  <c r="I133" i="33"/>
  <c r="I132" i="33"/>
  <c r="I131" i="33"/>
  <c r="I130" i="33"/>
  <c r="I129" i="33"/>
  <c r="I128" i="33"/>
  <c r="I127" i="33"/>
  <c r="I126" i="33"/>
  <c r="I125" i="33"/>
  <c r="I124" i="33"/>
  <c r="I123" i="33"/>
  <c r="I122" i="33"/>
  <c r="I121" i="33"/>
  <c r="I120" i="33"/>
  <c r="I119" i="33"/>
  <c r="I118" i="33"/>
  <c r="I117" i="33"/>
  <c r="I116" i="33"/>
  <c r="I115" i="33"/>
  <c r="I114" i="33"/>
  <c r="I113" i="33"/>
  <c r="I112" i="33"/>
  <c r="I111" i="33"/>
  <c r="I110" i="33"/>
  <c r="I109" i="33"/>
  <c r="I108" i="33"/>
  <c r="I107" i="33"/>
  <c r="I106" i="33"/>
  <c r="I105" i="33"/>
  <c r="I104" i="33"/>
  <c r="I103" i="33"/>
  <c r="I102" i="33"/>
  <c r="I101" i="33"/>
  <c r="I100" i="33"/>
  <c r="I99" i="33"/>
  <c r="I98" i="33"/>
  <c r="I97" i="33"/>
  <c r="I96" i="33"/>
  <c r="I95" i="33"/>
  <c r="I94" i="33"/>
  <c r="I93" i="33"/>
  <c r="I92" i="33"/>
  <c r="I91" i="33"/>
  <c r="I90" i="33"/>
  <c r="I89" i="33"/>
  <c r="I88" i="33"/>
  <c r="I87" i="33"/>
  <c r="I86" i="33"/>
  <c r="I85" i="33"/>
  <c r="I84" i="33"/>
  <c r="I83" i="33"/>
  <c r="I82" i="33"/>
  <c r="I81" i="33"/>
  <c r="I80" i="33"/>
  <c r="I79" i="33"/>
  <c r="I78" i="33"/>
  <c r="I77" i="33"/>
  <c r="I76" i="33"/>
  <c r="I75" i="33"/>
  <c r="I74" i="33"/>
  <c r="I73" i="33"/>
  <c r="I72" i="33"/>
  <c r="I71" i="33"/>
  <c r="I70" i="33"/>
  <c r="I69" i="33"/>
  <c r="I68" i="33"/>
  <c r="I67" i="33"/>
  <c r="I66" i="33"/>
  <c r="I65" i="33"/>
  <c r="I64" i="33"/>
  <c r="I63" i="33"/>
  <c r="I62" i="33"/>
  <c r="I61" i="33"/>
  <c r="I60" i="33"/>
  <c r="I59" i="33"/>
  <c r="I58" i="33"/>
  <c r="I57" i="33"/>
  <c r="I56" i="33"/>
  <c r="I55" i="33"/>
  <c r="I54" i="33"/>
  <c r="I53" i="33"/>
  <c r="I52" i="33"/>
  <c r="I51" i="33"/>
  <c r="I50" i="33"/>
  <c r="I49" i="33"/>
  <c r="I48" i="33"/>
  <c r="I47" i="33"/>
  <c r="I46" i="33"/>
  <c r="I45" i="33"/>
  <c r="I44" i="33"/>
  <c r="I43" i="33"/>
  <c r="I42" i="33"/>
  <c r="I41" i="33"/>
  <c r="I40" i="33"/>
  <c r="I39" i="33"/>
  <c r="I38" i="33"/>
  <c r="I37" i="33"/>
  <c r="I36" i="33"/>
  <c r="I35" i="33"/>
  <c r="I34" i="33"/>
  <c r="I33" i="33"/>
  <c r="I32" i="33"/>
  <c r="I31" i="33"/>
  <c r="I30" i="33"/>
  <c r="I29" i="33"/>
  <c r="I28" i="33"/>
  <c r="I27" i="33"/>
  <c r="I26" i="33"/>
  <c r="I25" i="33"/>
  <c r="I24" i="33"/>
  <c r="I23" i="33"/>
  <c r="I22" i="33"/>
  <c r="I21" i="33"/>
  <c r="I20" i="33"/>
  <c r="I19" i="33"/>
  <c r="I18" i="33"/>
  <c r="I17" i="33"/>
  <c r="I16" i="33"/>
  <c r="I15" i="33"/>
  <c r="I14" i="33"/>
  <c r="I13" i="33"/>
  <c r="I12" i="33"/>
  <c r="I11" i="33"/>
  <c r="I10" i="33"/>
  <c r="I9" i="33"/>
  <c r="I8" i="33"/>
  <c r="I7" i="33"/>
  <c r="I6" i="33"/>
  <c r="I5" i="33"/>
  <c r="I4" i="33"/>
  <c r="H218" i="33"/>
  <c r="H217" i="33"/>
  <c r="H216" i="33"/>
  <c r="H215" i="33"/>
  <c r="H214" i="33"/>
  <c r="H213" i="33"/>
  <c r="H212" i="33"/>
  <c r="H211" i="33"/>
  <c r="H210" i="33"/>
  <c r="H209" i="33"/>
  <c r="H208" i="33"/>
  <c r="H207" i="33"/>
  <c r="H206" i="33"/>
  <c r="H205" i="33"/>
  <c r="H204" i="33"/>
  <c r="H203" i="33"/>
  <c r="H202" i="33"/>
  <c r="H201" i="33"/>
  <c r="H200" i="33"/>
  <c r="H199" i="33"/>
  <c r="H198" i="33"/>
  <c r="H197" i="33"/>
  <c r="H196" i="33"/>
  <c r="H195" i="33"/>
  <c r="H194" i="33"/>
  <c r="H193" i="33"/>
  <c r="H192" i="33"/>
  <c r="H191" i="33"/>
  <c r="H190" i="33"/>
  <c r="H189" i="33"/>
  <c r="H188" i="33"/>
  <c r="H187" i="33"/>
  <c r="H186" i="33"/>
  <c r="H185" i="33"/>
  <c r="H184" i="33"/>
  <c r="H183" i="33"/>
  <c r="H182" i="33"/>
  <c r="H181" i="33"/>
  <c r="H180" i="33"/>
  <c r="H179" i="33"/>
  <c r="H178" i="33"/>
  <c r="H177" i="33"/>
  <c r="H176" i="33"/>
  <c r="H175" i="33"/>
  <c r="H174" i="33"/>
  <c r="H173" i="33"/>
  <c r="H172" i="33"/>
  <c r="H171" i="33"/>
  <c r="H170" i="33"/>
  <c r="H169" i="33"/>
  <c r="H168" i="33"/>
  <c r="H167" i="33"/>
  <c r="H166" i="33"/>
  <c r="H165" i="33"/>
  <c r="H164" i="33"/>
  <c r="H163" i="33"/>
  <c r="H162" i="33"/>
  <c r="H161" i="33"/>
  <c r="H160" i="33"/>
  <c r="H159" i="33"/>
  <c r="H158" i="33"/>
  <c r="H157" i="33"/>
  <c r="H156" i="33"/>
  <c r="H155" i="33"/>
  <c r="H154" i="33"/>
  <c r="H153" i="33"/>
  <c r="H152" i="33"/>
  <c r="H151" i="33"/>
  <c r="H150" i="33"/>
  <c r="H149" i="33"/>
  <c r="H148" i="33"/>
  <c r="H147" i="33"/>
  <c r="H146" i="33"/>
  <c r="H145" i="33"/>
  <c r="H144" i="33"/>
  <c r="H143" i="33"/>
  <c r="H142" i="33"/>
  <c r="H141" i="33"/>
  <c r="H140" i="33"/>
  <c r="H139" i="33"/>
  <c r="H138" i="33"/>
  <c r="H137" i="33"/>
  <c r="H136" i="33"/>
  <c r="H135" i="33"/>
  <c r="H134" i="33"/>
  <c r="H133" i="33"/>
  <c r="H132" i="33"/>
  <c r="H131" i="33"/>
  <c r="H130" i="33"/>
  <c r="H129" i="33"/>
  <c r="H128" i="33"/>
  <c r="H127" i="33"/>
  <c r="H126" i="33"/>
  <c r="H125" i="33"/>
  <c r="H124" i="33"/>
  <c r="H123" i="33"/>
  <c r="H122" i="33"/>
  <c r="H121" i="33"/>
  <c r="H120" i="33"/>
  <c r="H119" i="33"/>
  <c r="H118" i="33"/>
  <c r="H117" i="33"/>
  <c r="H116" i="33"/>
  <c r="H115" i="33"/>
  <c r="H114" i="33"/>
  <c r="H113" i="33"/>
  <c r="H112" i="33"/>
  <c r="H111" i="33"/>
  <c r="H110" i="33"/>
  <c r="H109" i="33"/>
  <c r="H108" i="33"/>
  <c r="H107" i="33"/>
  <c r="H106" i="33"/>
  <c r="H105" i="33"/>
  <c r="H104" i="33"/>
  <c r="H103" i="33"/>
  <c r="H102" i="33"/>
  <c r="H101" i="33"/>
  <c r="H100" i="33"/>
  <c r="H99" i="33"/>
  <c r="H98" i="33"/>
  <c r="H97" i="33"/>
  <c r="H96" i="33"/>
  <c r="H95" i="33"/>
  <c r="H94" i="33"/>
  <c r="H93" i="33"/>
  <c r="H92" i="33"/>
  <c r="H91" i="33"/>
  <c r="H90" i="33"/>
  <c r="H89" i="33"/>
  <c r="H88" i="33"/>
  <c r="H87" i="33"/>
  <c r="H86" i="33"/>
  <c r="H85" i="33"/>
  <c r="H84" i="33"/>
  <c r="H83" i="33"/>
  <c r="H82" i="33"/>
  <c r="H81" i="33"/>
  <c r="H80" i="33"/>
  <c r="H79" i="33"/>
  <c r="H78" i="33"/>
  <c r="H77" i="33"/>
  <c r="H76" i="33"/>
  <c r="H75" i="33"/>
  <c r="H74" i="33"/>
  <c r="H73" i="33"/>
  <c r="H72" i="33"/>
  <c r="H71" i="33"/>
  <c r="H70" i="33"/>
  <c r="H69" i="33"/>
  <c r="H68" i="33"/>
  <c r="H67" i="33"/>
  <c r="H66" i="33"/>
  <c r="H65" i="33"/>
  <c r="H64" i="33"/>
  <c r="H63" i="33"/>
  <c r="H62" i="33"/>
  <c r="H61" i="33"/>
  <c r="H60" i="33"/>
  <c r="H59" i="33"/>
  <c r="H58" i="33"/>
  <c r="H57" i="33"/>
  <c r="H56" i="33"/>
  <c r="H55" i="33"/>
  <c r="H54" i="33"/>
  <c r="H53" i="33"/>
  <c r="H52" i="33"/>
  <c r="H51" i="33"/>
  <c r="H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H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H8" i="33"/>
  <c r="H7" i="33"/>
  <c r="H6" i="33"/>
  <c r="H5" i="33"/>
  <c r="H4" i="33"/>
  <c r="H3" i="33" s="1"/>
  <c r="G218" i="33"/>
  <c r="G217" i="33"/>
  <c r="G216" i="33"/>
  <c r="G215" i="33"/>
  <c r="G214" i="33"/>
  <c r="G213" i="33"/>
  <c r="G212" i="33"/>
  <c r="G211" i="33"/>
  <c r="G210" i="33"/>
  <c r="G209" i="33"/>
  <c r="G208" i="33"/>
  <c r="G207" i="33"/>
  <c r="G206" i="33"/>
  <c r="G205" i="33"/>
  <c r="G204" i="33"/>
  <c r="G203" i="33"/>
  <c r="G202" i="33"/>
  <c r="G201" i="33"/>
  <c r="G200" i="33"/>
  <c r="G199" i="33"/>
  <c r="G198" i="33"/>
  <c r="G197" i="33"/>
  <c r="G196" i="33"/>
  <c r="G195" i="33"/>
  <c r="G194" i="33"/>
  <c r="G193" i="33"/>
  <c r="G192" i="33"/>
  <c r="G191" i="33"/>
  <c r="G190" i="33"/>
  <c r="G189" i="33"/>
  <c r="G188" i="33"/>
  <c r="G187" i="33"/>
  <c r="G186" i="33"/>
  <c r="G185" i="33"/>
  <c r="G184" i="33"/>
  <c r="G183" i="33"/>
  <c r="G182" i="33"/>
  <c r="G181" i="33"/>
  <c r="G180" i="33"/>
  <c r="G179" i="33"/>
  <c r="G178" i="33"/>
  <c r="G177" i="33"/>
  <c r="G176" i="33"/>
  <c r="G175" i="33"/>
  <c r="G174" i="33"/>
  <c r="G173" i="33"/>
  <c r="G172" i="33"/>
  <c r="G171" i="33"/>
  <c r="G170" i="33"/>
  <c r="G169" i="33"/>
  <c r="G168" i="33"/>
  <c r="G167" i="33"/>
  <c r="G166" i="33"/>
  <c r="G165" i="33"/>
  <c r="G164" i="33"/>
  <c r="G163" i="33"/>
  <c r="G162" i="33"/>
  <c r="G161" i="33"/>
  <c r="G160" i="33"/>
  <c r="G159" i="33"/>
  <c r="G158" i="33"/>
  <c r="G157" i="33"/>
  <c r="G156" i="33"/>
  <c r="G155" i="33"/>
  <c r="G154" i="33"/>
  <c r="G153" i="33"/>
  <c r="G152" i="33"/>
  <c r="G151" i="33"/>
  <c r="G150" i="33"/>
  <c r="G149" i="33"/>
  <c r="G148" i="33"/>
  <c r="G147" i="33"/>
  <c r="G146" i="33"/>
  <c r="G145" i="33"/>
  <c r="G144" i="33"/>
  <c r="G143" i="33"/>
  <c r="G142" i="33"/>
  <c r="G141" i="33"/>
  <c r="G140" i="33"/>
  <c r="G139" i="33"/>
  <c r="G138" i="33"/>
  <c r="G137" i="33"/>
  <c r="G136" i="33"/>
  <c r="G135" i="33"/>
  <c r="G134" i="33"/>
  <c r="G133" i="33"/>
  <c r="G132" i="33"/>
  <c r="G131" i="33"/>
  <c r="G130" i="33"/>
  <c r="G129" i="33"/>
  <c r="G128" i="33"/>
  <c r="G127" i="33"/>
  <c r="G126" i="33"/>
  <c r="G125" i="33"/>
  <c r="G124" i="33"/>
  <c r="G123" i="33"/>
  <c r="G122" i="33"/>
  <c r="G121" i="33"/>
  <c r="G120" i="33"/>
  <c r="G119" i="33"/>
  <c r="G118" i="33"/>
  <c r="G117" i="33"/>
  <c r="G116" i="33"/>
  <c r="G115" i="33"/>
  <c r="G114" i="33"/>
  <c r="G113" i="33"/>
  <c r="G112" i="33"/>
  <c r="G111" i="33"/>
  <c r="G110" i="33"/>
  <c r="G109" i="33"/>
  <c r="G108" i="33"/>
  <c r="G107" i="33"/>
  <c r="G106" i="33"/>
  <c r="G105" i="33"/>
  <c r="G104" i="33"/>
  <c r="G103" i="33"/>
  <c r="G102" i="33"/>
  <c r="G101" i="33"/>
  <c r="G100" i="33"/>
  <c r="G99" i="33"/>
  <c r="G98" i="33"/>
  <c r="G97" i="33"/>
  <c r="G96" i="33"/>
  <c r="G95" i="33"/>
  <c r="G94" i="33"/>
  <c r="G93" i="33"/>
  <c r="G92" i="33"/>
  <c r="G91" i="33"/>
  <c r="G90" i="33"/>
  <c r="G89" i="33"/>
  <c r="G88" i="33"/>
  <c r="G87" i="33"/>
  <c r="G86" i="33"/>
  <c r="G85" i="33"/>
  <c r="G84" i="33"/>
  <c r="G83" i="33"/>
  <c r="G82" i="33"/>
  <c r="G81" i="33"/>
  <c r="G80" i="33"/>
  <c r="G79" i="33"/>
  <c r="G78" i="33"/>
  <c r="G77" i="33"/>
  <c r="G76" i="33"/>
  <c r="G75" i="33"/>
  <c r="G74" i="33"/>
  <c r="G73" i="33"/>
  <c r="G72" i="33"/>
  <c r="G71" i="33"/>
  <c r="G70" i="33"/>
  <c r="G69" i="33"/>
  <c r="G68" i="33"/>
  <c r="G67" i="33"/>
  <c r="G66" i="33"/>
  <c r="G65" i="33"/>
  <c r="G64" i="33"/>
  <c r="G63" i="33"/>
  <c r="G62" i="33"/>
  <c r="G61" i="33"/>
  <c r="G60" i="33"/>
  <c r="G59" i="33"/>
  <c r="G58" i="33"/>
  <c r="G57" i="33"/>
  <c r="G56" i="33"/>
  <c r="G55" i="33"/>
  <c r="G54" i="33"/>
  <c r="G53" i="33"/>
  <c r="G52" i="33"/>
  <c r="G51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5" i="33"/>
  <c r="G4" i="33"/>
  <c r="G3" i="33" s="1"/>
  <c r="F218" i="33"/>
  <c r="F217" i="33"/>
  <c r="F216" i="33"/>
  <c r="F215" i="33"/>
  <c r="F214" i="33"/>
  <c r="F213" i="33"/>
  <c r="F212" i="33"/>
  <c r="F211" i="33"/>
  <c r="F210" i="33"/>
  <c r="F209" i="33"/>
  <c r="F208" i="33"/>
  <c r="F207" i="33"/>
  <c r="F206" i="33"/>
  <c r="F205" i="33"/>
  <c r="F204" i="33"/>
  <c r="F203" i="33"/>
  <c r="F202" i="33"/>
  <c r="F201" i="33"/>
  <c r="F200" i="33"/>
  <c r="F199" i="33"/>
  <c r="F198" i="33"/>
  <c r="F197" i="33"/>
  <c r="F196" i="33"/>
  <c r="F195" i="33"/>
  <c r="F194" i="33"/>
  <c r="F193" i="33"/>
  <c r="F192" i="33"/>
  <c r="F191" i="33"/>
  <c r="F190" i="33"/>
  <c r="F189" i="33"/>
  <c r="F188" i="33"/>
  <c r="F187" i="33"/>
  <c r="F186" i="33"/>
  <c r="F185" i="33"/>
  <c r="F184" i="33"/>
  <c r="F183" i="33"/>
  <c r="F182" i="33"/>
  <c r="F181" i="33"/>
  <c r="F180" i="33"/>
  <c r="F179" i="33"/>
  <c r="F178" i="33"/>
  <c r="F177" i="33"/>
  <c r="F176" i="33"/>
  <c r="F175" i="33"/>
  <c r="F174" i="33"/>
  <c r="F173" i="33"/>
  <c r="F172" i="33"/>
  <c r="F171" i="33"/>
  <c r="F170" i="33"/>
  <c r="F169" i="33"/>
  <c r="F168" i="33"/>
  <c r="F167" i="33"/>
  <c r="F166" i="33"/>
  <c r="F165" i="33"/>
  <c r="F164" i="33"/>
  <c r="F163" i="33"/>
  <c r="F162" i="33"/>
  <c r="F161" i="33"/>
  <c r="F160" i="33"/>
  <c r="F159" i="33"/>
  <c r="F158" i="33"/>
  <c r="F157" i="33"/>
  <c r="F156" i="33"/>
  <c r="F155" i="33"/>
  <c r="F154" i="33"/>
  <c r="F153" i="33"/>
  <c r="F152" i="33"/>
  <c r="F151" i="33"/>
  <c r="F150" i="33"/>
  <c r="F149" i="33"/>
  <c r="F148" i="33"/>
  <c r="F147" i="33"/>
  <c r="F146" i="33"/>
  <c r="F145" i="33"/>
  <c r="F144" i="33"/>
  <c r="F143" i="33"/>
  <c r="F142" i="33"/>
  <c r="F141" i="33"/>
  <c r="F140" i="33"/>
  <c r="F139" i="33"/>
  <c r="F138" i="33"/>
  <c r="F137" i="33"/>
  <c r="F136" i="33"/>
  <c r="F135" i="33"/>
  <c r="F134" i="33"/>
  <c r="F133" i="33"/>
  <c r="F132" i="33"/>
  <c r="F131" i="33"/>
  <c r="F130" i="33"/>
  <c r="F129" i="33"/>
  <c r="F128" i="33"/>
  <c r="F127" i="33"/>
  <c r="F126" i="33"/>
  <c r="F125" i="33"/>
  <c r="F124" i="33"/>
  <c r="F123" i="33"/>
  <c r="F122" i="33"/>
  <c r="F121" i="33"/>
  <c r="F120" i="33"/>
  <c r="F119" i="33"/>
  <c r="F118" i="33"/>
  <c r="F117" i="33"/>
  <c r="F116" i="33"/>
  <c r="F115" i="33"/>
  <c r="F114" i="33"/>
  <c r="F113" i="33"/>
  <c r="F112" i="33"/>
  <c r="F111" i="33"/>
  <c r="F110" i="33"/>
  <c r="F109" i="33"/>
  <c r="F108" i="33"/>
  <c r="F107" i="33"/>
  <c r="F106" i="33"/>
  <c r="F105" i="33"/>
  <c r="F104" i="33"/>
  <c r="F103" i="33"/>
  <c r="F102" i="33"/>
  <c r="F101" i="33"/>
  <c r="F100" i="33"/>
  <c r="F99" i="33"/>
  <c r="F98" i="33"/>
  <c r="F97" i="33"/>
  <c r="F96" i="33"/>
  <c r="F95" i="33"/>
  <c r="F94" i="33"/>
  <c r="F93" i="33"/>
  <c r="F92" i="33"/>
  <c r="F91" i="33"/>
  <c r="F90" i="33"/>
  <c r="F89" i="33"/>
  <c r="F88" i="33"/>
  <c r="F87" i="33"/>
  <c r="F86" i="33"/>
  <c r="F85" i="33"/>
  <c r="F84" i="33"/>
  <c r="F83" i="33"/>
  <c r="F82" i="33"/>
  <c r="F81" i="33"/>
  <c r="F80" i="33"/>
  <c r="F79" i="33"/>
  <c r="F78" i="33"/>
  <c r="F77" i="33"/>
  <c r="F76" i="33"/>
  <c r="F75" i="33"/>
  <c r="F74" i="33"/>
  <c r="F73" i="33"/>
  <c r="F72" i="33"/>
  <c r="F71" i="33"/>
  <c r="F70" i="33"/>
  <c r="F69" i="33"/>
  <c r="F68" i="33"/>
  <c r="F67" i="33"/>
  <c r="F66" i="33"/>
  <c r="F65" i="33"/>
  <c r="F64" i="33"/>
  <c r="F63" i="33"/>
  <c r="F62" i="33"/>
  <c r="F61" i="33"/>
  <c r="F60" i="33"/>
  <c r="F59" i="33"/>
  <c r="F58" i="33"/>
  <c r="F57" i="33"/>
  <c r="F56" i="33"/>
  <c r="F55" i="33"/>
  <c r="F54" i="33"/>
  <c r="F53" i="33"/>
  <c r="F52" i="33"/>
  <c r="F51" i="33"/>
  <c r="F50" i="33"/>
  <c r="F49" i="33"/>
  <c r="F48" i="33"/>
  <c r="F47" i="33"/>
  <c r="F46" i="33"/>
  <c r="F45" i="33"/>
  <c r="F44" i="33"/>
  <c r="F43" i="33"/>
  <c r="F42" i="33"/>
  <c r="F41" i="33"/>
  <c r="F40" i="33"/>
  <c r="F39" i="33"/>
  <c r="F38" i="33"/>
  <c r="F37" i="33"/>
  <c r="F36" i="33"/>
  <c r="F35" i="33"/>
  <c r="F34" i="33"/>
  <c r="F33" i="33"/>
  <c r="F32" i="33"/>
  <c r="F31" i="33"/>
  <c r="F30" i="33"/>
  <c r="F29" i="33"/>
  <c r="F28" i="33"/>
  <c r="F27" i="33"/>
  <c r="F26" i="33"/>
  <c r="F25" i="33"/>
  <c r="F24" i="33"/>
  <c r="F23" i="33"/>
  <c r="F22" i="33"/>
  <c r="F21" i="33"/>
  <c r="F20" i="33"/>
  <c r="F19" i="33"/>
  <c r="F18" i="33"/>
  <c r="F17" i="33"/>
  <c r="F16" i="33"/>
  <c r="F15" i="33"/>
  <c r="F14" i="33"/>
  <c r="F13" i="33"/>
  <c r="F12" i="33"/>
  <c r="F11" i="33"/>
  <c r="F10" i="33"/>
  <c r="F9" i="33"/>
  <c r="F8" i="33"/>
  <c r="F7" i="33"/>
  <c r="F6" i="33"/>
  <c r="F5" i="33"/>
  <c r="F4" i="33"/>
  <c r="F3" i="33" s="1"/>
  <c r="E218" i="33"/>
  <c r="E217" i="33"/>
  <c r="E216" i="33"/>
  <c r="E215" i="33"/>
  <c r="E214" i="33"/>
  <c r="E213" i="33"/>
  <c r="E212" i="33"/>
  <c r="E211" i="33"/>
  <c r="E210" i="33"/>
  <c r="E209" i="33"/>
  <c r="E208" i="33"/>
  <c r="E207" i="33"/>
  <c r="E206" i="33"/>
  <c r="E205" i="33"/>
  <c r="E204" i="33"/>
  <c r="E203" i="33"/>
  <c r="E202" i="33"/>
  <c r="E201" i="33"/>
  <c r="E200" i="33"/>
  <c r="E199" i="33"/>
  <c r="E198" i="33"/>
  <c r="E197" i="33"/>
  <c r="E196" i="33"/>
  <c r="E195" i="33"/>
  <c r="E194" i="33"/>
  <c r="E193" i="33"/>
  <c r="E192" i="33"/>
  <c r="E191" i="33"/>
  <c r="E190" i="33"/>
  <c r="E189" i="33"/>
  <c r="E188" i="33"/>
  <c r="E187" i="33"/>
  <c r="E186" i="33"/>
  <c r="E185" i="33"/>
  <c r="E184" i="33"/>
  <c r="E183" i="33"/>
  <c r="E182" i="33"/>
  <c r="E181" i="33"/>
  <c r="E180" i="33"/>
  <c r="E179" i="33"/>
  <c r="E178" i="33"/>
  <c r="E177" i="33"/>
  <c r="E176" i="33"/>
  <c r="E175" i="33"/>
  <c r="E174" i="33"/>
  <c r="E173" i="33"/>
  <c r="E172" i="33"/>
  <c r="E171" i="33"/>
  <c r="E170" i="33"/>
  <c r="E169" i="33"/>
  <c r="E168" i="33"/>
  <c r="E167" i="33"/>
  <c r="E166" i="33"/>
  <c r="E165" i="33"/>
  <c r="E164" i="33"/>
  <c r="E163" i="33"/>
  <c r="E162" i="33"/>
  <c r="E161" i="33"/>
  <c r="E160" i="33"/>
  <c r="E159" i="33"/>
  <c r="E158" i="33"/>
  <c r="E157" i="33"/>
  <c r="E156" i="33"/>
  <c r="E155" i="33"/>
  <c r="E154" i="33"/>
  <c r="E153" i="33"/>
  <c r="E152" i="33"/>
  <c r="E151" i="33"/>
  <c r="E150" i="33"/>
  <c r="E149" i="33"/>
  <c r="E148" i="33"/>
  <c r="E147" i="33"/>
  <c r="E146" i="33"/>
  <c r="E145" i="33"/>
  <c r="E144" i="33"/>
  <c r="E143" i="33"/>
  <c r="E142" i="33"/>
  <c r="E141" i="33"/>
  <c r="E140" i="33"/>
  <c r="E139" i="33"/>
  <c r="E138" i="33"/>
  <c r="E137" i="33"/>
  <c r="E136" i="33"/>
  <c r="E135" i="33"/>
  <c r="E134" i="33"/>
  <c r="E133" i="33"/>
  <c r="E132" i="33"/>
  <c r="E131" i="33"/>
  <c r="E130" i="33"/>
  <c r="E129" i="33"/>
  <c r="E128" i="33"/>
  <c r="E127" i="33"/>
  <c r="E126" i="33"/>
  <c r="E125" i="33"/>
  <c r="E124" i="33"/>
  <c r="E123" i="33"/>
  <c r="E122" i="33"/>
  <c r="E121" i="33"/>
  <c r="E120" i="33"/>
  <c r="E119" i="33"/>
  <c r="E118" i="33"/>
  <c r="E117" i="33"/>
  <c r="E116" i="33"/>
  <c r="E115" i="33"/>
  <c r="E114" i="33"/>
  <c r="E113" i="33"/>
  <c r="E112" i="33"/>
  <c r="E111" i="33"/>
  <c r="E110" i="33"/>
  <c r="E109" i="33"/>
  <c r="E108" i="33"/>
  <c r="E107" i="33"/>
  <c r="E106" i="33"/>
  <c r="E105" i="33"/>
  <c r="E104" i="33"/>
  <c r="E103" i="33"/>
  <c r="E102" i="33"/>
  <c r="E101" i="33"/>
  <c r="E100" i="33"/>
  <c r="E99" i="33"/>
  <c r="E98" i="33"/>
  <c r="E97" i="33"/>
  <c r="E96" i="33"/>
  <c r="E95" i="33"/>
  <c r="E94" i="33"/>
  <c r="E93" i="33"/>
  <c r="E92" i="33"/>
  <c r="E91" i="33"/>
  <c r="E90" i="33"/>
  <c r="E89" i="33"/>
  <c r="E88" i="33"/>
  <c r="E87" i="33"/>
  <c r="E86" i="33"/>
  <c r="E85" i="33"/>
  <c r="E84" i="33"/>
  <c r="E83" i="33"/>
  <c r="E82" i="33"/>
  <c r="E81" i="33"/>
  <c r="E80" i="33"/>
  <c r="E79" i="33"/>
  <c r="E78" i="33"/>
  <c r="E77" i="33"/>
  <c r="E76" i="33"/>
  <c r="E75" i="33"/>
  <c r="E74" i="33"/>
  <c r="E73" i="33"/>
  <c r="E72" i="33"/>
  <c r="E71" i="33"/>
  <c r="E70" i="33"/>
  <c r="E69" i="33"/>
  <c r="E68" i="33"/>
  <c r="E67" i="33"/>
  <c r="E66" i="33"/>
  <c r="E65" i="33"/>
  <c r="E64" i="33"/>
  <c r="E63" i="33"/>
  <c r="E62" i="33"/>
  <c r="E61" i="33"/>
  <c r="E60" i="33"/>
  <c r="E59" i="33"/>
  <c r="E58" i="33"/>
  <c r="E57" i="33"/>
  <c r="E56" i="33"/>
  <c r="E55" i="33"/>
  <c r="E54" i="33"/>
  <c r="E53" i="33"/>
  <c r="E52" i="33"/>
  <c r="E51" i="33"/>
  <c r="E50" i="33"/>
  <c r="E49" i="33"/>
  <c r="E48" i="33"/>
  <c r="E47" i="33"/>
  <c r="E46" i="33"/>
  <c r="E45" i="33"/>
  <c r="E44" i="33"/>
  <c r="E43" i="33"/>
  <c r="E42" i="33"/>
  <c r="E41" i="33"/>
  <c r="E40" i="33"/>
  <c r="E39" i="33"/>
  <c r="E38" i="33"/>
  <c r="E37" i="33"/>
  <c r="E36" i="33"/>
  <c r="E35" i="33"/>
  <c r="E34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E5" i="33"/>
  <c r="E4" i="33"/>
  <c r="E3" i="33" s="1"/>
  <c r="D218" i="33"/>
  <c r="D217" i="33"/>
  <c r="D216" i="33"/>
  <c r="D215" i="33"/>
  <c r="D214" i="33"/>
  <c r="D213" i="33"/>
  <c r="D212" i="33"/>
  <c r="D211" i="33"/>
  <c r="D210" i="33"/>
  <c r="D209" i="33"/>
  <c r="D208" i="33"/>
  <c r="D207" i="33"/>
  <c r="D206" i="33"/>
  <c r="D205" i="33"/>
  <c r="D204" i="33"/>
  <c r="D203" i="33"/>
  <c r="D202" i="33"/>
  <c r="D201" i="33"/>
  <c r="D200" i="33"/>
  <c r="D199" i="33"/>
  <c r="D198" i="33"/>
  <c r="D197" i="33"/>
  <c r="D196" i="33"/>
  <c r="D195" i="33"/>
  <c r="D194" i="33"/>
  <c r="D193" i="33"/>
  <c r="D192" i="33"/>
  <c r="D191" i="33"/>
  <c r="D190" i="33"/>
  <c r="D189" i="33"/>
  <c r="D188" i="33"/>
  <c r="D187" i="33"/>
  <c r="D186" i="33"/>
  <c r="D185" i="33"/>
  <c r="D184" i="33"/>
  <c r="D183" i="33"/>
  <c r="D182" i="33"/>
  <c r="D181" i="33"/>
  <c r="D180" i="33"/>
  <c r="D179" i="33"/>
  <c r="D178" i="33"/>
  <c r="D177" i="33"/>
  <c r="D176" i="33"/>
  <c r="D175" i="33"/>
  <c r="D174" i="33"/>
  <c r="D173" i="33"/>
  <c r="D172" i="33"/>
  <c r="D171" i="33"/>
  <c r="D170" i="33"/>
  <c r="D169" i="33"/>
  <c r="D168" i="33"/>
  <c r="D167" i="33"/>
  <c r="D166" i="33"/>
  <c r="D165" i="33"/>
  <c r="D164" i="33"/>
  <c r="D163" i="33"/>
  <c r="D162" i="33"/>
  <c r="D161" i="33"/>
  <c r="D160" i="33"/>
  <c r="D159" i="33"/>
  <c r="D158" i="33"/>
  <c r="D157" i="33"/>
  <c r="D156" i="33"/>
  <c r="D155" i="33"/>
  <c r="D154" i="33"/>
  <c r="D153" i="33"/>
  <c r="D152" i="33"/>
  <c r="D151" i="33"/>
  <c r="D150" i="33"/>
  <c r="D149" i="33"/>
  <c r="D148" i="33"/>
  <c r="D147" i="33"/>
  <c r="D146" i="33"/>
  <c r="D145" i="33"/>
  <c r="D144" i="33"/>
  <c r="D143" i="33"/>
  <c r="D142" i="33"/>
  <c r="D141" i="33"/>
  <c r="D140" i="33"/>
  <c r="D139" i="33"/>
  <c r="D138" i="33"/>
  <c r="D137" i="33"/>
  <c r="D136" i="33"/>
  <c r="D135" i="33"/>
  <c r="D134" i="33"/>
  <c r="D133" i="33"/>
  <c r="D132" i="33"/>
  <c r="D131" i="33"/>
  <c r="D130" i="33"/>
  <c r="D129" i="33"/>
  <c r="D128" i="33"/>
  <c r="D127" i="33"/>
  <c r="D126" i="33"/>
  <c r="D125" i="33"/>
  <c r="D124" i="33"/>
  <c r="D123" i="33"/>
  <c r="D122" i="33"/>
  <c r="D121" i="33"/>
  <c r="D120" i="33"/>
  <c r="D119" i="33"/>
  <c r="D118" i="33"/>
  <c r="D117" i="33"/>
  <c r="D116" i="33"/>
  <c r="D115" i="33"/>
  <c r="D114" i="33"/>
  <c r="D113" i="33"/>
  <c r="D112" i="33"/>
  <c r="D111" i="33"/>
  <c r="D110" i="33"/>
  <c r="D109" i="33"/>
  <c r="D108" i="33"/>
  <c r="D107" i="33"/>
  <c r="D106" i="33"/>
  <c r="D105" i="33"/>
  <c r="D104" i="33"/>
  <c r="D103" i="33"/>
  <c r="D102" i="33"/>
  <c r="D101" i="33"/>
  <c r="D100" i="33"/>
  <c r="D99" i="33"/>
  <c r="D98" i="33"/>
  <c r="D97" i="33"/>
  <c r="D96" i="33"/>
  <c r="D95" i="33"/>
  <c r="D94" i="33"/>
  <c r="D93" i="33"/>
  <c r="D92" i="33"/>
  <c r="D91" i="33"/>
  <c r="D90" i="33"/>
  <c r="D89" i="33"/>
  <c r="D88" i="33"/>
  <c r="D87" i="33"/>
  <c r="D86" i="33"/>
  <c r="D85" i="33"/>
  <c r="D84" i="33"/>
  <c r="D83" i="33"/>
  <c r="D82" i="33"/>
  <c r="D81" i="33"/>
  <c r="D80" i="33"/>
  <c r="D79" i="33"/>
  <c r="D78" i="33"/>
  <c r="D77" i="33"/>
  <c r="D76" i="33"/>
  <c r="D75" i="33"/>
  <c r="D74" i="33"/>
  <c r="D73" i="33"/>
  <c r="D72" i="33"/>
  <c r="D71" i="33"/>
  <c r="D70" i="33"/>
  <c r="D69" i="33"/>
  <c r="D68" i="33"/>
  <c r="D67" i="33"/>
  <c r="D66" i="33"/>
  <c r="D65" i="33"/>
  <c r="D64" i="33"/>
  <c r="D63" i="33"/>
  <c r="D62" i="33"/>
  <c r="D61" i="33"/>
  <c r="D60" i="33"/>
  <c r="D59" i="33"/>
  <c r="D58" i="33"/>
  <c r="D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6" i="33"/>
  <c r="D5" i="33"/>
  <c r="D4" i="33"/>
  <c r="D3" i="33" s="1"/>
  <c r="C218" i="33"/>
  <c r="C217" i="33"/>
  <c r="C216" i="33"/>
  <c r="C215" i="33"/>
  <c r="C214" i="33"/>
  <c r="C213" i="33"/>
  <c r="C212" i="33"/>
  <c r="C211" i="33"/>
  <c r="C210" i="33"/>
  <c r="C209" i="33"/>
  <c r="C208" i="33"/>
  <c r="C207" i="33"/>
  <c r="C206" i="33"/>
  <c r="C205" i="33"/>
  <c r="C204" i="33"/>
  <c r="C203" i="33"/>
  <c r="C202" i="33"/>
  <c r="C201" i="33"/>
  <c r="C200" i="33"/>
  <c r="C199" i="33"/>
  <c r="C198" i="33"/>
  <c r="C197" i="33"/>
  <c r="C196" i="33"/>
  <c r="C195" i="33"/>
  <c r="C194" i="33"/>
  <c r="C193" i="33"/>
  <c r="C192" i="33"/>
  <c r="C191" i="33"/>
  <c r="C190" i="33"/>
  <c r="C189" i="33"/>
  <c r="C188" i="33"/>
  <c r="C187" i="33"/>
  <c r="C186" i="33"/>
  <c r="C185" i="33"/>
  <c r="C184" i="33"/>
  <c r="C183" i="33"/>
  <c r="C182" i="33"/>
  <c r="C181" i="33"/>
  <c r="C180" i="33"/>
  <c r="C179" i="33"/>
  <c r="C178" i="33"/>
  <c r="C177" i="33"/>
  <c r="C176" i="33"/>
  <c r="C175" i="33"/>
  <c r="C174" i="33"/>
  <c r="C173" i="33"/>
  <c r="C172" i="33"/>
  <c r="C171" i="33"/>
  <c r="C170" i="33"/>
  <c r="C169" i="33"/>
  <c r="C168" i="33"/>
  <c r="C167" i="33"/>
  <c r="C166" i="33"/>
  <c r="C165" i="33"/>
  <c r="C164" i="33"/>
  <c r="C163" i="33"/>
  <c r="C162" i="33"/>
  <c r="C161" i="33"/>
  <c r="C160" i="33"/>
  <c r="C159" i="33"/>
  <c r="C158" i="33"/>
  <c r="C157" i="33"/>
  <c r="C156" i="33"/>
  <c r="C155" i="33"/>
  <c r="C154" i="33"/>
  <c r="C153" i="33"/>
  <c r="C152" i="33"/>
  <c r="C151" i="33"/>
  <c r="C150" i="33"/>
  <c r="C149" i="33"/>
  <c r="C148" i="33"/>
  <c r="C147" i="33"/>
  <c r="C146" i="33"/>
  <c r="C145" i="33"/>
  <c r="C144" i="33"/>
  <c r="C143" i="33"/>
  <c r="C142" i="33"/>
  <c r="C141" i="33"/>
  <c r="C140" i="33"/>
  <c r="C139" i="33"/>
  <c r="C138" i="33"/>
  <c r="C137" i="33"/>
  <c r="C136" i="33"/>
  <c r="C135" i="33"/>
  <c r="C134" i="33"/>
  <c r="C133" i="33"/>
  <c r="C132" i="33"/>
  <c r="C131" i="33"/>
  <c r="C130" i="33"/>
  <c r="C129" i="33"/>
  <c r="C128" i="33"/>
  <c r="C127" i="33"/>
  <c r="C126" i="33"/>
  <c r="C125" i="33"/>
  <c r="C124" i="33"/>
  <c r="C123" i="33"/>
  <c r="C122" i="33"/>
  <c r="C121" i="33"/>
  <c r="C120" i="33"/>
  <c r="C119" i="33"/>
  <c r="C118" i="33"/>
  <c r="C117" i="33"/>
  <c r="C116" i="33"/>
  <c r="C115" i="33"/>
  <c r="C114" i="33"/>
  <c r="C113" i="33"/>
  <c r="C112" i="33"/>
  <c r="C111" i="33"/>
  <c r="C110" i="33"/>
  <c r="C109" i="33"/>
  <c r="C108" i="33"/>
  <c r="C107" i="33"/>
  <c r="C106" i="33"/>
  <c r="C105" i="33"/>
  <c r="C104" i="33"/>
  <c r="C103" i="33"/>
  <c r="C102" i="33"/>
  <c r="C101" i="33"/>
  <c r="C100" i="33"/>
  <c r="C99" i="33"/>
  <c r="C98" i="33"/>
  <c r="C97" i="33"/>
  <c r="C96" i="33"/>
  <c r="C95" i="33"/>
  <c r="C94" i="33"/>
  <c r="C93" i="33"/>
  <c r="C92" i="33"/>
  <c r="C91" i="33"/>
  <c r="C90" i="33"/>
  <c r="C89" i="33"/>
  <c r="C88" i="33"/>
  <c r="C87" i="33"/>
  <c r="C86" i="33"/>
  <c r="C85" i="33"/>
  <c r="C84" i="33"/>
  <c r="C83" i="33"/>
  <c r="C82" i="33"/>
  <c r="C81" i="33"/>
  <c r="C80" i="33"/>
  <c r="C79" i="33"/>
  <c r="C78" i="33"/>
  <c r="C77" i="33"/>
  <c r="C76" i="33"/>
  <c r="C75" i="33"/>
  <c r="C74" i="33"/>
  <c r="C73" i="33"/>
  <c r="C72" i="33"/>
  <c r="C71" i="33"/>
  <c r="C70" i="33"/>
  <c r="C69" i="33"/>
  <c r="C68" i="33"/>
  <c r="C67" i="33"/>
  <c r="C66" i="33"/>
  <c r="C65" i="33"/>
  <c r="C64" i="33"/>
  <c r="C63" i="33"/>
  <c r="C62" i="33"/>
  <c r="C61" i="33"/>
  <c r="C60" i="33"/>
  <c r="C59" i="33"/>
  <c r="C58" i="33"/>
  <c r="C57" i="33"/>
  <c r="C56" i="33"/>
  <c r="C55" i="33"/>
  <c r="C54" i="33"/>
  <c r="C53" i="33"/>
  <c r="C52" i="33"/>
  <c r="C51" i="33"/>
  <c r="C50" i="33"/>
  <c r="C49" i="33"/>
  <c r="C48" i="33"/>
  <c r="C47" i="33"/>
  <c r="C46" i="33"/>
  <c r="C45" i="33"/>
  <c r="C44" i="33"/>
  <c r="C43" i="33"/>
  <c r="C42" i="33"/>
  <c r="C41" i="33"/>
  <c r="C40" i="33"/>
  <c r="C39" i="33"/>
  <c r="C38" i="33"/>
  <c r="C37" i="33"/>
  <c r="C36" i="33"/>
  <c r="C35" i="33"/>
  <c r="C34" i="33"/>
  <c r="C33" i="33"/>
  <c r="C32" i="33"/>
  <c r="C31" i="33"/>
  <c r="C30" i="33"/>
  <c r="C29" i="33"/>
  <c r="C28" i="33"/>
  <c r="C27" i="33"/>
  <c r="C26" i="33"/>
  <c r="C25" i="33"/>
  <c r="C24" i="33"/>
  <c r="C23" i="33"/>
  <c r="C22" i="33"/>
  <c r="C21" i="33"/>
  <c r="C20" i="33"/>
  <c r="C19" i="33"/>
  <c r="C18" i="33"/>
  <c r="C17" i="33"/>
  <c r="C16" i="33"/>
  <c r="C15" i="33"/>
  <c r="C14" i="33"/>
  <c r="C13" i="33"/>
  <c r="C12" i="33"/>
  <c r="C11" i="33"/>
  <c r="C10" i="33"/>
  <c r="C9" i="33"/>
  <c r="C8" i="33"/>
  <c r="C7" i="33"/>
  <c r="C6" i="33"/>
  <c r="C5" i="33"/>
  <c r="C4" i="33"/>
  <c r="B218" i="33"/>
  <c r="M218" i="33" s="1"/>
  <c r="B217" i="33"/>
  <c r="B216" i="33"/>
  <c r="M216" i="33" s="1"/>
  <c r="B215" i="33"/>
  <c r="B214" i="33"/>
  <c r="B213" i="33"/>
  <c r="B212" i="33"/>
  <c r="B211" i="33"/>
  <c r="B210" i="33"/>
  <c r="M210" i="33" s="1"/>
  <c r="B209" i="33"/>
  <c r="B208" i="33"/>
  <c r="M208" i="33" s="1"/>
  <c r="B207" i="33"/>
  <c r="B206" i="33"/>
  <c r="B205" i="33"/>
  <c r="B204" i="33"/>
  <c r="B203" i="33"/>
  <c r="B202" i="33"/>
  <c r="M202" i="33" s="1"/>
  <c r="B201" i="33"/>
  <c r="B200" i="33"/>
  <c r="M200" i="33" s="1"/>
  <c r="B199" i="33"/>
  <c r="B198" i="33"/>
  <c r="B197" i="33"/>
  <c r="B196" i="33"/>
  <c r="B195" i="33"/>
  <c r="B194" i="33"/>
  <c r="M194" i="33" s="1"/>
  <c r="B193" i="33"/>
  <c r="B192" i="33"/>
  <c r="M192" i="33" s="1"/>
  <c r="B191" i="33"/>
  <c r="B190" i="33"/>
  <c r="B189" i="33"/>
  <c r="B188" i="33"/>
  <c r="B187" i="33"/>
  <c r="B186" i="33"/>
  <c r="M186" i="33" s="1"/>
  <c r="B185" i="33"/>
  <c r="B184" i="33"/>
  <c r="B183" i="33"/>
  <c r="B182" i="33"/>
  <c r="B181" i="33"/>
  <c r="B180" i="33"/>
  <c r="B179" i="33"/>
  <c r="B178" i="33"/>
  <c r="B177" i="33"/>
  <c r="B176" i="33"/>
  <c r="B175" i="33"/>
  <c r="B174" i="33"/>
  <c r="B173" i="33"/>
  <c r="B172" i="33"/>
  <c r="B171" i="33"/>
  <c r="B170" i="33"/>
  <c r="B169" i="33"/>
  <c r="B168" i="33"/>
  <c r="B167" i="33"/>
  <c r="B166" i="33"/>
  <c r="B165" i="33"/>
  <c r="B164" i="33"/>
  <c r="B163" i="33"/>
  <c r="B162" i="33"/>
  <c r="B161" i="33"/>
  <c r="B160" i="33"/>
  <c r="B159" i="33"/>
  <c r="B158" i="33"/>
  <c r="B157" i="33"/>
  <c r="B156" i="33"/>
  <c r="B155" i="33"/>
  <c r="B154" i="33"/>
  <c r="B153" i="33"/>
  <c r="B152" i="33"/>
  <c r="B151" i="33"/>
  <c r="B150" i="33"/>
  <c r="B149" i="33"/>
  <c r="B148" i="33"/>
  <c r="B147" i="33"/>
  <c r="B146" i="33"/>
  <c r="B145" i="33"/>
  <c r="B144" i="33"/>
  <c r="B143" i="33"/>
  <c r="B142" i="33"/>
  <c r="B141" i="33"/>
  <c r="B140" i="33"/>
  <c r="B139" i="33"/>
  <c r="B138" i="33"/>
  <c r="B137" i="33"/>
  <c r="B136" i="33"/>
  <c r="B135" i="33"/>
  <c r="B134" i="33"/>
  <c r="B133" i="33"/>
  <c r="B132" i="33"/>
  <c r="B131" i="33"/>
  <c r="B130" i="33"/>
  <c r="B129" i="33"/>
  <c r="B128" i="33"/>
  <c r="B127" i="33"/>
  <c r="B126" i="33"/>
  <c r="B125" i="33"/>
  <c r="B124" i="33"/>
  <c r="B123" i="33"/>
  <c r="B122" i="33"/>
  <c r="B121" i="33"/>
  <c r="B120" i="33"/>
  <c r="B119" i="33"/>
  <c r="B118" i="33"/>
  <c r="B117" i="33"/>
  <c r="B116" i="33"/>
  <c r="B115" i="33"/>
  <c r="B114" i="33"/>
  <c r="B113" i="33"/>
  <c r="B112" i="33"/>
  <c r="B111" i="33"/>
  <c r="B110" i="33"/>
  <c r="B109" i="33"/>
  <c r="B108" i="33"/>
  <c r="B107" i="33"/>
  <c r="B106" i="33"/>
  <c r="B105" i="33"/>
  <c r="B104" i="33"/>
  <c r="B103" i="33"/>
  <c r="B102" i="33"/>
  <c r="B101" i="33"/>
  <c r="B100" i="33"/>
  <c r="B99" i="33"/>
  <c r="B98" i="33"/>
  <c r="B97" i="33"/>
  <c r="B96" i="33"/>
  <c r="B95" i="33"/>
  <c r="B94" i="33"/>
  <c r="B93" i="33"/>
  <c r="B92" i="33"/>
  <c r="B91" i="33"/>
  <c r="B90" i="33"/>
  <c r="B89" i="33"/>
  <c r="B88" i="33"/>
  <c r="B87" i="33"/>
  <c r="B86" i="33"/>
  <c r="B85" i="33"/>
  <c r="B84" i="33"/>
  <c r="B83" i="33"/>
  <c r="B82" i="33"/>
  <c r="B81" i="33"/>
  <c r="B80" i="33"/>
  <c r="B79" i="33"/>
  <c r="B78" i="33"/>
  <c r="B77" i="33"/>
  <c r="B76" i="33"/>
  <c r="B75" i="33"/>
  <c r="B74" i="33"/>
  <c r="B73" i="33"/>
  <c r="B72" i="33"/>
  <c r="B71" i="33"/>
  <c r="B70" i="33"/>
  <c r="B69" i="33"/>
  <c r="B68" i="33"/>
  <c r="B67" i="33"/>
  <c r="B66" i="33"/>
  <c r="B65" i="33"/>
  <c r="B64" i="33"/>
  <c r="B63" i="33"/>
  <c r="B62" i="33"/>
  <c r="B61" i="33"/>
  <c r="B60" i="33"/>
  <c r="B59" i="33"/>
  <c r="B58" i="33"/>
  <c r="B57" i="33"/>
  <c r="B56" i="33"/>
  <c r="B55" i="33"/>
  <c r="B54" i="33"/>
  <c r="B53" i="33"/>
  <c r="B52" i="33"/>
  <c r="B51" i="33"/>
  <c r="B50" i="33"/>
  <c r="B49" i="33"/>
  <c r="B48" i="33"/>
  <c r="B47" i="33"/>
  <c r="B46" i="33"/>
  <c r="B45" i="33"/>
  <c r="B44" i="33"/>
  <c r="B43" i="33"/>
  <c r="B42" i="33"/>
  <c r="B41" i="33"/>
  <c r="B40" i="33"/>
  <c r="B39" i="33"/>
  <c r="B38" i="33"/>
  <c r="B37" i="33"/>
  <c r="B36" i="33"/>
  <c r="B35" i="33"/>
  <c r="B34" i="33"/>
  <c r="B33" i="33"/>
  <c r="B32" i="33"/>
  <c r="B31" i="33"/>
  <c r="B30" i="33"/>
  <c r="B29" i="33"/>
  <c r="B28" i="33"/>
  <c r="B27" i="33"/>
  <c r="B26" i="33"/>
  <c r="B25" i="33"/>
  <c r="B24" i="33"/>
  <c r="B23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  <c r="B6" i="33"/>
  <c r="B5" i="33"/>
  <c r="B4" i="33"/>
  <c r="B3" i="33" s="1"/>
  <c r="A218" i="33"/>
  <c r="A217" i="33"/>
  <c r="A216" i="33"/>
  <c r="A215" i="33"/>
  <c r="A214" i="33"/>
  <c r="A213" i="33"/>
  <c r="M213" i="33" s="1"/>
  <c r="A212" i="33"/>
  <c r="A211" i="33"/>
  <c r="A210" i="33"/>
  <c r="A209" i="33"/>
  <c r="A208" i="33"/>
  <c r="A207" i="33"/>
  <c r="A206" i="33"/>
  <c r="A205" i="33"/>
  <c r="M205" i="33" s="1"/>
  <c r="A204" i="33"/>
  <c r="A203" i="33"/>
  <c r="A202" i="33"/>
  <c r="A201" i="33"/>
  <c r="A200" i="33"/>
  <c r="A199" i="33"/>
  <c r="A198" i="33"/>
  <c r="A197" i="33"/>
  <c r="M197" i="33" s="1"/>
  <c r="A196" i="33"/>
  <c r="A195" i="33"/>
  <c r="A194" i="33"/>
  <c r="A193" i="33"/>
  <c r="A192" i="33"/>
  <c r="A191" i="33"/>
  <c r="A190" i="33"/>
  <c r="A189" i="33"/>
  <c r="M189" i="33" s="1"/>
  <c r="A188" i="33"/>
  <c r="A187" i="33"/>
  <c r="A186" i="33"/>
  <c r="A185" i="33"/>
  <c r="A184" i="33"/>
  <c r="A183" i="33"/>
  <c r="A182" i="33"/>
  <c r="A181" i="33"/>
  <c r="A180" i="33"/>
  <c r="A179" i="33"/>
  <c r="A178" i="33"/>
  <c r="A177" i="33"/>
  <c r="A176" i="33"/>
  <c r="A175" i="33"/>
  <c r="A174" i="33"/>
  <c r="A173" i="33"/>
  <c r="A172" i="33"/>
  <c r="A171" i="33"/>
  <c r="A170" i="33"/>
  <c r="A169" i="33"/>
  <c r="A168" i="33"/>
  <c r="A167" i="33"/>
  <c r="A166" i="33"/>
  <c r="A165" i="33"/>
  <c r="A164" i="33"/>
  <c r="A163" i="33"/>
  <c r="A162" i="33"/>
  <c r="A161" i="33"/>
  <c r="A160" i="33"/>
  <c r="A159" i="33"/>
  <c r="A158" i="33"/>
  <c r="A157" i="33"/>
  <c r="A156" i="33"/>
  <c r="A155" i="33"/>
  <c r="A154" i="33"/>
  <c r="A153" i="33"/>
  <c r="A152" i="33"/>
  <c r="A151" i="33"/>
  <c r="A150" i="33"/>
  <c r="A149" i="33"/>
  <c r="A148" i="33"/>
  <c r="A147" i="33"/>
  <c r="A146" i="33"/>
  <c r="A145" i="33"/>
  <c r="A144" i="33"/>
  <c r="A143" i="33"/>
  <c r="A142" i="33"/>
  <c r="A141" i="33"/>
  <c r="A140" i="33"/>
  <c r="A139" i="33"/>
  <c r="A138" i="33"/>
  <c r="A137" i="33"/>
  <c r="A136" i="33"/>
  <c r="A135" i="33"/>
  <c r="A134" i="33"/>
  <c r="A133" i="33"/>
  <c r="A132" i="33"/>
  <c r="A131" i="33"/>
  <c r="A130" i="33"/>
  <c r="A129" i="33"/>
  <c r="A128" i="33"/>
  <c r="A127" i="33"/>
  <c r="A126" i="33"/>
  <c r="A125" i="33"/>
  <c r="A124" i="33"/>
  <c r="A123" i="33"/>
  <c r="A122" i="33"/>
  <c r="A121" i="33"/>
  <c r="A120" i="33"/>
  <c r="A119" i="33"/>
  <c r="A118" i="33"/>
  <c r="A117" i="33"/>
  <c r="A116" i="33"/>
  <c r="A115" i="33"/>
  <c r="A114" i="33"/>
  <c r="A113" i="33"/>
  <c r="A112" i="33"/>
  <c r="A111" i="33"/>
  <c r="A110" i="33"/>
  <c r="A109" i="33"/>
  <c r="A108" i="33"/>
  <c r="A107" i="33"/>
  <c r="A106" i="33"/>
  <c r="A105" i="33"/>
  <c r="A104" i="33"/>
  <c r="A103" i="33"/>
  <c r="A102" i="33"/>
  <c r="A101" i="33"/>
  <c r="A100" i="33"/>
  <c r="A99" i="33"/>
  <c r="A98" i="33"/>
  <c r="A97" i="33"/>
  <c r="A96" i="33"/>
  <c r="A95" i="33"/>
  <c r="A94" i="33"/>
  <c r="A93" i="33"/>
  <c r="A92" i="33"/>
  <c r="A91" i="33"/>
  <c r="A90" i="33"/>
  <c r="A89" i="33"/>
  <c r="A88" i="33"/>
  <c r="A87" i="33"/>
  <c r="A86" i="33"/>
  <c r="A85" i="33"/>
  <c r="A84" i="33"/>
  <c r="A83" i="33"/>
  <c r="A82" i="33"/>
  <c r="A81" i="33"/>
  <c r="A80" i="33"/>
  <c r="A79" i="33"/>
  <c r="A78" i="33"/>
  <c r="A77" i="33"/>
  <c r="A76" i="33"/>
  <c r="A75" i="33"/>
  <c r="A74" i="33"/>
  <c r="A73" i="33"/>
  <c r="A72" i="33"/>
  <c r="A71" i="33"/>
  <c r="A70" i="33"/>
  <c r="A69" i="33"/>
  <c r="A68" i="33"/>
  <c r="A67" i="33"/>
  <c r="A66" i="33"/>
  <c r="A65" i="33"/>
  <c r="A64" i="33"/>
  <c r="A63" i="33"/>
  <c r="A62" i="33"/>
  <c r="A61" i="33"/>
  <c r="A60" i="33"/>
  <c r="A59" i="33"/>
  <c r="A58" i="33"/>
  <c r="A57" i="33"/>
  <c r="A56" i="33"/>
  <c r="A55" i="33"/>
  <c r="A54" i="33"/>
  <c r="A53" i="33"/>
  <c r="A52" i="33"/>
  <c r="A51" i="33"/>
  <c r="A50" i="33"/>
  <c r="A49" i="33"/>
  <c r="A48" i="33"/>
  <c r="A47" i="33"/>
  <c r="A46" i="33"/>
  <c r="A45" i="33"/>
  <c r="A44" i="33"/>
  <c r="A43" i="33"/>
  <c r="A42" i="33"/>
  <c r="A41" i="33"/>
  <c r="A40" i="33"/>
  <c r="A39" i="33"/>
  <c r="A38" i="33"/>
  <c r="A37" i="33"/>
  <c r="A36" i="33"/>
  <c r="A35" i="33"/>
  <c r="A34" i="33"/>
  <c r="A33" i="33"/>
  <c r="A32" i="33"/>
  <c r="A31" i="33"/>
  <c r="A30" i="33"/>
  <c r="A29" i="33"/>
  <c r="A28" i="33"/>
  <c r="A27" i="33"/>
  <c r="A26" i="33"/>
  <c r="A25" i="33"/>
  <c r="A24" i="33"/>
  <c r="A23" i="33"/>
  <c r="A22" i="33"/>
  <c r="A21" i="33"/>
  <c r="A20" i="33"/>
  <c r="A19" i="33"/>
  <c r="A18" i="33"/>
  <c r="A17" i="33"/>
  <c r="A16" i="33"/>
  <c r="A15" i="33"/>
  <c r="A14" i="33"/>
  <c r="A13" i="33"/>
  <c r="A12" i="33"/>
  <c r="A11" i="33"/>
  <c r="A10" i="33"/>
  <c r="A9" i="33"/>
  <c r="A8" i="33"/>
  <c r="A7" i="33"/>
  <c r="A6" i="33"/>
  <c r="A4" i="33"/>
  <c r="A3" i="33" s="1"/>
  <c r="M217" i="33"/>
  <c r="M214" i="33"/>
  <c r="M212" i="33"/>
  <c r="M209" i="33"/>
  <c r="M206" i="33"/>
  <c r="M204" i="33"/>
  <c r="M201" i="33"/>
  <c r="M198" i="33"/>
  <c r="M196" i="33"/>
  <c r="M193" i="33"/>
  <c r="M190" i="33"/>
  <c r="M188" i="33"/>
  <c r="M185" i="33"/>
  <c r="M184" i="33"/>
  <c r="M182" i="33"/>
  <c r="M181" i="33"/>
  <c r="M180" i="33"/>
  <c r="M178" i="33"/>
  <c r="M177" i="33"/>
  <c r="M176" i="33"/>
  <c r="M174" i="33"/>
  <c r="M173" i="33"/>
  <c r="M172" i="33"/>
  <c r="M170" i="33"/>
  <c r="M169" i="33"/>
  <c r="M168" i="33"/>
  <c r="M166" i="33"/>
  <c r="M165" i="33"/>
  <c r="M164" i="33"/>
  <c r="M162" i="33"/>
  <c r="M161" i="33"/>
  <c r="M160" i="33"/>
  <c r="M158" i="33"/>
  <c r="M157" i="33"/>
  <c r="M156" i="33"/>
  <c r="M154" i="33"/>
  <c r="M153" i="33"/>
  <c r="M152" i="33"/>
  <c r="M150" i="33"/>
  <c r="M149" i="33"/>
  <c r="M148" i="33"/>
  <c r="M146" i="33"/>
  <c r="M145" i="33"/>
  <c r="M144" i="33"/>
  <c r="M142" i="33"/>
  <c r="M141" i="33"/>
  <c r="M140" i="33"/>
  <c r="M138" i="33"/>
  <c r="M137" i="33"/>
  <c r="M136" i="33"/>
  <c r="M134" i="33"/>
  <c r="M133" i="33"/>
  <c r="M132" i="33"/>
  <c r="M130" i="33"/>
  <c r="M129" i="33"/>
  <c r="M128" i="33"/>
  <c r="M126" i="33"/>
  <c r="M125" i="33"/>
  <c r="M124" i="33"/>
  <c r="M122" i="33"/>
  <c r="M121" i="33"/>
  <c r="M120" i="33"/>
  <c r="M118" i="33"/>
  <c r="M117" i="33"/>
  <c r="M116" i="33"/>
  <c r="M114" i="33"/>
  <c r="M113" i="33"/>
  <c r="M112" i="33"/>
  <c r="M110" i="33"/>
  <c r="M109" i="33"/>
  <c r="M108" i="33"/>
  <c r="M106" i="33"/>
  <c r="M105" i="33"/>
  <c r="M104" i="33"/>
  <c r="M102" i="33"/>
  <c r="M101" i="33"/>
  <c r="M100" i="33"/>
  <c r="M98" i="33"/>
  <c r="M97" i="33"/>
  <c r="M96" i="33"/>
  <c r="M94" i="33"/>
  <c r="M93" i="33"/>
  <c r="M92" i="33"/>
  <c r="M90" i="33"/>
  <c r="M89" i="33"/>
  <c r="M88" i="33"/>
  <c r="M86" i="33"/>
  <c r="M85" i="33"/>
  <c r="M84" i="33"/>
  <c r="M82" i="33"/>
  <c r="M81" i="33"/>
  <c r="M80" i="33"/>
  <c r="M78" i="33"/>
  <c r="M77" i="33"/>
  <c r="M76" i="33"/>
  <c r="M74" i="33"/>
  <c r="M73" i="33"/>
  <c r="M72" i="33"/>
  <c r="M70" i="33"/>
  <c r="M69" i="33"/>
  <c r="M68" i="33"/>
  <c r="M66" i="33"/>
  <c r="M65" i="33"/>
  <c r="M64" i="33"/>
  <c r="M62" i="33"/>
  <c r="M61" i="33"/>
  <c r="M60" i="33"/>
  <c r="M58" i="33"/>
  <c r="M57" i="33"/>
  <c r="M56" i="33"/>
  <c r="M54" i="33"/>
  <c r="M53" i="33"/>
  <c r="M52" i="33"/>
  <c r="M50" i="33"/>
  <c r="M49" i="33"/>
  <c r="M48" i="33"/>
  <c r="M47" i="33"/>
  <c r="M46" i="33"/>
  <c r="M45" i="33"/>
  <c r="M44" i="33"/>
  <c r="M43" i="33"/>
  <c r="M42" i="33"/>
  <c r="M41" i="33"/>
  <c r="M40" i="33"/>
  <c r="M39" i="33"/>
  <c r="M38" i="33"/>
  <c r="M37" i="33"/>
  <c r="M36" i="33"/>
  <c r="M35" i="33"/>
  <c r="M34" i="33"/>
  <c r="M33" i="33"/>
  <c r="M32" i="33"/>
  <c r="M31" i="33"/>
  <c r="M30" i="33"/>
  <c r="M29" i="33"/>
  <c r="M28" i="33"/>
  <c r="M27" i="33"/>
  <c r="M26" i="33"/>
  <c r="M25" i="33"/>
  <c r="M24" i="33"/>
  <c r="M23" i="33"/>
  <c r="M22" i="33"/>
  <c r="M21" i="33"/>
  <c r="M19" i="33"/>
  <c r="M18" i="33"/>
  <c r="M17" i="33"/>
  <c r="M15" i="33"/>
  <c r="M14" i="33"/>
  <c r="M13" i="33"/>
  <c r="M11" i="33"/>
  <c r="M10" i="33"/>
  <c r="M9" i="33"/>
  <c r="K3" i="33"/>
  <c r="C3" i="33"/>
  <c r="M7" i="33"/>
  <c r="M6" i="33"/>
  <c r="M5" i="33"/>
  <c r="L3" i="33"/>
  <c r="I3" i="33"/>
  <c r="L5" i="26"/>
  <c r="L6" i="26"/>
  <c r="L7" i="26"/>
  <c r="L8" i="26"/>
  <c r="L9" i="26"/>
  <c r="L10" i="26"/>
  <c r="L11" i="26"/>
  <c r="L12" i="26"/>
  <c r="L13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26" i="26"/>
  <c r="L27" i="26"/>
  <c r="L28" i="26"/>
  <c r="L29" i="26"/>
  <c r="L30" i="26"/>
  <c r="L31" i="26"/>
  <c r="L32" i="26"/>
  <c r="L33" i="26"/>
  <c r="L34" i="26"/>
  <c r="L35" i="26"/>
  <c r="L36" i="26"/>
  <c r="L37" i="26"/>
  <c r="L38" i="26"/>
  <c r="L39" i="26"/>
  <c r="L40" i="26"/>
  <c r="L41" i="26"/>
  <c r="L42" i="26"/>
  <c r="L43" i="26"/>
  <c r="L44" i="26"/>
  <c r="L45" i="26"/>
  <c r="L46" i="26"/>
  <c r="L47" i="26"/>
  <c r="L48" i="26"/>
  <c r="L49" i="26"/>
  <c r="L50" i="26"/>
  <c r="L51" i="26"/>
  <c r="L52" i="26"/>
  <c r="L53" i="26"/>
  <c r="L54" i="26"/>
  <c r="L55" i="26"/>
  <c r="L56" i="26"/>
  <c r="L57" i="26"/>
  <c r="L58" i="26"/>
  <c r="L59" i="26"/>
  <c r="L60" i="26"/>
  <c r="L61" i="26"/>
  <c r="L62" i="26"/>
  <c r="L63" i="26"/>
  <c r="L64" i="26"/>
  <c r="L65" i="26"/>
  <c r="L66" i="26"/>
  <c r="L67" i="26"/>
  <c r="L68" i="26"/>
  <c r="L69" i="26"/>
  <c r="L70" i="26"/>
  <c r="L71" i="26"/>
  <c r="L72" i="26"/>
  <c r="L73" i="26"/>
  <c r="L74" i="26"/>
  <c r="L75" i="26"/>
  <c r="L76" i="26"/>
  <c r="L77" i="26"/>
  <c r="L78" i="26"/>
  <c r="L79" i="26"/>
  <c r="L80" i="26"/>
  <c r="L81" i="26"/>
  <c r="L82" i="26"/>
  <c r="L83" i="26"/>
  <c r="L84" i="26"/>
  <c r="L85" i="26"/>
  <c r="L86" i="26"/>
  <c r="L87" i="26"/>
  <c r="L88" i="26"/>
  <c r="L89" i="26"/>
  <c r="L90" i="26"/>
  <c r="L91" i="26"/>
  <c r="L92" i="26"/>
  <c r="L93" i="26"/>
  <c r="L94" i="26"/>
  <c r="L95" i="26"/>
  <c r="L96" i="26"/>
  <c r="L97" i="26"/>
  <c r="L98" i="26"/>
  <c r="L99" i="26"/>
  <c r="L100" i="26"/>
  <c r="L101" i="26"/>
  <c r="L102" i="26"/>
  <c r="L103" i="26"/>
  <c r="L104" i="26"/>
  <c r="L105" i="26"/>
  <c r="L106" i="26"/>
  <c r="L107" i="26"/>
  <c r="L108" i="26"/>
  <c r="L109" i="26"/>
  <c r="L110" i="26"/>
  <c r="L111" i="26"/>
  <c r="L112" i="26"/>
  <c r="L113" i="26"/>
  <c r="L114" i="26"/>
  <c r="L115" i="26"/>
  <c r="L116" i="26"/>
  <c r="L117" i="26"/>
  <c r="L118" i="26"/>
  <c r="L119" i="26"/>
  <c r="L120" i="26"/>
  <c r="L121" i="26"/>
  <c r="L122" i="26"/>
  <c r="L123" i="26"/>
  <c r="L124" i="26"/>
  <c r="L125" i="26"/>
  <c r="L126" i="26"/>
  <c r="L127" i="26"/>
  <c r="L128" i="26"/>
  <c r="L129" i="26"/>
  <c r="L130" i="26"/>
  <c r="L131" i="26"/>
  <c r="L132" i="26"/>
  <c r="L133" i="26"/>
  <c r="L134" i="26"/>
  <c r="L135" i="26"/>
  <c r="L136" i="26"/>
  <c r="L137" i="26"/>
  <c r="L138" i="26"/>
  <c r="L139" i="26"/>
  <c r="L140" i="26"/>
  <c r="L141" i="26"/>
  <c r="L142" i="26"/>
  <c r="L143" i="26"/>
  <c r="L144" i="26"/>
  <c r="L145" i="26"/>
  <c r="L146" i="26"/>
  <c r="L147" i="26"/>
  <c r="L148" i="26"/>
  <c r="L149" i="26"/>
  <c r="L150" i="26"/>
  <c r="L151" i="26"/>
  <c r="L152" i="26"/>
  <c r="L153" i="26"/>
  <c r="L154" i="26"/>
  <c r="L155" i="26"/>
  <c r="L156" i="26"/>
  <c r="L157" i="26"/>
  <c r="L158" i="26"/>
  <c r="L159" i="26"/>
  <c r="L160" i="26"/>
  <c r="L161" i="26"/>
  <c r="L162" i="26"/>
  <c r="L163" i="26"/>
  <c r="L164" i="26"/>
  <c r="L165" i="26"/>
  <c r="L166" i="26"/>
  <c r="L167" i="26"/>
  <c r="L168" i="26"/>
  <c r="L169" i="26"/>
  <c r="L170" i="26"/>
  <c r="L171" i="26"/>
  <c r="L172" i="26"/>
  <c r="L173" i="26"/>
  <c r="L174" i="26"/>
  <c r="L175" i="26"/>
  <c r="L176" i="26"/>
  <c r="L177" i="26"/>
  <c r="L178" i="26"/>
  <c r="L179" i="26"/>
  <c r="L180" i="26"/>
  <c r="L181" i="26"/>
  <c r="L182" i="26"/>
  <c r="L183" i="26"/>
  <c r="L184" i="26"/>
  <c r="L185" i="26"/>
  <c r="L186" i="26"/>
  <c r="L187" i="26"/>
  <c r="L188" i="26"/>
  <c r="L189" i="26"/>
  <c r="L190" i="26"/>
  <c r="L191" i="26"/>
  <c r="L192" i="26"/>
  <c r="L193" i="26"/>
  <c r="L194" i="26"/>
  <c r="L195" i="26"/>
  <c r="L196" i="26"/>
  <c r="L197" i="26"/>
  <c r="L198" i="26"/>
  <c r="L199" i="26"/>
  <c r="L200" i="26"/>
  <c r="L201" i="26"/>
  <c r="L202" i="26"/>
  <c r="L203" i="26"/>
  <c r="L204" i="26"/>
  <c r="L205" i="26"/>
  <c r="L206" i="26"/>
  <c r="L207" i="26"/>
  <c r="L208" i="26"/>
  <c r="L209" i="26"/>
  <c r="L210" i="26"/>
  <c r="L211" i="26"/>
  <c r="L212" i="26"/>
  <c r="L213" i="26"/>
  <c r="L214" i="26"/>
  <c r="L215" i="26"/>
  <c r="L216" i="26"/>
  <c r="L217" i="26"/>
  <c r="L218" i="26"/>
  <c r="L5" i="32"/>
  <c r="L6" i="32"/>
  <c r="L7" i="32"/>
  <c r="L8" i="32"/>
  <c r="L9" i="32"/>
  <c r="L10" i="32"/>
  <c r="L11" i="32"/>
  <c r="L12" i="32"/>
  <c r="L13" i="32"/>
  <c r="L14" i="32"/>
  <c r="L15" i="32"/>
  <c r="L16" i="32"/>
  <c r="L17" i="32"/>
  <c r="L18" i="32"/>
  <c r="L19" i="32"/>
  <c r="L20" i="32"/>
  <c r="L21" i="32"/>
  <c r="L22" i="32"/>
  <c r="L23" i="32"/>
  <c r="L24" i="32"/>
  <c r="L25" i="32"/>
  <c r="L26" i="32"/>
  <c r="L27" i="32"/>
  <c r="L28" i="32"/>
  <c r="L29" i="32"/>
  <c r="L30" i="32"/>
  <c r="L31" i="32"/>
  <c r="L32" i="32"/>
  <c r="L33" i="32"/>
  <c r="L34" i="32"/>
  <c r="L35" i="32"/>
  <c r="L36" i="32"/>
  <c r="L37" i="32"/>
  <c r="L38" i="32"/>
  <c r="L39" i="32"/>
  <c r="L40" i="32"/>
  <c r="L41" i="32"/>
  <c r="L42" i="32"/>
  <c r="L43" i="32"/>
  <c r="L44" i="32"/>
  <c r="L45" i="32"/>
  <c r="L46" i="32"/>
  <c r="L47" i="32"/>
  <c r="L48" i="32"/>
  <c r="L49" i="32"/>
  <c r="L50" i="32"/>
  <c r="L51" i="32"/>
  <c r="L52" i="32"/>
  <c r="L53" i="32"/>
  <c r="L54" i="32"/>
  <c r="L55" i="32"/>
  <c r="L56" i="32"/>
  <c r="L57" i="32"/>
  <c r="L58" i="32"/>
  <c r="L59" i="32"/>
  <c r="L60" i="32"/>
  <c r="L61" i="32"/>
  <c r="L62" i="32"/>
  <c r="L63" i="32"/>
  <c r="L64" i="32"/>
  <c r="L65" i="32"/>
  <c r="L66" i="32"/>
  <c r="L67" i="32"/>
  <c r="L68" i="32"/>
  <c r="L69" i="32"/>
  <c r="L70" i="32"/>
  <c r="L71" i="32"/>
  <c r="L72" i="32"/>
  <c r="L73" i="32"/>
  <c r="L74" i="32"/>
  <c r="L75" i="32"/>
  <c r="L76" i="32"/>
  <c r="L77" i="32"/>
  <c r="L78" i="32"/>
  <c r="L79" i="32"/>
  <c r="L80" i="32"/>
  <c r="L81" i="32"/>
  <c r="L82" i="32"/>
  <c r="L83" i="32"/>
  <c r="L84" i="32"/>
  <c r="L85" i="32"/>
  <c r="L86" i="32"/>
  <c r="L87" i="32"/>
  <c r="L88" i="32"/>
  <c r="L89" i="32"/>
  <c r="L90" i="32"/>
  <c r="L91" i="32"/>
  <c r="L92" i="32"/>
  <c r="L93" i="32"/>
  <c r="L94" i="32"/>
  <c r="L95" i="32"/>
  <c r="L96" i="32"/>
  <c r="L97" i="32"/>
  <c r="L98" i="32"/>
  <c r="L99" i="32"/>
  <c r="L100" i="32"/>
  <c r="L101" i="32"/>
  <c r="L102" i="32"/>
  <c r="L103" i="32"/>
  <c r="L104" i="32"/>
  <c r="L105" i="32"/>
  <c r="L106" i="32"/>
  <c r="L107" i="32"/>
  <c r="L108" i="32"/>
  <c r="L109" i="32"/>
  <c r="L110" i="32"/>
  <c r="L111" i="32"/>
  <c r="L112" i="32"/>
  <c r="L113" i="32"/>
  <c r="L114" i="32"/>
  <c r="L115" i="32"/>
  <c r="L116" i="32"/>
  <c r="L117" i="32"/>
  <c r="L118" i="32"/>
  <c r="L119" i="32"/>
  <c r="L120" i="32"/>
  <c r="L121" i="32"/>
  <c r="L122" i="32"/>
  <c r="L123" i="32"/>
  <c r="L124" i="32"/>
  <c r="L125" i="32"/>
  <c r="L126" i="32"/>
  <c r="L127" i="32"/>
  <c r="L128" i="32"/>
  <c r="L129" i="32"/>
  <c r="L130" i="32"/>
  <c r="L131" i="32"/>
  <c r="L132" i="32"/>
  <c r="L133" i="32"/>
  <c r="L134" i="32"/>
  <c r="L135" i="32"/>
  <c r="L136" i="32"/>
  <c r="L137" i="32"/>
  <c r="L138" i="32"/>
  <c r="L139" i="32"/>
  <c r="L140" i="32"/>
  <c r="L141" i="32"/>
  <c r="L142" i="32"/>
  <c r="L143" i="32"/>
  <c r="L144" i="32"/>
  <c r="L145" i="32"/>
  <c r="L146" i="32"/>
  <c r="L147" i="32"/>
  <c r="L148" i="32"/>
  <c r="L149" i="32"/>
  <c r="L150" i="32"/>
  <c r="L151" i="32"/>
  <c r="L152" i="32"/>
  <c r="L153" i="32"/>
  <c r="L154" i="32"/>
  <c r="L155" i="32"/>
  <c r="L156" i="32"/>
  <c r="L157" i="32"/>
  <c r="L158" i="32"/>
  <c r="L159" i="32"/>
  <c r="L160" i="32"/>
  <c r="L161" i="32"/>
  <c r="L162" i="32"/>
  <c r="L163" i="32"/>
  <c r="L164" i="32"/>
  <c r="L165" i="32"/>
  <c r="L166" i="32"/>
  <c r="L167" i="32"/>
  <c r="L168" i="32"/>
  <c r="L169" i="32"/>
  <c r="L170" i="32"/>
  <c r="L171" i="32"/>
  <c r="L172" i="32"/>
  <c r="L173" i="32"/>
  <c r="L174" i="32"/>
  <c r="L175" i="32"/>
  <c r="L176" i="32"/>
  <c r="L177" i="32"/>
  <c r="L178" i="32"/>
  <c r="L179" i="32"/>
  <c r="L180" i="32"/>
  <c r="L181" i="32"/>
  <c r="L182" i="32"/>
  <c r="L183" i="32"/>
  <c r="L184" i="32"/>
  <c r="L185" i="32"/>
  <c r="L186" i="32"/>
  <c r="L187" i="32"/>
  <c r="L188" i="32"/>
  <c r="L189" i="32"/>
  <c r="L190" i="32"/>
  <c r="L191" i="32"/>
  <c r="L192" i="32"/>
  <c r="L193" i="32"/>
  <c r="L194" i="32"/>
  <c r="L195" i="32"/>
  <c r="L196" i="32"/>
  <c r="L197" i="32"/>
  <c r="L198" i="32"/>
  <c r="L199" i="32"/>
  <c r="L200" i="32"/>
  <c r="L201" i="32"/>
  <c r="L202" i="32"/>
  <c r="L203" i="32"/>
  <c r="L204" i="32"/>
  <c r="L205" i="32"/>
  <c r="L206" i="32"/>
  <c r="L207" i="32"/>
  <c r="L208" i="32"/>
  <c r="L209" i="32"/>
  <c r="L210" i="32"/>
  <c r="L211" i="32"/>
  <c r="L212" i="32"/>
  <c r="L213" i="32"/>
  <c r="L214" i="32"/>
  <c r="L215" i="32"/>
  <c r="L216" i="32"/>
  <c r="L217" i="32"/>
  <c r="L218" i="32"/>
  <c r="L4" i="32"/>
  <c r="K5" i="32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0" i="32"/>
  <c r="K61" i="32"/>
  <c r="K62" i="32"/>
  <c r="K63" i="32"/>
  <c r="K64" i="32"/>
  <c r="K65" i="32"/>
  <c r="K66" i="32"/>
  <c r="K67" i="32"/>
  <c r="K68" i="32"/>
  <c r="K69" i="32"/>
  <c r="K70" i="32"/>
  <c r="K71" i="32"/>
  <c r="K72" i="32"/>
  <c r="K73" i="32"/>
  <c r="K74" i="32"/>
  <c r="K75" i="32"/>
  <c r="K76" i="32"/>
  <c r="K77" i="32"/>
  <c r="K78" i="32"/>
  <c r="K79" i="32"/>
  <c r="K80" i="32"/>
  <c r="K81" i="32"/>
  <c r="K82" i="32"/>
  <c r="K83" i="32"/>
  <c r="K84" i="32"/>
  <c r="K85" i="32"/>
  <c r="K86" i="32"/>
  <c r="K87" i="32"/>
  <c r="K88" i="32"/>
  <c r="K89" i="32"/>
  <c r="K90" i="32"/>
  <c r="K91" i="32"/>
  <c r="K92" i="32"/>
  <c r="K93" i="32"/>
  <c r="K94" i="32"/>
  <c r="K95" i="32"/>
  <c r="K96" i="32"/>
  <c r="K97" i="32"/>
  <c r="K98" i="32"/>
  <c r="K99" i="32"/>
  <c r="K100" i="32"/>
  <c r="K101" i="32"/>
  <c r="K102" i="32"/>
  <c r="K103" i="32"/>
  <c r="K104" i="32"/>
  <c r="K105" i="32"/>
  <c r="K106" i="32"/>
  <c r="K107" i="32"/>
  <c r="K108" i="32"/>
  <c r="K109" i="32"/>
  <c r="K110" i="32"/>
  <c r="K111" i="32"/>
  <c r="K112" i="32"/>
  <c r="K113" i="32"/>
  <c r="K114" i="32"/>
  <c r="K115" i="32"/>
  <c r="K116" i="32"/>
  <c r="K117" i="32"/>
  <c r="K118" i="32"/>
  <c r="K119" i="32"/>
  <c r="K120" i="32"/>
  <c r="K121" i="32"/>
  <c r="K122" i="32"/>
  <c r="K123" i="32"/>
  <c r="K124" i="32"/>
  <c r="K125" i="32"/>
  <c r="K126" i="32"/>
  <c r="K127" i="32"/>
  <c r="K128" i="32"/>
  <c r="K129" i="32"/>
  <c r="K130" i="32"/>
  <c r="K131" i="32"/>
  <c r="K132" i="32"/>
  <c r="K133" i="32"/>
  <c r="K134" i="32"/>
  <c r="K135" i="32"/>
  <c r="K136" i="32"/>
  <c r="K137" i="32"/>
  <c r="K138" i="32"/>
  <c r="K139" i="32"/>
  <c r="K140" i="32"/>
  <c r="K141" i="32"/>
  <c r="K142" i="32"/>
  <c r="K143" i="32"/>
  <c r="K144" i="32"/>
  <c r="K145" i="32"/>
  <c r="K146" i="32"/>
  <c r="K147" i="32"/>
  <c r="K148" i="32"/>
  <c r="K149" i="32"/>
  <c r="K150" i="32"/>
  <c r="K151" i="32"/>
  <c r="K152" i="32"/>
  <c r="K153" i="32"/>
  <c r="K154" i="32"/>
  <c r="K155" i="32"/>
  <c r="K156" i="32"/>
  <c r="K157" i="32"/>
  <c r="K158" i="32"/>
  <c r="K159" i="32"/>
  <c r="K160" i="32"/>
  <c r="K161" i="32"/>
  <c r="K162" i="32"/>
  <c r="K163" i="32"/>
  <c r="K164" i="32"/>
  <c r="K165" i="32"/>
  <c r="K166" i="32"/>
  <c r="K167" i="32"/>
  <c r="K168" i="32"/>
  <c r="K169" i="32"/>
  <c r="K170" i="32"/>
  <c r="K171" i="32"/>
  <c r="K172" i="32"/>
  <c r="K173" i="32"/>
  <c r="K174" i="32"/>
  <c r="K175" i="32"/>
  <c r="K176" i="32"/>
  <c r="K177" i="32"/>
  <c r="K178" i="32"/>
  <c r="K179" i="32"/>
  <c r="K180" i="32"/>
  <c r="K181" i="32"/>
  <c r="K182" i="32"/>
  <c r="K183" i="32"/>
  <c r="K184" i="32"/>
  <c r="K185" i="32"/>
  <c r="K186" i="32"/>
  <c r="K187" i="32"/>
  <c r="K188" i="32"/>
  <c r="K189" i="32"/>
  <c r="K190" i="32"/>
  <c r="K191" i="32"/>
  <c r="K192" i="32"/>
  <c r="K193" i="32"/>
  <c r="K194" i="32"/>
  <c r="K195" i="32"/>
  <c r="K196" i="32"/>
  <c r="K197" i="32"/>
  <c r="K198" i="32"/>
  <c r="K199" i="32"/>
  <c r="K200" i="32"/>
  <c r="K201" i="32"/>
  <c r="K202" i="32"/>
  <c r="K203" i="32"/>
  <c r="K204" i="32"/>
  <c r="K205" i="32"/>
  <c r="K206" i="32"/>
  <c r="K207" i="32"/>
  <c r="K208" i="32"/>
  <c r="K209" i="32"/>
  <c r="K210" i="32"/>
  <c r="K211" i="32"/>
  <c r="K212" i="32"/>
  <c r="K213" i="32"/>
  <c r="K214" i="32"/>
  <c r="K215" i="32"/>
  <c r="K216" i="32"/>
  <c r="K217" i="32"/>
  <c r="K218" i="32"/>
  <c r="K4" i="32"/>
  <c r="J5" i="32"/>
  <c r="J6" i="32"/>
  <c r="J7" i="32"/>
  <c r="J8" i="32"/>
  <c r="J9" i="32"/>
  <c r="J10" i="32"/>
  <c r="J11" i="32"/>
  <c r="J12" i="32"/>
  <c r="J13" i="32"/>
  <c r="J14" i="32"/>
  <c r="J15" i="32"/>
  <c r="J16" i="32"/>
  <c r="J17" i="32"/>
  <c r="J18" i="32"/>
  <c r="J19" i="32"/>
  <c r="J20" i="32"/>
  <c r="J21" i="32"/>
  <c r="J22" i="32"/>
  <c r="J23" i="32"/>
  <c r="J24" i="32"/>
  <c r="J25" i="32"/>
  <c r="J26" i="32"/>
  <c r="J27" i="32"/>
  <c r="J28" i="32"/>
  <c r="J29" i="32"/>
  <c r="J30" i="32"/>
  <c r="J31" i="32"/>
  <c r="J32" i="32"/>
  <c r="J33" i="32"/>
  <c r="J34" i="32"/>
  <c r="J35" i="32"/>
  <c r="J36" i="32"/>
  <c r="J37" i="32"/>
  <c r="J38" i="32"/>
  <c r="J39" i="32"/>
  <c r="J40" i="32"/>
  <c r="J41" i="32"/>
  <c r="J42" i="32"/>
  <c r="J43" i="32"/>
  <c r="J44" i="32"/>
  <c r="J45" i="32"/>
  <c r="J46" i="32"/>
  <c r="J47" i="32"/>
  <c r="J48" i="32"/>
  <c r="J49" i="32"/>
  <c r="J50" i="32"/>
  <c r="J51" i="32"/>
  <c r="J52" i="32"/>
  <c r="J53" i="32"/>
  <c r="J54" i="32"/>
  <c r="J55" i="32"/>
  <c r="J56" i="32"/>
  <c r="J57" i="32"/>
  <c r="J58" i="32"/>
  <c r="J59" i="32"/>
  <c r="J60" i="32"/>
  <c r="J61" i="32"/>
  <c r="J62" i="32"/>
  <c r="J63" i="32"/>
  <c r="J64" i="32"/>
  <c r="J65" i="32"/>
  <c r="J66" i="32"/>
  <c r="J67" i="32"/>
  <c r="J68" i="32"/>
  <c r="J69" i="32"/>
  <c r="J70" i="32"/>
  <c r="J71" i="32"/>
  <c r="J72" i="32"/>
  <c r="J73" i="32"/>
  <c r="J74" i="32"/>
  <c r="J75" i="32"/>
  <c r="J76" i="32"/>
  <c r="J77" i="32"/>
  <c r="J78" i="32"/>
  <c r="J79" i="32"/>
  <c r="J80" i="32"/>
  <c r="J81" i="32"/>
  <c r="J82" i="32"/>
  <c r="J83" i="32"/>
  <c r="J84" i="32"/>
  <c r="J85" i="32"/>
  <c r="J86" i="32"/>
  <c r="J87" i="32"/>
  <c r="J88" i="32"/>
  <c r="J89" i="32"/>
  <c r="J90" i="32"/>
  <c r="J91" i="32"/>
  <c r="J92" i="32"/>
  <c r="J93" i="32"/>
  <c r="J94" i="32"/>
  <c r="J95" i="32"/>
  <c r="J96" i="32"/>
  <c r="J97" i="32"/>
  <c r="J98" i="32"/>
  <c r="J99" i="32"/>
  <c r="J100" i="32"/>
  <c r="J101" i="32"/>
  <c r="J102" i="32"/>
  <c r="J103" i="32"/>
  <c r="J104" i="32"/>
  <c r="J105" i="32"/>
  <c r="J106" i="32"/>
  <c r="J107" i="32"/>
  <c r="J108" i="32"/>
  <c r="J109" i="32"/>
  <c r="J110" i="32"/>
  <c r="J111" i="32"/>
  <c r="J112" i="32"/>
  <c r="J113" i="32"/>
  <c r="J114" i="32"/>
  <c r="J115" i="32"/>
  <c r="J116" i="32"/>
  <c r="J117" i="32"/>
  <c r="J118" i="32"/>
  <c r="J119" i="32"/>
  <c r="J120" i="32"/>
  <c r="J121" i="32"/>
  <c r="J122" i="32"/>
  <c r="J123" i="32"/>
  <c r="J124" i="32"/>
  <c r="J125" i="32"/>
  <c r="J126" i="32"/>
  <c r="J127" i="32"/>
  <c r="J128" i="32"/>
  <c r="J129" i="32"/>
  <c r="J130" i="32"/>
  <c r="J131" i="32"/>
  <c r="J132" i="32"/>
  <c r="J133" i="32"/>
  <c r="J134" i="32"/>
  <c r="J135" i="32"/>
  <c r="J136" i="32"/>
  <c r="J137" i="32"/>
  <c r="J138" i="32"/>
  <c r="J139" i="32"/>
  <c r="J140" i="32"/>
  <c r="J141" i="32"/>
  <c r="J142" i="32"/>
  <c r="J143" i="32"/>
  <c r="J144" i="32"/>
  <c r="J145" i="32"/>
  <c r="J146" i="32"/>
  <c r="J147" i="32"/>
  <c r="J148" i="32"/>
  <c r="J149" i="32"/>
  <c r="J150" i="32"/>
  <c r="J151" i="32"/>
  <c r="J152" i="32"/>
  <c r="J153" i="32"/>
  <c r="J154" i="32"/>
  <c r="J155" i="32"/>
  <c r="J156" i="32"/>
  <c r="J157" i="32"/>
  <c r="J158" i="32"/>
  <c r="J159" i="32"/>
  <c r="J160" i="32"/>
  <c r="J161" i="32"/>
  <c r="J162" i="32"/>
  <c r="J163" i="32"/>
  <c r="J164" i="32"/>
  <c r="J165" i="32"/>
  <c r="J166" i="32"/>
  <c r="J167" i="32"/>
  <c r="J168" i="32"/>
  <c r="J169" i="32"/>
  <c r="J170" i="32"/>
  <c r="J171" i="32"/>
  <c r="J172" i="32"/>
  <c r="J173" i="32"/>
  <c r="J174" i="32"/>
  <c r="J175" i="32"/>
  <c r="J176" i="32"/>
  <c r="J177" i="32"/>
  <c r="J178" i="32"/>
  <c r="J179" i="32"/>
  <c r="J180" i="32"/>
  <c r="J181" i="32"/>
  <c r="J182" i="32"/>
  <c r="J183" i="32"/>
  <c r="J184" i="32"/>
  <c r="J185" i="32"/>
  <c r="J186" i="32"/>
  <c r="J187" i="32"/>
  <c r="J188" i="32"/>
  <c r="J189" i="32"/>
  <c r="J190" i="32"/>
  <c r="J191" i="32"/>
  <c r="J192" i="32"/>
  <c r="J193" i="32"/>
  <c r="J194" i="32"/>
  <c r="J195" i="32"/>
  <c r="J196" i="32"/>
  <c r="J197" i="32"/>
  <c r="J198" i="32"/>
  <c r="J199" i="32"/>
  <c r="J200" i="32"/>
  <c r="J201" i="32"/>
  <c r="J202" i="32"/>
  <c r="J203" i="32"/>
  <c r="J204" i="32"/>
  <c r="J205" i="32"/>
  <c r="J206" i="32"/>
  <c r="J207" i="32"/>
  <c r="J208" i="32"/>
  <c r="J209" i="32"/>
  <c r="J210" i="32"/>
  <c r="J211" i="32"/>
  <c r="J212" i="32"/>
  <c r="J213" i="32"/>
  <c r="J214" i="32"/>
  <c r="J215" i="32"/>
  <c r="J216" i="32"/>
  <c r="J217" i="32"/>
  <c r="J218" i="32"/>
  <c r="J4" i="32"/>
  <c r="I5" i="32"/>
  <c r="I6" i="32"/>
  <c r="I7" i="32"/>
  <c r="I8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I59" i="32"/>
  <c r="I60" i="32"/>
  <c r="I61" i="32"/>
  <c r="I62" i="32"/>
  <c r="I63" i="32"/>
  <c r="I64" i="32"/>
  <c r="I65" i="32"/>
  <c r="I66" i="32"/>
  <c r="I67" i="32"/>
  <c r="I68" i="32"/>
  <c r="I69" i="32"/>
  <c r="I70" i="32"/>
  <c r="I71" i="32"/>
  <c r="I72" i="32"/>
  <c r="I73" i="32"/>
  <c r="I74" i="32"/>
  <c r="I75" i="32"/>
  <c r="I76" i="32"/>
  <c r="I77" i="32"/>
  <c r="I78" i="32"/>
  <c r="I79" i="32"/>
  <c r="I80" i="32"/>
  <c r="I81" i="32"/>
  <c r="I82" i="32"/>
  <c r="I83" i="32"/>
  <c r="I84" i="32"/>
  <c r="I85" i="32"/>
  <c r="I86" i="32"/>
  <c r="I87" i="32"/>
  <c r="I88" i="32"/>
  <c r="I89" i="32"/>
  <c r="I90" i="32"/>
  <c r="I91" i="32"/>
  <c r="I92" i="32"/>
  <c r="I93" i="32"/>
  <c r="I94" i="32"/>
  <c r="I95" i="32"/>
  <c r="I96" i="32"/>
  <c r="I97" i="32"/>
  <c r="I98" i="32"/>
  <c r="I99" i="32"/>
  <c r="I100" i="32"/>
  <c r="I101" i="32"/>
  <c r="I102" i="32"/>
  <c r="I103" i="32"/>
  <c r="I104" i="32"/>
  <c r="I105" i="32"/>
  <c r="I106" i="32"/>
  <c r="I107" i="32"/>
  <c r="I108" i="32"/>
  <c r="I109" i="32"/>
  <c r="I110" i="32"/>
  <c r="I111" i="32"/>
  <c r="I112" i="32"/>
  <c r="I113" i="32"/>
  <c r="I114" i="32"/>
  <c r="I115" i="32"/>
  <c r="I116" i="32"/>
  <c r="I117" i="32"/>
  <c r="I118" i="32"/>
  <c r="I119" i="32"/>
  <c r="I120" i="32"/>
  <c r="I121" i="32"/>
  <c r="I122" i="32"/>
  <c r="I123" i="32"/>
  <c r="I124" i="32"/>
  <c r="I125" i="32"/>
  <c r="I126" i="32"/>
  <c r="I127" i="32"/>
  <c r="I128" i="32"/>
  <c r="I129" i="32"/>
  <c r="I130" i="32"/>
  <c r="I131" i="32"/>
  <c r="I132" i="32"/>
  <c r="I133" i="32"/>
  <c r="I134" i="32"/>
  <c r="I135" i="32"/>
  <c r="I136" i="32"/>
  <c r="I137" i="32"/>
  <c r="I138" i="32"/>
  <c r="I139" i="32"/>
  <c r="I140" i="32"/>
  <c r="I141" i="32"/>
  <c r="I142" i="32"/>
  <c r="I143" i="32"/>
  <c r="I144" i="32"/>
  <c r="I145" i="32"/>
  <c r="I146" i="32"/>
  <c r="I147" i="32"/>
  <c r="I148" i="32"/>
  <c r="I149" i="32"/>
  <c r="I150" i="32"/>
  <c r="I151" i="32"/>
  <c r="I152" i="32"/>
  <c r="I153" i="32"/>
  <c r="I154" i="32"/>
  <c r="I155" i="32"/>
  <c r="I156" i="32"/>
  <c r="I157" i="32"/>
  <c r="I158" i="32"/>
  <c r="I159" i="32"/>
  <c r="I160" i="32"/>
  <c r="I161" i="32"/>
  <c r="I162" i="32"/>
  <c r="I163" i="32"/>
  <c r="I164" i="32"/>
  <c r="I165" i="32"/>
  <c r="I166" i="32"/>
  <c r="I167" i="32"/>
  <c r="I168" i="32"/>
  <c r="I169" i="32"/>
  <c r="I170" i="32"/>
  <c r="I171" i="32"/>
  <c r="I172" i="32"/>
  <c r="I173" i="32"/>
  <c r="I174" i="32"/>
  <c r="I175" i="32"/>
  <c r="I176" i="32"/>
  <c r="I177" i="32"/>
  <c r="I178" i="32"/>
  <c r="I179" i="32"/>
  <c r="I180" i="32"/>
  <c r="I181" i="32"/>
  <c r="I182" i="32"/>
  <c r="I183" i="32"/>
  <c r="I184" i="32"/>
  <c r="I185" i="32"/>
  <c r="I186" i="32"/>
  <c r="I187" i="32"/>
  <c r="I188" i="32"/>
  <c r="I189" i="32"/>
  <c r="I190" i="32"/>
  <c r="I191" i="32"/>
  <c r="I192" i="32"/>
  <c r="I193" i="32"/>
  <c r="I194" i="32"/>
  <c r="I195" i="32"/>
  <c r="I196" i="32"/>
  <c r="I197" i="32"/>
  <c r="I198" i="32"/>
  <c r="I199" i="32"/>
  <c r="I200" i="32"/>
  <c r="I201" i="32"/>
  <c r="I202" i="32"/>
  <c r="I203" i="32"/>
  <c r="I204" i="32"/>
  <c r="I205" i="32"/>
  <c r="I206" i="32"/>
  <c r="I207" i="32"/>
  <c r="I208" i="32"/>
  <c r="I209" i="32"/>
  <c r="I210" i="32"/>
  <c r="I211" i="32"/>
  <c r="I212" i="32"/>
  <c r="I213" i="32"/>
  <c r="I214" i="32"/>
  <c r="I215" i="32"/>
  <c r="I216" i="32"/>
  <c r="I217" i="32"/>
  <c r="I218" i="32"/>
  <c r="I4" i="32"/>
  <c r="H5" i="32"/>
  <c r="H6" i="32"/>
  <c r="H7" i="32"/>
  <c r="H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3" i="32"/>
  <c r="H44" i="32"/>
  <c r="H45" i="32"/>
  <c r="H46" i="32"/>
  <c r="H47" i="32"/>
  <c r="H48" i="32"/>
  <c r="H49" i="32"/>
  <c r="H50" i="32"/>
  <c r="H51" i="32"/>
  <c r="H52" i="32"/>
  <c r="H53" i="32"/>
  <c r="H54" i="32"/>
  <c r="H55" i="32"/>
  <c r="H56" i="32"/>
  <c r="H57" i="32"/>
  <c r="H58" i="32"/>
  <c r="H59" i="32"/>
  <c r="H60" i="32"/>
  <c r="H61" i="32"/>
  <c r="H62" i="32"/>
  <c r="H63" i="32"/>
  <c r="H64" i="32"/>
  <c r="H65" i="32"/>
  <c r="H66" i="32"/>
  <c r="H67" i="32"/>
  <c r="H68" i="32"/>
  <c r="H69" i="32"/>
  <c r="H70" i="32"/>
  <c r="H71" i="32"/>
  <c r="H72" i="32"/>
  <c r="H73" i="32"/>
  <c r="H74" i="32"/>
  <c r="H75" i="32"/>
  <c r="H76" i="32"/>
  <c r="H77" i="32"/>
  <c r="H78" i="32"/>
  <c r="H79" i="32"/>
  <c r="H80" i="32"/>
  <c r="H81" i="32"/>
  <c r="H82" i="32"/>
  <c r="H83" i="32"/>
  <c r="H84" i="32"/>
  <c r="H85" i="32"/>
  <c r="H86" i="32"/>
  <c r="H87" i="32"/>
  <c r="H88" i="32"/>
  <c r="H89" i="32"/>
  <c r="H90" i="32"/>
  <c r="H91" i="32"/>
  <c r="H92" i="32"/>
  <c r="H93" i="32"/>
  <c r="H94" i="32"/>
  <c r="H95" i="32"/>
  <c r="H96" i="32"/>
  <c r="H97" i="32"/>
  <c r="H98" i="32"/>
  <c r="H99" i="32"/>
  <c r="H100" i="32"/>
  <c r="H101" i="32"/>
  <c r="H102" i="32"/>
  <c r="H103" i="32"/>
  <c r="H104" i="32"/>
  <c r="H105" i="32"/>
  <c r="H106" i="32"/>
  <c r="H107" i="32"/>
  <c r="H108" i="32"/>
  <c r="H109" i="32"/>
  <c r="H110" i="32"/>
  <c r="H111" i="32"/>
  <c r="H112" i="32"/>
  <c r="H113" i="32"/>
  <c r="H114" i="32"/>
  <c r="H115" i="32"/>
  <c r="H116" i="32"/>
  <c r="H117" i="32"/>
  <c r="H118" i="32"/>
  <c r="H119" i="32"/>
  <c r="H120" i="32"/>
  <c r="H121" i="32"/>
  <c r="H122" i="32"/>
  <c r="H123" i="32"/>
  <c r="H124" i="32"/>
  <c r="H125" i="32"/>
  <c r="H126" i="32"/>
  <c r="H127" i="32"/>
  <c r="H128" i="32"/>
  <c r="H129" i="32"/>
  <c r="H130" i="32"/>
  <c r="H131" i="32"/>
  <c r="H132" i="32"/>
  <c r="H133" i="32"/>
  <c r="H134" i="32"/>
  <c r="H135" i="32"/>
  <c r="H136" i="32"/>
  <c r="H137" i="32"/>
  <c r="H138" i="32"/>
  <c r="H139" i="32"/>
  <c r="H140" i="32"/>
  <c r="H141" i="32"/>
  <c r="H142" i="32"/>
  <c r="H143" i="32"/>
  <c r="H144" i="32"/>
  <c r="H145" i="32"/>
  <c r="H146" i="32"/>
  <c r="H147" i="32"/>
  <c r="H148" i="32"/>
  <c r="H149" i="32"/>
  <c r="H150" i="32"/>
  <c r="H151" i="32"/>
  <c r="H152" i="32"/>
  <c r="H153" i="32"/>
  <c r="H154" i="32"/>
  <c r="H155" i="32"/>
  <c r="H156" i="32"/>
  <c r="H157" i="32"/>
  <c r="H158" i="32"/>
  <c r="H159" i="32"/>
  <c r="H160" i="32"/>
  <c r="H161" i="32"/>
  <c r="H162" i="32"/>
  <c r="H163" i="32"/>
  <c r="H164" i="32"/>
  <c r="H165" i="32"/>
  <c r="H166" i="32"/>
  <c r="H167" i="32"/>
  <c r="H168" i="32"/>
  <c r="H169" i="32"/>
  <c r="H170" i="32"/>
  <c r="H171" i="32"/>
  <c r="H172" i="32"/>
  <c r="H173" i="32"/>
  <c r="H174" i="32"/>
  <c r="H175" i="32"/>
  <c r="H176" i="32"/>
  <c r="H177" i="32"/>
  <c r="H178" i="32"/>
  <c r="H179" i="32"/>
  <c r="H180" i="32"/>
  <c r="H181" i="32"/>
  <c r="H182" i="32"/>
  <c r="H183" i="32"/>
  <c r="H184" i="32"/>
  <c r="H185" i="32"/>
  <c r="H186" i="32"/>
  <c r="H187" i="32"/>
  <c r="H188" i="32"/>
  <c r="H189" i="32"/>
  <c r="H190" i="32"/>
  <c r="H191" i="32"/>
  <c r="H192" i="32"/>
  <c r="H193" i="32"/>
  <c r="H194" i="32"/>
  <c r="H195" i="32"/>
  <c r="H196" i="32"/>
  <c r="H197" i="32"/>
  <c r="H198" i="32"/>
  <c r="H199" i="32"/>
  <c r="H200" i="32"/>
  <c r="H201" i="32"/>
  <c r="H202" i="32"/>
  <c r="H203" i="32"/>
  <c r="H204" i="32"/>
  <c r="H205" i="32"/>
  <c r="H206" i="32"/>
  <c r="H207" i="32"/>
  <c r="H208" i="32"/>
  <c r="H209" i="32"/>
  <c r="H210" i="32"/>
  <c r="H211" i="32"/>
  <c r="H212" i="32"/>
  <c r="H213" i="32"/>
  <c r="H214" i="32"/>
  <c r="H215" i="32"/>
  <c r="H216" i="32"/>
  <c r="H217" i="32"/>
  <c r="H218" i="32"/>
  <c r="H4" i="32"/>
  <c r="G5" i="32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57" i="32"/>
  <c r="G58" i="32"/>
  <c r="G59" i="32"/>
  <c r="G60" i="32"/>
  <c r="G61" i="32"/>
  <c r="G62" i="32"/>
  <c r="G63" i="32"/>
  <c r="G64" i="32"/>
  <c r="G65" i="32"/>
  <c r="G66" i="32"/>
  <c r="G67" i="32"/>
  <c r="G68" i="32"/>
  <c r="G69" i="32"/>
  <c r="G70" i="32"/>
  <c r="G71" i="32"/>
  <c r="G72" i="32"/>
  <c r="G73" i="32"/>
  <c r="G74" i="32"/>
  <c r="G75" i="32"/>
  <c r="G76" i="32"/>
  <c r="G77" i="32"/>
  <c r="G78" i="32"/>
  <c r="G79" i="32"/>
  <c r="G80" i="32"/>
  <c r="G81" i="32"/>
  <c r="G82" i="32"/>
  <c r="G83" i="32"/>
  <c r="G84" i="32"/>
  <c r="G85" i="32"/>
  <c r="G86" i="32"/>
  <c r="G87" i="32"/>
  <c r="G88" i="32"/>
  <c r="G89" i="32"/>
  <c r="G90" i="32"/>
  <c r="G91" i="32"/>
  <c r="G92" i="32"/>
  <c r="G93" i="32"/>
  <c r="G94" i="32"/>
  <c r="G95" i="32"/>
  <c r="G96" i="32"/>
  <c r="G97" i="32"/>
  <c r="G98" i="32"/>
  <c r="G99" i="32"/>
  <c r="G100" i="32"/>
  <c r="G101" i="32"/>
  <c r="G102" i="32"/>
  <c r="G103" i="32"/>
  <c r="G104" i="32"/>
  <c r="G105" i="32"/>
  <c r="G106" i="32"/>
  <c r="G107" i="32"/>
  <c r="G108" i="32"/>
  <c r="G109" i="32"/>
  <c r="G110" i="32"/>
  <c r="G111" i="32"/>
  <c r="G112" i="32"/>
  <c r="G113" i="32"/>
  <c r="G114" i="32"/>
  <c r="G115" i="32"/>
  <c r="G116" i="32"/>
  <c r="G117" i="32"/>
  <c r="G118" i="32"/>
  <c r="G119" i="32"/>
  <c r="G120" i="32"/>
  <c r="G121" i="32"/>
  <c r="G122" i="32"/>
  <c r="G123" i="32"/>
  <c r="G124" i="32"/>
  <c r="G125" i="32"/>
  <c r="G126" i="32"/>
  <c r="G127" i="32"/>
  <c r="G128" i="32"/>
  <c r="G129" i="32"/>
  <c r="G130" i="32"/>
  <c r="G131" i="32"/>
  <c r="G132" i="32"/>
  <c r="G133" i="32"/>
  <c r="G134" i="32"/>
  <c r="G135" i="32"/>
  <c r="G136" i="32"/>
  <c r="G137" i="32"/>
  <c r="G138" i="32"/>
  <c r="G139" i="32"/>
  <c r="G140" i="32"/>
  <c r="G141" i="32"/>
  <c r="G142" i="32"/>
  <c r="G143" i="32"/>
  <c r="G144" i="32"/>
  <c r="G145" i="32"/>
  <c r="G146" i="32"/>
  <c r="G147" i="32"/>
  <c r="G148" i="32"/>
  <c r="G149" i="32"/>
  <c r="G150" i="32"/>
  <c r="G151" i="32"/>
  <c r="G152" i="32"/>
  <c r="G153" i="32"/>
  <c r="G154" i="32"/>
  <c r="G155" i="32"/>
  <c r="G156" i="32"/>
  <c r="G157" i="32"/>
  <c r="G158" i="32"/>
  <c r="G159" i="32"/>
  <c r="G160" i="32"/>
  <c r="G161" i="32"/>
  <c r="G162" i="32"/>
  <c r="G163" i="32"/>
  <c r="G164" i="32"/>
  <c r="G165" i="32"/>
  <c r="G166" i="32"/>
  <c r="G167" i="32"/>
  <c r="G168" i="32"/>
  <c r="G169" i="32"/>
  <c r="G170" i="32"/>
  <c r="G171" i="32"/>
  <c r="G172" i="32"/>
  <c r="G173" i="32"/>
  <c r="G174" i="32"/>
  <c r="G175" i="32"/>
  <c r="G176" i="32"/>
  <c r="G177" i="32"/>
  <c r="G178" i="32"/>
  <c r="G179" i="32"/>
  <c r="G180" i="32"/>
  <c r="G181" i="32"/>
  <c r="G182" i="32"/>
  <c r="G183" i="32"/>
  <c r="G184" i="32"/>
  <c r="G185" i="32"/>
  <c r="G186" i="32"/>
  <c r="G187" i="32"/>
  <c r="G188" i="32"/>
  <c r="G189" i="32"/>
  <c r="G190" i="32"/>
  <c r="G191" i="32"/>
  <c r="G192" i="32"/>
  <c r="G193" i="32"/>
  <c r="G194" i="32"/>
  <c r="G195" i="32"/>
  <c r="G196" i="32"/>
  <c r="G197" i="32"/>
  <c r="G198" i="32"/>
  <c r="G199" i="32"/>
  <c r="G200" i="32"/>
  <c r="G201" i="32"/>
  <c r="G202" i="32"/>
  <c r="G203" i="32"/>
  <c r="G204" i="32"/>
  <c r="G205" i="32"/>
  <c r="G206" i="32"/>
  <c r="G207" i="32"/>
  <c r="G208" i="32"/>
  <c r="G209" i="32"/>
  <c r="G210" i="32"/>
  <c r="G211" i="32"/>
  <c r="G212" i="32"/>
  <c r="G213" i="32"/>
  <c r="G214" i="32"/>
  <c r="G215" i="32"/>
  <c r="G216" i="32"/>
  <c r="G217" i="32"/>
  <c r="G218" i="32"/>
  <c r="G4" i="32"/>
  <c r="F5" i="32"/>
  <c r="F6" i="32"/>
  <c r="F7" i="32"/>
  <c r="F8" i="32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38" i="32"/>
  <c r="F39" i="32"/>
  <c r="F40" i="32"/>
  <c r="F41" i="32"/>
  <c r="F42" i="32"/>
  <c r="F43" i="32"/>
  <c r="F44" i="32"/>
  <c r="F45" i="32"/>
  <c r="F46" i="32"/>
  <c r="F47" i="32"/>
  <c r="F48" i="32"/>
  <c r="F49" i="32"/>
  <c r="F50" i="32"/>
  <c r="F51" i="32"/>
  <c r="F52" i="32"/>
  <c r="F53" i="32"/>
  <c r="F54" i="32"/>
  <c r="F55" i="32"/>
  <c r="F56" i="32"/>
  <c r="F57" i="32"/>
  <c r="F58" i="32"/>
  <c r="F59" i="32"/>
  <c r="F60" i="32"/>
  <c r="F61" i="32"/>
  <c r="F62" i="32"/>
  <c r="F63" i="32"/>
  <c r="F64" i="32"/>
  <c r="F65" i="32"/>
  <c r="F66" i="32"/>
  <c r="F67" i="32"/>
  <c r="F68" i="32"/>
  <c r="F69" i="32"/>
  <c r="F70" i="32"/>
  <c r="F71" i="32"/>
  <c r="F72" i="32"/>
  <c r="F73" i="32"/>
  <c r="F74" i="32"/>
  <c r="F75" i="32"/>
  <c r="F76" i="32"/>
  <c r="F77" i="32"/>
  <c r="F78" i="32"/>
  <c r="F79" i="32"/>
  <c r="F80" i="32"/>
  <c r="F81" i="32"/>
  <c r="F82" i="32"/>
  <c r="F83" i="32"/>
  <c r="F84" i="32"/>
  <c r="F85" i="32"/>
  <c r="F86" i="32"/>
  <c r="F87" i="32"/>
  <c r="F88" i="32"/>
  <c r="F89" i="32"/>
  <c r="F90" i="32"/>
  <c r="F91" i="32"/>
  <c r="F92" i="32"/>
  <c r="F93" i="32"/>
  <c r="F94" i="32"/>
  <c r="F95" i="32"/>
  <c r="F96" i="32"/>
  <c r="F97" i="32"/>
  <c r="F98" i="32"/>
  <c r="F99" i="32"/>
  <c r="F100" i="32"/>
  <c r="F101" i="32"/>
  <c r="F102" i="32"/>
  <c r="F103" i="32"/>
  <c r="F104" i="32"/>
  <c r="F105" i="32"/>
  <c r="F106" i="32"/>
  <c r="F107" i="32"/>
  <c r="F108" i="32"/>
  <c r="F109" i="32"/>
  <c r="F110" i="32"/>
  <c r="F111" i="32"/>
  <c r="F112" i="32"/>
  <c r="F113" i="32"/>
  <c r="F114" i="32"/>
  <c r="F115" i="32"/>
  <c r="F116" i="32"/>
  <c r="F117" i="32"/>
  <c r="F118" i="32"/>
  <c r="F119" i="32"/>
  <c r="F120" i="32"/>
  <c r="F121" i="32"/>
  <c r="F122" i="32"/>
  <c r="F123" i="32"/>
  <c r="F124" i="32"/>
  <c r="F125" i="32"/>
  <c r="F126" i="32"/>
  <c r="F127" i="32"/>
  <c r="F128" i="32"/>
  <c r="F129" i="32"/>
  <c r="F130" i="32"/>
  <c r="F131" i="32"/>
  <c r="F132" i="32"/>
  <c r="F133" i="32"/>
  <c r="F134" i="32"/>
  <c r="F135" i="32"/>
  <c r="F136" i="32"/>
  <c r="F137" i="32"/>
  <c r="F138" i="32"/>
  <c r="F139" i="32"/>
  <c r="F140" i="32"/>
  <c r="F141" i="32"/>
  <c r="F142" i="32"/>
  <c r="F143" i="32"/>
  <c r="F144" i="32"/>
  <c r="F145" i="32"/>
  <c r="F146" i="32"/>
  <c r="F147" i="32"/>
  <c r="F148" i="32"/>
  <c r="F149" i="32"/>
  <c r="F150" i="32"/>
  <c r="F151" i="32"/>
  <c r="F152" i="32"/>
  <c r="F153" i="32"/>
  <c r="F154" i="32"/>
  <c r="F155" i="32"/>
  <c r="F156" i="32"/>
  <c r="F157" i="32"/>
  <c r="F158" i="32"/>
  <c r="F159" i="32"/>
  <c r="F160" i="32"/>
  <c r="F161" i="32"/>
  <c r="F162" i="32"/>
  <c r="F163" i="32"/>
  <c r="F164" i="32"/>
  <c r="F165" i="32"/>
  <c r="F166" i="32"/>
  <c r="F167" i="32"/>
  <c r="F168" i="32"/>
  <c r="F169" i="32"/>
  <c r="F170" i="32"/>
  <c r="F171" i="32"/>
  <c r="F172" i="32"/>
  <c r="F173" i="32"/>
  <c r="F174" i="32"/>
  <c r="F175" i="32"/>
  <c r="F176" i="32"/>
  <c r="F177" i="32"/>
  <c r="F178" i="32"/>
  <c r="F179" i="32"/>
  <c r="F180" i="32"/>
  <c r="F181" i="32"/>
  <c r="F182" i="32"/>
  <c r="F183" i="32"/>
  <c r="F184" i="32"/>
  <c r="F185" i="32"/>
  <c r="F186" i="32"/>
  <c r="F187" i="32"/>
  <c r="F188" i="32"/>
  <c r="F189" i="32"/>
  <c r="F190" i="32"/>
  <c r="F191" i="32"/>
  <c r="F192" i="32"/>
  <c r="F193" i="32"/>
  <c r="F194" i="32"/>
  <c r="F195" i="32"/>
  <c r="F196" i="32"/>
  <c r="F197" i="32"/>
  <c r="F198" i="32"/>
  <c r="F199" i="32"/>
  <c r="F200" i="32"/>
  <c r="F201" i="32"/>
  <c r="F202" i="32"/>
  <c r="F203" i="32"/>
  <c r="F204" i="32"/>
  <c r="F205" i="32"/>
  <c r="F206" i="32"/>
  <c r="F207" i="32"/>
  <c r="F208" i="32"/>
  <c r="F209" i="32"/>
  <c r="F210" i="32"/>
  <c r="F211" i="32"/>
  <c r="F212" i="32"/>
  <c r="F213" i="32"/>
  <c r="F214" i="32"/>
  <c r="F215" i="32"/>
  <c r="F216" i="32"/>
  <c r="F217" i="32"/>
  <c r="F218" i="32"/>
  <c r="F4" i="32"/>
  <c r="E5" i="32"/>
  <c r="E6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55" i="32"/>
  <c r="E56" i="32"/>
  <c r="E57" i="32"/>
  <c r="E58" i="32"/>
  <c r="E59" i="32"/>
  <c r="E60" i="32"/>
  <c r="E61" i="32"/>
  <c r="E62" i="32"/>
  <c r="E63" i="32"/>
  <c r="E64" i="32"/>
  <c r="E65" i="32"/>
  <c r="E66" i="32"/>
  <c r="E67" i="32"/>
  <c r="E68" i="32"/>
  <c r="E69" i="32"/>
  <c r="E70" i="32"/>
  <c r="E71" i="32"/>
  <c r="E72" i="32"/>
  <c r="E73" i="32"/>
  <c r="E74" i="32"/>
  <c r="E75" i="32"/>
  <c r="E76" i="32"/>
  <c r="E77" i="32"/>
  <c r="E78" i="32"/>
  <c r="E79" i="32"/>
  <c r="E80" i="32"/>
  <c r="E81" i="32"/>
  <c r="E82" i="32"/>
  <c r="E83" i="32"/>
  <c r="E84" i="32"/>
  <c r="E85" i="32"/>
  <c r="E86" i="32"/>
  <c r="E87" i="32"/>
  <c r="E88" i="32"/>
  <c r="E89" i="32"/>
  <c r="E90" i="32"/>
  <c r="E91" i="32"/>
  <c r="E92" i="32"/>
  <c r="E93" i="32"/>
  <c r="E94" i="32"/>
  <c r="E95" i="32"/>
  <c r="E96" i="32"/>
  <c r="E97" i="32"/>
  <c r="E98" i="32"/>
  <c r="E99" i="32"/>
  <c r="E100" i="32"/>
  <c r="E101" i="32"/>
  <c r="E102" i="32"/>
  <c r="E103" i="32"/>
  <c r="E104" i="32"/>
  <c r="E105" i="32"/>
  <c r="E106" i="32"/>
  <c r="E107" i="32"/>
  <c r="E108" i="32"/>
  <c r="E109" i="32"/>
  <c r="E110" i="32"/>
  <c r="E111" i="32"/>
  <c r="E112" i="32"/>
  <c r="E113" i="32"/>
  <c r="E114" i="32"/>
  <c r="E115" i="32"/>
  <c r="E116" i="32"/>
  <c r="E117" i="32"/>
  <c r="E118" i="32"/>
  <c r="E119" i="32"/>
  <c r="E120" i="32"/>
  <c r="E121" i="32"/>
  <c r="E122" i="32"/>
  <c r="E123" i="32"/>
  <c r="E124" i="32"/>
  <c r="E125" i="32"/>
  <c r="E126" i="32"/>
  <c r="E127" i="32"/>
  <c r="E128" i="32"/>
  <c r="E129" i="32"/>
  <c r="E130" i="32"/>
  <c r="E131" i="32"/>
  <c r="E132" i="32"/>
  <c r="E133" i="32"/>
  <c r="E134" i="32"/>
  <c r="E135" i="32"/>
  <c r="E136" i="32"/>
  <c r="E137" i="32"/>
  <c r="E138" i="32"/>
  <c r="E139" i="32"/>
  <c r="E140" i="32"/>
  <c r="E141" i="32"/>
  <c r="E142" i="32"/>
  <c r="E143" i="32"/>
  <c r="E144" i="32"/>
  <c r="E145" i="32"/>
  <c r="E146" i="32"/>
  <c r="E147" i="32"/>
  <c r="E148" i="32"/>
  <c r="E149" i="32"/>
  <c r="E150" i="32"/>
  <c r="E151" i="32"/>
  <c r="E152" i="32"/>
  <c r="E153" i="32"/>
  <c r="E154" i="32"/>
  <c r="E155" i="32"/>
  <c r="E156" i="32"/>
  <c r="E157" i="32"/>
  <c r="E158" i="32"/>
  <c r="E159" i="32"/>
  <c r="E160" i="32"/>
  <c r="E161" i="32"/>
  <c r="E162" i="32"/>
  <c r="E163" i="32"/>
  <c r="E164" i="32"/>
  <c r="E165" i="32"/>
  <c r="E166" i="32"/>
  <c r="E167" i="32"/>
  <c r="E168" i="32"/>
  <c r="E169" i="32"/>
  <c r="E170" i="32"/>
  <c r="E171" i="32"/>
  <c r="E172" i="32"/>
  <c r="E173" i="32"/>
  <c r="E174" i="32"/>
  <c r="E175" i="32"/>
  <c r="E176" i="32"/>
  <c r="E177" i="32"/>
  <c r="E178" i="32"/>
  <c r="E179" i="32"/>
  <c r="E180" i="32"/>
  <c r="E181" i="32"/>
  <c r="E182" i="32"/>
  <c r="E183" i="32"/>
  <c r="E184" i="32"/>
  <c r="E185" i="32"/>
  <c r="E186" i="32"/>
  <c r="E187" i="32"/>
  <c r="E188" i="32"/>
  <c r="E189" i="32"/>
  <c r="E190" i="32"/>
  <c r="E191" i="32"/>
  <c r="E192" i="32"/>
  <c r="E193" i="32"/>
  <c r="E194" i="32"/>
  <c r="E195" i="32"/>
  <c r="E196" i="32"/>
  <c r="E197" i="32"/>
  <c r="E198" i="32"/>
  <c r="E199" i="32"/>
  <c r="E200" i="32"/>
  <c r="E201" i="32"/>
  <c r="E202" i="32"/>
  <c r="E203" i="32"/>
  <c r="E204" i="32"/>
  <c r="E205" i="32"/>
  <c r="E206" i="32"/>
  <c r="E207" i="32"/>
  <c r="E208" i="32"/>
  <c r="E209" i="32"/>
  <c r="E210" i="32"/>
  <c r="E211" i="32"/>
  <c r="E212" i="32"/>
  <c r="E213" i="32"/>
  <c r="E214" i="32"/>
  <c r="E215" i="32"/>
  <c r="E216" i="32"/>
  <c r="E217" i="32"/>
  <c r="E218" i="32"/>
  <c r="E4" i="32"/>
  <c r="D5" i="32"/>
  <c r="D6" i="32"/>
  <c r="D7" i="32"/>
  <c r="D8" i="32"/>
  <c r="D9" i="3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4" i="32"/>
  <c r="D55" i="32"/>
  <c r="D56" i="32"/>
  <c r="D57" i="32"/>
  <c r="D58" i="32"/>
  <c r="D59" i="32"/>
  <c r="D60" i="32"/>
  <c r="D61" i="32"/>
  <c r="D62" i="32"/>
  <c r="D63" i="32"/>
  <c r="D64" i="32"/>
  <c r="D65" i="32"/>
  <c r="D66" i="32"/>
  <c r="D67" i="32"/>
  <c r="D68" i="32"/>
  <c r="D69" i="32"/>
  <c r="D70" i="32"/>
  <c r="D71" i="32"/>
  <c r="D72" i="32"/>
  <c r="D73" i="32"/>
  <c r="D74" i="32"/>
  <c r="D75" i="32"/>
  <c r="D76" i="32"/>
  <c r="D77" i="32"/>
  <c r="D78" i="32"/>
  <c r="D79" i="32"/>
  <c r="D80" i="32"/>
  <c r="D81" i="32"/>
  <c r="D82" i="32"/>
  <c r="D83" i="32"/>
  <c r="D84" i="32"/>
  <c r="D85" i="32"/>
  <c r="D86" i="32"/>
  <c r="D87" i="32"/>
  <c r="D88" i="32"/>
  <c r="D89" i="32"/>
  <c r="D90" i="32"/>
  <c r="D91" i="32"/>
  <c r="D92" i="32"/>
  <c r="D93" i="32"/>
  <c r="D94" i="32"/>
  <c r="D95" i="32"/>
  <c r="D96" i="32"/>
  <c r="D97" i="32"/>
  <c r="D98" i="32"/>
  <c r="D99" i="32"/>
  <c r="D100" i="32"/>
  <c r="D101" i="32"/>
  <c r="D102" i="32"/>
  <c r="D103" i="32"/>
  <c r="D104" i="32"/>
  <c r="D105" i="32"/>
  <c r="D106" i="32"/>
  <c r="D107" i="32"/>
  <c r="D108" i="32"/>
  <c r="D109" i="32"/>
  <c r="D110" i="32"/>
  <c r="D111" i="32"/>
  <c r="D112" i="32"/>
  <c r="D113" i="32"/>
  <c r="D114" i="32"/>
  <c r="D115" i="32"/>
  <c r="D116" i="32"/>
  <c r="D117" i="32"/>
  <c r="D118" i="32"/>
  <c r="D119" i="32"/>
  <c r="D120" i="32"/>
  <c r="D121" i="32"/>
  <c r="D122" i="32"/>
  <c r="D123" i="32"/>
  <c r="D124" i="32"/>
  <c r="D125" i="32"/>
  <c r="D126" i="32"/>
  <c r="D127" i="32"/>
  <c r="D128" i="32"/>
  <c r="D129" i="32"/>
  <c r="D130" i="32"/>
  <c r="D131" i="32"/>
  <c r="D132" i="32"/>
  <c r="D133" i="32"/>
  <c r="D134" i="32"/>
  <c r="D135" i="32"/>
  <c r="D136" i="32"/>
  <c r="D137" i="32"/>
  <c r="D138" i="32"/>
  <c r="D139" i="32"/>
  <c r="D140" i="32"/>
  <c r="D141" i="32"/>
  <c r="D142" i="32"/>
  <c r="D143" i="32"/>
  <c r="D144" i="32"/>
  <c r="D145" i="32"/>
  <c r="D146" i="32"/>
  <c r="D147" i="32"/>
  <c r="D148" i="32"/>
  <c r="D149" i="32"/>
  <c r="D150" i="32"/>
  <c r="D151" i="32"/>
  <c r="D152" i="32"/>
  <c r="D153" i="32"/>
  <c r="D154" i="32"/>
  <c r="D155" i="32"/>
  <c r="D156" i="32"/>
  <c r="D157" i="32"/>
  <c r="D158" i="32"/>
  <c r="D159" i="32"/>
  <c r="D160" i="32"/>
  <c r="D161" i="32"/>
  <c r="D162" i="32"/>
  <c r="D163" i="32"/>
  <c r="D164" i="32"/>
  <c r="D165" i="32"/>
  <c r="D166" i="32"/>
  <c r="D167" i="32"/>
  <c r="D168" i="32"/>
  <c r="D169" i="32"/>
  <c r="D170" i="32"/>
  <c r="D171" i="32"/>
  <c r="D172" i="32"/>
  <c r="D173" i="32"/>
  <c r="D174" i="32"/>
  <c r="D175" i="32"/>
  <c r="D176" i="32"/>
  <c r="D177" i="32"/>
  <c r="D178" i="32"/>
  <c r="D179" i="32"/>
  <c r="D180" i="32"/>
  <c r="D181" i="32"/>
  <c r="D182" i="32"/>
  <c r="D183" i="32"/>
  <c r="D184" i="32"/>
  <c r="D185" i="32"/>
  <c r="D186" i="32"/>
  <c r="D187" i="32"/>
  <c r="D188" i="32"/>
  <c r="D189" i="32"/>
  <c r="D190" i="32"/>
  <c r="D191" i="32"/>
  <c r="D192" i="32"/>
  <c r="D193" i="32"/>
  <c r="D194" i="32"/>
  <c r="D195" i="32"/>
  <c r="D196" i="32"/>
  <c r="D197" i="32"/>
  <c r="D198" i="32"/>
  <c r="D199" i="32"/>
  <c r="D200" i="32"/>
  <c r="D201" i="32"/>
  <c r="D202" i="32"/>
  <c r="D203" i="32"/>
  <c r="D204" i="32"/>
  <c r="D205" i="32"/>
  <c r="D206" i="32"/>
  <c r="D207" i="32"/>
  <c r="D208" i="32"/>
  <c r="D209" i="32"/>
  <c r="D210" i="32"/>
  <c r="D211" i="32"/>
  <c r="D212" i="32"/>
  <c r="D213" i="32"/>
  <c r="D214" i="32"/>
  <c r="D215" i="32"/>
  <c r="D216" i="32"/>
  <c r="D217" i="32"/>
  <c r="D218" i="32"/>
  <c r="D4" i="32"/>
  <c r="C5" i="32"/>
  <c r="C6" i="32"/>
  <c r="C7" i="32"/>
  <c r="C8" i="32"/>
  <c r="C9" i="32"/>
  <c r="C10" i="32"/>
  <c r="C11" i="32"/>
  <c r="C12" i="32"/>
  <c r="C13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46" i="32"/>
  <c r="C47" i="32"/>
  <c r="C48" i="32"/>
  <c r="C49" i="32"/>
  <c r="C50" i="32"/>
  <c r="C51" i="32"/>
  <c r="C52" i="32"/>
  <c r="C53" i="32"/>
  <c r="C54" i="32"/>
  <c r="C55" i="32"/>
  <c r="C56" i="32"/>
  <c r="C57" i="32"/>
  <c r="C58" i="32"/>
  <c r="C59" i="32"/>
  <c r="C60" i="32"/>
  <c r="C61" i="32"/>
  <c r="C62" i="32"/>
  <c r="C63" i="32"/>
  <c r="C64" i="32"/>
  <c r="C65" i="32"/>
  <c r="C66" i="32"/>
  <c r="C67" i="32"/>
  <c r="C68" i="32"/>
  <c r="C69" i="32"/>
  <c r="C70" i="32"/>
  <c r="C71" i="32"/>
  <c r="C72" i="32"/>
  <c r="C73" i="32"/>
  <c r="C74" i="32"/>
  <c r="C75" i="32"/>
  <c r="C76" i="32"/>
  <c r="C77" i="32"/>
  <c r="C78" i="32"/>
  <c r="C79" i="32"/>
  <c r="C80" i="32"/>
  <c r="C81" i="32"/>
  <c r="C82" i="32"/>
  <c r="C83" i="32"/>
  <c r="C84" i="32"/>
  <c r="C85" i="32"/>
  <c r="C86" i="32"/>
  <c r="C87" i="32"/>
  <c r="C88" i="32"/>
  <c r="C89" i="32"/>
  <c r="C90" i="32"/>
  <c r="C91" i="32"/>
  <c r="C92" i="32"/>
  <c r="C93" i="32"/>
  <c r="C94" i="32"/>
  <c r="C95" i="32"/>
  <c r="C96" i="32"/>
  <c r="C97" i="32"/>
  <c r="C98" i="32"/>
  <c r="C99" i="32"/>
  <c r="C100" i="32"/>
  <c r="C101" i="32"/>
  <c r="C102" i="32"/>
  <c r="C103" i="32"/>
  <c r="C104" i="32"/>
  <c r="C105" i="32"/>
  <c r="C106" i="32"/>
  <c r="C107" i="32"/>
  <c r="C108" i="32"/>
  <c r="C109" i="32"/>
  <c r="C110" i="32"/>
  <c r="C111" i="32"/>
  <c r="C112" i="32"/>
  <c r="C113" i="32"/>
  <c r="C114" i="32"/>
  <c r="C115" i="32"/>
  <c r="C116" i="32"/>
  <c r="C117" i="32"/>
  <c r="C118" i="32"/>
  <c r="C119" i="32"/>
  <c r="C120" i="32"/>
  <c r="C121" i="32"/>
  <c r="C122" i="32"/>
  <c r="C123" i="32"/>
  <c r="C124" i="32"/>
  <c r="C125" i="32"/>
  <c r="C126" i="32"/>
  <c r="C127" i="32"/>
  <c r="C128" i="32"/>
  <c r="C129" i="32"/>
  <c r="C130" i="32"/>
  <c r="C131" i="32"/>
  <c r="C132" i="32"/>
  <c r="C133" i="32"/>
  <c r="C134" i="32"/>
  <c r="C135" i="32"/>
  <c r="C136" i="32"/>
  <c r="C137" i="32"/>
  <c r="C138" i="32"/>
  <c r="C139" i="32"/>
  <c r="C140" i="32"/>
  <c r="C141" i="32"/>
  <c r="C142" i="32"/>
  <c r="C143" i="32"/>
  <c r="C144" i="32"/>
  <c r="C145" i="32"/>
  <c r="C146" i="32"/>
  <c r="C147" i="32"/>
  <c r="C148" i="32"/>
  <c r="C149" i="32"/>
  <c r="C150" i="32"/>
  <c r="C151" i="32"/>
  <c r="C152" i="32"/>
  <c r="C153" i="32"/>
  <c r="C154" i="32"/>
  <c r="C155" i="32"/>
  <c r="C156" i="32"/>
  <c r="C157" i="32"/>
  <c r="C158" i="32"/>
  <c r="C159" i="32"/>
  <c r="C160" i="32"/>
  <c r="C161" i="32"/>
  <c r="C162" i="32"/>
  <c r="C163" i="32"/>
  <c r="C164" i="32"/>
  <c r="C165" i="32"/>
  <c r="C166" i="32"/>
  <c r="C167" i="32"/>
  <c r="C168" i="32"/>
  <c r="C169" i="32"/>
  <c r="C170" i="32"/>
  <c r="C171" i="32"/>
  <c r="C172" i="32"/>
  <c r="C173" i="32"/>
  <c r="C174" i="32"/>
  <c r="C175" i="32"/>
  <c r="C176" i="32"/>
  <c r="C177" i="32"/>
  <c r="C178" i="32"/>
  <c r="C179" i="32"/>
  <c r="C180" i="32"/>
  <c r="C181" i="32"/>
  <c r="C182" i="32"/>
  <c r="C183" i="32"/>
  <c r="C184" i="32"/>
  <c r="C185" i="32"/>
  <c r="C186" i="32"/>
  <c r="C187" i="32"/>
  <c r="C188" i="32"/>
  <c r="C189" i="32"/>
  <c r="C190" i="32"/>
  <c r="C191" i="32"/>
  <c r="C192" i="32"/>
  <c r="C193" i="32"/>
  <c r="C194" i="32"/>
  <c r="C195" i="32"/>
  <c r="C196" i="32"/>
  <c r="C197" i="32"/>
  <c r="C198" i="32"/>
  <c r="C199" i="32"/>
  <c r="C200" i="32"/>
  <c r="C201" i="32"/>
  <c r="C202" i="32"/>
  <c r="C203" i="32"/>
  <c r="C204" i="32"/>
  <c r="C205" i="32"/>
  <c r="C206" i="32"/>
  <c r="C207" i="32"/>
  <c r="C208" i="32"/>
  <c r="C209" i="32"/>
  <c r="C210" i="32"/>
  <c r="C211" i="32"/>
  <c r="C212" i="32"/>
  <c r="C213" i="32"/>
  <c r="C214" i="32"/>
  <c r="C215" i="32"/>
  <c r="C216" i="32"/>
  <c r="C217" i="32"/>
  <c r="C218" i="32"/>
  <c r="C4" i="32"/>
  <c r="B5" i="32"/>
  <c r="B6" i="32"/>
  <c r="B3" i="32" s="1"/>
  <c r="B7" i="32"/>
  <c r="B8" i="32"/>
  <c r="M8" i="32" s="1"/>
  <c r="B9" i="32"/>
  <c r="B10" i="32"/>
  <c r="M10" i="32" s="1"/>
  <c r="B11" i="32"/>
  <c r="B12" i="32"/>
  <c r="M12" i="32" s="1"/>
  <c r="B13" i="32"/>
  <c r="B14" i="32"/>
  <c r="M14" i="32" s="1"/>
  <c r="B15" i="32"/>
  <c r="B16" i="32"/>
  <c r="M16" i="32" s="1"/>
  <c r="B17" i="32"/>
  <c r="B18" i="32"/>
  <c r="M18" i="32" s="1"/>
  <c r="B19" i="32"/>
  <c r="B20" i="32"/>
  <c r="M20" i="32" s="1"/>
  <c r="B21" i="32"/>
  <c r="B22" i="32"/>
  <c r="M22" i="32" s="1"/>
  <c r="B23" i="32"/>
  <c r="B24" i="32"/>
  <c r="M24" i="32" s="1"/>
  <c r="B25" i="32"/>
  <c r="B26" i="32"/>
  <c r="M26" i="32" s="1"/>
  <c r="B27" i="32"/>
  <c r="B28" i="32"/>
  <c r="M28" i="32" s="1"/>
  <c r="B29" i="32"/>
  <c r="B30" i="32"/>
  <c r="M30" i="32" s="1"/>
  <c r="B31" i="32"/>
  <c r="B32" i="32"/>
  <c r="M32" i="32" s="1"/>
  <c r="B33" i="32"/>
  <c r="B34" i="32"/>
  <c r="M34" i="32" s="1"/>
  <c r="B35" i="32"/>
  <c r="B36" i="32"/>
  <c r="M36" i="32" s="1"/>
  <c r="B37" i="32"/>
  <c r="B38" i="32"/>
  <c r="M38" i="32" s="1"/>
  <c r="B39" i="32"/>
  <c r="B40" i="32"/>
  <c r="M40" i="32" s="1"/>
  <c r="B41" i="32"/>
  <c r="B42" i="32"/>
  <c r="M42" i="32" s="1"/>
  <c r="B43" i="32"/>
  <c r="B44" i="32"/>
  <c r="M44" i="32" s="1"/>
  <c r="B45" i="32"/>
  <c r="B46" i="32"/>
  <c r="M46" i="32" s="1"/>
  <c r="B47" i="32"/>
  <c r="B48" i="32"/>
  <c r="M48" i="32" s="1"/>
  <c r="B49" i="32"/>
  <c r="B50" i="32"/>
  <c r="M50" i="32" s="1"/>
  <c r="B51" i="32"/>
  <c r="B52" i="32"/>
  <c r="B53" i="32"/>
  <c r="B54" i="32"/>
  <c r="B55" i="32"/>
  <c r="B56" i="32"/>
  <c r="B57" i="32"/>
  <c r="B58" i="32"/>
  <c r="B59" i="32"/>
  <c r="B60" i="32"/>
  <c r="B61" i="32"/>
  <c r="B62" i="32"/>
  <c r="B63" i="32"/>
  <c r="B64" i="32"/>
  <c r="B65" i="32"/>
  <c r="B66" i="32"/>
  <c r="B67" i="32"/>
  <c r="B68" i="32"/>
  <c r="B69" i="32"/>
  <c r="B70" i="32"/>
  <c r="B71" i="32"/>
  <c r="B72" i="32"/>
  <c r="B73" i="32"/>
  <c r="B74" i="32"/>
  <c r="B75" i="32"/>
  <c r="B76" i="32"/>
  <c r="B77" i="32"/>
  <c r="B78" i="32"/>
  <c r="B79" i="32"/>
  <c r="B80" i="32"/>
  <c r="B81" i="32"/>
  <c r="B82" i="32"/>
  <c r="B83" i="32"/>
  <c r="B84" i="32"/>
  <c r="B85" i="32"/>
  <c r="B86" i="32"/>
  <c r="B87" i="32"/>
  <c r="B88" i="32"/>
  <c r="B89" i="32"/>
  <c r="B90" i="32"/>
  <c r="B91" i="32"/>
  <c r="B92" i="32"/>
  <c r="B93" i="32"/>
  <c r="B94" i="32"/>
  <c r="B95" i="32"/>
  <c r="B96" i="32"/>
  <c r="B97" i="32"/>
  <c r="B98" i="32"/>
  <c r="B99" i="32"/>
  <c r="B100" i="32"/>
  <c r="B101" i="32"/>
  <c r="B102" i="32"/>
  <c r="B103" i="32"/>
  <c r="B104" i="32"/>
  <c r="B105" i="32"/>
  <c r="B106" i="32"/>
  <c r="B107" i="32"/>
  <c r="B108" i="32"/>
  <c r="B109" i="32"/>
  <c r="B110" i="32"/>
  <c r="B111" i="32"/>
  <c r="B112" i="32"/>
  <c r="B113" i="32"/>
  <c r="B114" i="32"/>
  <c r="B115" i="32"/>
  <c r="B116" i="32"/>
  <c r="B117" i="32"/>
  <c r="B118" i="32"/>
  <c r="B119" i="32"/>
  <c r="B120" i="32"/>
  <c r="B121" i="32"/>
  <c r="B122" i="32"/>
  <c r="B123" i="32"/>
  <c r="B124" i="32"/>
  <c r="B125" i="32"/>
  <c r="B126" i="32"/>
  <c r="B127" i="32"/>
  <c r="B128" i="32"/>
  <c r="B129" i="32"/>
  <c r="B130" i="32"/>
  <c r="B131" i="32"/>
  <c r="B132" i="32"/>
  <c r="B133" i="32"/>
  <c r="B134" i="32"/>
  <c r="B135" i="32"/>
  <c r="B136" i="32"/>
  <c r="B137" i="32"/>
  <c r="B138" i="32"/>
  <c r="B139" i="32"/>
  <c r="B140" i="32"/>
  <c r="B141" i="32"/>
  <c r="B142" i="32"/>
  <c r="B143" i="32"/>
  <c r="B144" i="32"/>
  <c r="B145" i="32"/>
  <c r="B146" i="32"/>
  <c r="B147" i="32"/>
  <c r="B148" i="32"/>
  <c r="B149" i="32"/>
  <c r="B150" i="32"/>
  <c r="B151" i="32"/>
  <c r="B152" i="32"/>
  <c r="B153" i="32"/>
  <c r="B154" i="32"/>
  <c r="B155" i="32"/>
  <c r="B156" i="32"/>
  <c r="B157" i="32"/>
  <c r="B158" i="32"/>
  <c r="B159" i="32"/>
  <c r="B160" i="32"/>
  <c r="B161" i="32"/>
  <c r="B162" i="32"/>
  <c r="B163" i="32"/>
  <c r="B164" i="32"/>
  <c r="B165" i="32"/>
  <c r="B166" i="32"/>
  <c r="B167" i="32"/>
  <c r="B168" i="32"/>
  <c r="B169" i="32"/>
  <c r="B170" i="32"/>
  <c r="B171" i="32"/>
  <c r="B172" i="32"/>
  <c r="B173" i="32"/>
  <c r="B174" i="32"/>
  <c r="B175" i="32"/>
  <c r="B176" i="32"/>
  <c r="B177" i="32"/>
  <c r="B178" i="32"/>
  <c r="B179" i="32"/>
  <c r="B180" i="32"/>
  <c r="B181" i="32"/>
  <c r="B182" i="32"/>
  <c r="B183" i="32"/>
  <c r="B184" i="32"/>
  <c r="B185" i="32"/>
  <c r="B186" i="32"/>
  <c r="B187" i="32"/>
  <c r="B188" i="32"/>
  <c r="B189" i="32"/>
  <c r="B190" i="32"/>
  <c r="B191" i="32"/>
  <c r="B192" i="32"/>
  <c r="B193" i="32"/>
  <c r="B194" i="32"/>
  <c r="B195" i="32"/>
  <c r="B196" i="32"/>
  <c r="B197" i="32"/>
  <c r="B198" i="32"/>
  <c r="B199" i="32"/>
  <c r="B200" i="32"/>
  <c r="B201" i="32"/>
  <c r="B202" i="32"/>
  <c r="B203" i="32"/>
  <c r="B204" i="32"/>
  <c r="B205" i="32"/>
  <c r="B206" i="32"/>
  <c r="B207" i="32"/>
  <c r="B208" i="32"/>
  <c r="B209" i="32"/>
  <c r="B210" i="32"/>
  <c r="B211" i="32"/>
  <c r="B212" i="32"/>
  <c r="B213" i="32"/>
  <c r="B214" i="32"/>
  <c r="B215" i="32"/>
  <c r="B216" i="32"/>
  <c r="B217" i="32"/>
  <c r="B218" i="32"/>
  <c r="B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M53" i="32" s="1"/>
  <c r="A54" i="32"/>
  <c r="A55" i="32"/>
  <c r="A56" i="32"/>
  <c r="A57" i="32"/>
  <c r="M57" i="32" s="1"/>
  <c r="A58" i="32"/>
  <c r="A59" i="32"/>
  <c r="A60" i="32"/>
  <c r="A61" i="32"/>
  <c r="M61" i="32" s="1"/>
  <c r="A62" i="32"/>
  <c r="A63" i="32"/>
  <c r="A64" i="32"/>
  <c r="A65" i="32"/>
  <c r="M65" i="32" s="1"/>
  <c r="A66" i="32"/>
  <c r="A67" i="32"/>
  <c r="A68" i="32"/>
  <c r="A69" i="32"/>
  <c r="M69" i="32" s="1"/>
  <c r="A70" i="32"/>
  <c r="A71" i="32"/>
  <c r="A72" i="32"/>
  <c r="A73" i="32"/>
  <c r="M73" i="32" s="1"/>
  <c r="A74" i="32"/>
  <c r="A75" i="32"/>
  <c r="A76" i="32"/>
  <c r="A77" i="32"/>
  <c r="M77" i="32" s="1"/>
  <c r="A78" i="32"/>
  <c r="A79" i="32"/>
  <c r="A80" i="32"/>
  <c r="A81" i="32"/>
  <c r="M81" i="32" s="1"/>
  <c r="A82" i="32"/>
  <c r="A83" i="32"/>
  <c r="A84" i="32"/>
  <c r="A85" i="32"/>
  <c r="M85" i="32" s="1"/>
  <c r="A86" i="32"/>
  <c r="A87" i="32"/>
  <c r="A88" i="32"/>
  <c r="A89" i="32"/>
  <c r="M89" i="32" s="1"/>
  <c r="A90" i="32"/>
  <c r="A91" i="32"/>
  <c r="A92" i="32"/>
  <c r="A93" i="32"/>
  <c r="M93" i="32" s="1"/>
  <c r="A94" i="32"/>
  <c r="A95" i="32"/>
  <c r="A96" i="32"/>
  <c r="A97" i="32"/>
  <c r="M97" i="32" s="1"/>
  <c r="A98" i="32"/>
  <c r="A99" i="32"/>
  <c r="A100" i="32"/>
  <c r="A101" i="32"/>
  <c r="M101" i="32" s="1"/>
  <c r="A102" i="32"/>
  <c r="A103" i="32"/>
  <c r="A104" i="32"/>
  <c r="A105" i="32"/>
  <c r="M105" i="32" s="1"/>
  <c r="A106" i="32"/>
  <c r="A107" i="32"/>
  <c r="A108" i="32"/>
  <c r="A109" i="32"/>
  <c r="M109" i="32" s="1"/>
  <c r="A110" i="32"/>
  <c r="A111" i="32"/>
  <c r="A112" i="32"/>
  <c r="A113" i="32"/>
  <c r="M113" i="32" s="1"/>
  <c r="A114" i="32"/>
  <c r="A115" i="32"/>
  <c r="A116" i="32"/>
  <c r="A117" i="32"/>
  <c r="M117" i="32" s="1"/>
  <c r="A118" i="32"/>
  <c r="A119" i="32"/>
  <c r="A120" i="32"/>
  <c r="A121" i="32"/>
  <c r="M121" i="32" s="1"/>
  <c r="A122" i="32"/>
  <c r="A123" i="32"/>
  <c r="A124" i="32"/>
  <c r="A125" i="32"/>
  <c r="M125" i="32" s="1"/>
  <c r="A126" i="32"/>
  <c r="A127" i="32"/>
  <c r="A128" i="32"/>
  <c r="A129" i="32"/>
  <c r="M129" i="32" s="1"/>
  <c r="A130" i="32"/>
  <c r="A131" i="32"/>
  <c r="A132" i="32"/>
  <c r="A133" i="32"/>
  <c r="M133" i="32" s="1"/>
  <c r="A134" i="32"/>
  <c r="A135" i="32"/>
  <c r="A136" i="32"/>
  <c r="A137" i="32"/>
  <c r="M137" i="32" s="1"/>
  <c r="A138" i="32"/>
  <c r="A139" i="32"/>
  <c r="A140" i="32"/>
  <c r="A141" i="32"/>
  <c r="M141" i="32" s="1"/>
  <c r="A142" i="32"/>
  <c r="A143" i="32"/>
  <c r="A144" i="32"/>
  <c r="A145" i="32"/>
  <c r="M145" i="32" s="1"/>
  <c r="A146" i="32"/>
  <c r="A147" i="32"/>
  <c r="A148" i="32"/>
  <c r="A149" i="32"/>
  <c r="M149" i="32" s="1"/>
  <c r="A150" i="32"/>
  <c r="A151" i="32"/>
  <c r="A152" i="32"/>
  <c r="A153" i="32"/>
  <c r="M153" i="32" s="1"/>
  <c r="A154" i="32"/>
  <c r="A155" i="32"/>
  <c r="A156" i="32"/>
  <c r="A157" i="32"/>
  <c r="M157" i="32" s="1"/>
  <c r="A158" i="32"/>
  <c r="A159" i="32"/>
  <c r="A160" i="32"/>
  <c r="A161" i="32"/>
  <c r="M161" i="32" s="1"/>
  <c r="A162" i="32"/>
  <c r="A163" i="32"/>
  <c r="A164" i="32"/>
  <c r="A165" i="32"/>
  <c r="M165" i="32" s="1"/>
  <c r="A166" i="32"/>
  <c r="A167" i="32"/>
  <c r="A168" i="32"/>
  <c r="A169" i="32"/>
  <c r="M169" i="32" s="1"/>
  <c r="A170" i="32"/>
  <c r="A171" i="32"/>
  <c r="A172" i="32"/>
  <c r="A173" i="32"/>
  <c r="M173" i="32" s="1"/>
  <c r="A174" i="32"/>
  <c r="A175" i="32"/>
  <c r="A176" i="32"/>
  <c r="A177" i="32"/>
  <c r="M177" i="32" s="1"/>
  <c r="A178" i="32"/>
  <c r="A179" i="32"/>
  <c r="A180" i="32"/>
  <c r="A181" i="32"/>
  <c r="M181" i="32" s="1"/>
  <c r="A182" i="32"/>
  <c r="A183" i="32"/>
  <c r="A184" i="32"/>
  <c r="A185" i="32"/>
  <c r="M185" i="32" s="1"/>
  <c r="A186" i="32"/>
  <c r="A187" i="32"/>
  <c r="A188" i="32"/>
  <c r="A189" i="32"/>
  <c r="M189" i="32" s="1"/>
  <c r="A190" i="32"/>
  <c r="A191" i="32"/>
  <c r="A192" i="32"/>
  <c r="A193" i="32"/>
  <c r="M193" i="32" s="1"/>
  <c r="A194" i="32"/>
  <c r="A195" i="32"/>
  <c r="A196" i="32"/>
  <c r="A197" i="32"/>
  <c r="M197" i="32" s="1"/>
  <c r="A198" i="32"/>
  <c r="A199" i="32"/>
  <c r="A200" i="32"/>
  <c r="A201" i="32"/>
  <c r="M201" i="32" s="1"/>
  <c r="A202" i="32"/>
  <c r="A203" i="32"/>
  <c r="A204" i="32"/>
  <c r="A205" i="32"/>
  <c r="M205" i="32" s="1"/>
  <c r="A206" i="32"/>
  <c r="A207" i="32"/>
  <c r="A208" i="32"/>
  <c r="A209" i="32"/>
  <c r="M209" i="32" s="1"/>
  <c r="A210" i="32"/>
  <c r="A211" i="32"/>
  <c r="A212" i="32"/>
  <c r="A213" i="32"/>
  <c r="M213" i="32" s="1"/>
  <c r="A214" i="32"/>
  <c r="A215" i="32"/>
  <c r="A216" i="32"/>
  <c r="A217" i="32"/>
  <c r="A218" i="32"/>
  <c r="A4" i="32"/>
  <c r="A3" i="32" s="1"/>
  <c r="E2" i="28" s="1"/>
  <c r="D3" i="32"/>
  <c r="E5" i="28" s="1"/>
  <c r="G3" i="32"/>
  <c r="E8" i="28" s="1"/>
  <c r="H3" i="32"/>
  <c r="E9" i="28" s="1"/>
  <c r="I3" i="32"/>
  <c r="E10" i="28" s="1"/>
  <c r="J3" i="32"/>
  <c r="E11" i="28" s="1"/>
  <c r="K3" i="32"/>
  <c r="E12" i="28" s="1"/>
  <c r="L3" i="32"/>
  <c r="E13" i="28" s="1"/>
  <c r="M217" i="32"/>
  <c r="M211" i="32"/>
  <c r="M207" i="32"/>
  <c r="M203" i="32"/>
  <c r="M199" i="32"/>
  <c r="M195" i="32"/>
  <c r="M191" i="32"/>
  <c r="M187" i="32"/>
  <c r="M183" i="32"/>
  <c r="M179" i="32"/>
  <c r="M175" i="32"/>
  <c r="M171" i="32"/>
  <c r="M167" i="32"/>
  <c r="M163" i="32"/>
  <c r="M159" i="32"/>
  <c r="M155" i="32"/>
  <c r="M151" i="32"/>
  <c r="M147" i="32"/>
  <c r="M143" i="32"/>
  <c r="M139" i="32"/>
  <c r="M135" i="32"/>
  <c r="M131" i="32"/>
  <c r="M127" i="32"/>
  <c r="M123" i="32"/>
  <c r="M119" i="32"/>
  <c r="M115" i="32"/>
  <c r="M111" i="32"/>
  <c r="M107" i="32"/>
  <c r="M103" i="32"/>
  <c r="M99" i="32"/>
  <c r="M95" i="32"/>
  <c r="M91" i="32"/>
  <c r="M87" i="32"/>
  <c r="M83" i="32"/>
  <c r="M79" i="32"/>
  <c r="M75" i="32"/>
  <c r="M71" i="32"/>
  <c r="M67" i="32"/>
  <c r="M63" i="32"/>
  <c r="M59" i="32"/>
  <c r="M55" i="32"/>
  <c r="M51" i="32"/>
  <c r="M49" i="32"/>
  <c r="M47" i="32"/>
  <c r="M45" i="32"/>
  <c r="M43" i="32"/>
  <c r="M41" i="32"/>
  <c r="M39" i="32"/>
  <c r="M37" i="32"/>
  <c r="M35" i="32"/>
  <c r="M33" i="32"/>
  <c r="M31" i="32"/>
  <c r="M29" i="32"/>
  <c r="M27" i="32"/>
  <c r="M25" i="32"/>
  <c r="M23" i="32"/>
  <c r="M21" i="32"/>
  <c r="M19" i="32"/>
  <c r="M17" i="32"/>
  <c r="M15" i="32"/>
  <c r="M13" i="32"/>
  <c r="M11" i="32"/>
  <c r="M9" i="32"/>
  <c r="M7" i="32"/>
  <c r="M5" i="32"/>
  <c r="L5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L103" i="31"/>
  <c r="L104" i="31"/>
  <c r="L105" i="31"/>
  <c r="L106" i="31"/>
  <c r="L107" i="31"/>
  <c r="L108" i="31"/>
  <c r="L109" i="31"/>
  <c r="L110" i="31"/>
  <c r="L111" i="31"/>
  <c r="L112" i="31"/>
  <c r="L113" i="31"/>
  <c r="L114" i="31"/>
  <c r="L115" i="31"/>
  <c r="L116" i="31"/>
  <c r="L117" i="31"/>
  <c r="L118" i="31"/>
  <c r="L119" i="31"/>
  <c r="L120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L153" i="31"/>
  <c r="L154" i="31"/>
  <c r="L155" i="31"/>
  <c r="L156" i="31"/>
  <c r="L157" i="31"/>
  <c r="L158" i="31"/>
  <c r="L159" i="31"/>
  <c r="L160" i="31"/>
  <c r="L161" i="31"/>
  <c r="L162" i="31"/>
  <c r="L163" i="31"/>
  <c r="L164" i="31"/>
  <c r="L165" i="31"/>
  <c r="L166" i="31"/>
  <c r="L167" i="31"/>
  <c r="L168" i="31"/>
  <c r="L169" i="31"/>
  <c r="L170" i="31"/>
  <c r="L171" i="31"/>
  <c r="L172" i="31"/>
  <c r="L173" i="31"/>
  <c r="L174" i="31"/>
  <c r="L175" i="31"/>
  <c r="L176" i="31"/>
  <c r="L177" i="31"/>
  <c r="L178" i="31"/>
  <c r="L179" i="31"/>
  <c r="L180" i="31"/>
  <c r="L181" i="31"/>
  <c r="L182" i="31"/>
  <c r="L183" i="31"/>
  <c r="L184" i="31"/>
  <c r="L185" i="31"/>
  <c r="L186" i="31"/>
  <c r="L187" i="31"/>
  <c r="L188" i="31"/>
  <c r="L189" i="31"/>
  <c r="L190" i="31"/>
  <c r="L191" i="31"/>
  <c r="L192" i="31"/>
  <c r="L193" i="31"/>
  <c r="L194" i="31"/>
  <c r="L195" i="31"/>
  <c r="L196" i="31"/>
  <c r="L197" i="31"/>
  <c r="L198" i="31"/>
  <c r="L199" i="31"/>
  <c r="L200" i="31"/>
  <c r="L201" i="31"/>
  <c r="L202" i="31"/>
  <c r="L203" i="31"/>
  <c r="L204" i="31"/>
  <c r="L205" i="31"/>
  <c r="L206" i="31"/>
  <c r="L207" i="31"/>
  <c r="L208" i="31"/>
  <c r="L209" i="31"/>
  <c r="L210" i="31"/>
  <c r="L211" i="31"/>
  <c r="L212" i="31"/>
  <c r="L213" i="31"/>
  <c r="L214" i="31"/>
  <c r="L215" i="31"/>
  <c r="L216" i="31"/>
  <c r="L217" i="31"/>
  <c r="L218" i="31"/>
  <c r="L4" i="31"/>
  <c r="K5" i="31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6" i="31"/>
  <c r="K47" i="31"/>
  <c r="K48" i="31"/>
  <c r="K49" i="31"/>
  <c r="K50" i="31"/>
  <c r="K51" i="31"/>
  <c r="K52" i="31"/>
  <c r="K53" i="31"/>
  <c r="K54" i="31"/>
  <c r="K55" i="31"/>
  <c r="K56" i="31"/>
  <c r="K57" i="31"/>
  <c r="K58" i="31"/>
  <c r="K59" i="31"/>
  <c r="K60" i="31"/>
  <c r="K61" i="31"/>
  <c r="K62" i="31"/>
  <c r="K63" i="31"/>
  <c r="K64" i="31"/>
  <c r="K65" i="31"/>
  <c r="K66" i="31"/>
  <c r="K67" i="31"/>
  <c r="K68" i="31"/>
  <c r="K69" i="31"/>
  <c r="K70" i="31"/>
  <c r="K71" i="31"/>
  <c r="K72" i="31"/>
  <c r="K73" i="31"/>
  <c r="K74" i="31"/>
  <c r="K75" i="31"/>
  <c r="K76" i="31"/>
  <c r="K77" i="31"/>
  <c r="K78" i="31"/>
  <c r="K79" i="31"/>
  <c r="K80" i="31"/>
  <c r="K81" i="31"/>
  <c r="K82" i="31"/>
  <c r="K83" i="31"/>
  <c r="K84" i="31"/>
  <c r="K85" i="31"/>
  <c r="K86" i="31"/>
  <c r="K87" i="31"/>
  <c r="K88" i="31"/>
  <c r="K89" i="31"/>
  <c r="K90" i="31"/>
  <c r="K91" i="31"/>
  <c r="K92" i="31"/>
  <c r="K93" i="31"/>
  <c r="K94" i="31"/>
  <c r="K95" i="31"/>
  <c r="K96" i="31"/>
  <c r="K97" i="31"/>
  <c r="K98" i="31"/>
  <c r="K99" i="31"/>
  <c r="K100" i="31"/>
  <c r="K101" i="31"/>
  <c r="K102" i="31"/>
  <c r="K103" i="31"/>
  <c r="K104" i="31"/>
  <c r="K105" i="31"/>
  <c r="K106" i="31"/>
  <c r="K107" i="31"/>
  <c r="K108" i="31"/>
  <c r="K109" i="31"/>
  <c r="K110" i="31"/>
  <c r="K111" i="31"/>
  <c r="K112" i="31"/>
  <c r="K113" i="31"/>
  <c r="K114" i="31"/>
  <c r="K115" i="31"/>
  <c r="K116" i="31"/>
  <c r="K117" i="31"/>
  <c r="K118" i="31"/>
  <c r="K119" i="31"/>
  <c r="K120" i="31"/>
  <c r="K121" i="31"/>
  <c r="K122" i="31"/>
  <c r="K123" i="31"/>
  <c r="K124" i="31"/>
  <c r="K125" i="31"/>
  <c r="K126" i="31"/>
  <c r="K127" i="31"/>
  <c r="K128" i="31"/>
  <c r="K129" i="31"/>
  <c r="K130" i="31"/>
  <c r="K131" i="31"/>
  <c r="K132" i="31"/>
  <c r="K133" i="31"/>
  <c r="K134" i="31"/>
  <c r="K135" i="31"/>
  <c r="K136" i="31"/>
  <c r="K137" i="31"/>
  <c r="K138" i="31"/>
  <c r="K139" i="31"/>
  <c r="K140" i="31"/>
  <c r="K141" i="31"/>
  <c r="K142" i="31"/>
  <c r="K143" i="31"/>
  <c r="K144" i="31"/>
  <c r="K145" i="31"/>
  <c r="K146" i="31"/>
  <c r="K147" i="31"/>
  <c r="K148" i="31"/>
  <c r="K149" i="31"/>
  <c r="K150" i="31"/>
  <c r="K151" i="31"/>
  <c r="K152" i="31"/>
  <c r="K153" i="31"/>
  <c r="K154" i="31"/>
  <c r="K155" i="31"/>
  <c r="K156" i="31"/>
  <c r="K157" i="31"/>
  <c r="K158" i="31"/>
  <c r="K159" i="31"/>
  <c r="K160" i="31"/>
  <c r="K161" i="31"/>
  <c r="K162" i="31"/>
  <c r="K163" i="31"/>
  <c r="K164" i="31"/>
  <c r="K165" i="31"/>
  <c r="K166" i="31"/>
  <c r="K167" i="31"/>
  <c r="K168" i="31"/>
  <c r="K169" i="31"/>
  <c r="K170" i="31"/>
  <c r="K171" i="31"/>
  <c r="K172" i="31"/>
  <c r="K173" i="31"/>
  <c r="K174" i="31"/>
  <c r="K175" i="31"/>
  <c r="K176" i="31"/>
  <c r="K177" i="31"/>
  <c r="K178" i="31"/>
  <c r="K179" i="31"/>
  <c r="K180" i="31"/>
  <c r="K181" i="31"/>
  <c r="K182" i="31"/>
  <c r="K183" i="31"/>
  <c r="K184" i="31"/>
  <c r="K185" i="31"/>
  <c r="K186" i="31"/>
  <c r="K187" i="31"/>
  <c r="K188" i="31"/>
  <c r="K189" i="31"/>
  <c r="K190" i="31"/>
  <c r="K191" i="31"/>
  <c r="K192" i="31"/>
  <c r="K193" i="31"/>
  <c r="K194" i="31"/>
  <c r="K195" i="31"/>
  <c r="K196" i="31"/>
  <c r="K197" i="31"/>
  <c r="K198" i="31"/>
  <c r="K199" i="31"/>
  <c r="K200" i="31"/>
  <c r="K201" i="31"/>
  <c r="K202" i="31"/>
  <c r="K203" i="31"/>
  <c r="K204" i="31"/>
  <c r="K205" i="31"/>
  <c r="K206" i="31"/>
  <c r="K207" i="31"/>
  <c r="K208" i="31"/>
  <c r="K209" i="31"/>
  <c r="K210" i="31"/>
  <c r="K211" i="31"/>
  <c r="K212" i="31"/>
  <c r="K213" i="31"/>
  <c r="K214" i="31"/>
  <c r="K215" i="31"/>
  <c r="K216" i="31"/>
  <c r="K217" i="31"/>
  <c r="K218" i="31"/>
  <c r="K4" i="31"/>
  <c r="J5" i="31"/>
  <c r="J6" i="31"/>
  <c r="J7" i="31"/>
  <c r="J8" i="31"/>
  <c r="J9" i="31"/>
  <c r="J10" i="31"/>
  <c r="J11" i="31"/>
  <c r="J12" i="31"/>
  <c r="J13" i="31"/>
  <c r="J14" i="31"/>
  <c r="J15" i="31"/>
  <c r="J16" i="31"/>
  <c r="J17" i="31"/>
  <c r="J18" i="31"/>
  <c r="J19" i="31"/>
  <c r="J20" i="31"/>
  <c r="J21" i="31"/>
  <c r="J22" i="31"/>
  <c r="J23" i="31"/>
  <c r="J24" i="31"/>
  <c r="J25" i="31"/>
  <c r="J26" i="31"/>
  <c r="J27" i="31"/>
  <c r="J28" i="31"/>
  <c r="J29" i="31"/>
  <c r="J30" i="31"/>
  <c r="J31" i="31"/>
  <c r="J32" i="31"/>
  <c r="J33" i="31"/>
  <c r="J34" i="31"/>
  <c r="J35" i="31"/>
  <c r="J36" i="31"/>
  <c r="J37" i="31"/>
  <c r="J38" i="31"/>
  <c r="J39" i="31"/>
  <c r="J40" i="31"/>
  <c r="J41" i="31"/>
  <c r="J42" i="31"/>
  <c r="J43" i="31"/>
  <c r="J44" i="31"/>
  <c r="J45" i="31"/>
  <c r="J46" i="31"/>
  <c r="J47" i="31"/>
  <c r="J48" i="31"/>
  <c r="J49" i="31"/>
  <c r="J50" i="31"/>
  <c r="J51" i="31"/>
  <c r="J52" i="31"/>
  <c r="J53" i="31"/>
  <c r="J54" i="31"/>
  <c r="J55" i="31"/>
  <c r="J56" i="31"/>
  <c r="J57" i="31"/>
  <c r="J58" i="31"/>
  <c r="J59" i="31"/>
  <c r="J60" i="31"/>
  <c r="J61" i="31"/>
  <c r="J62" i="31"/>
  <c r="J63" i="31"/>
  <c r="J64" i="31"/>
  <c r="J65" i="31"/>
  <c r="J66" i="31"/>
  <c r="J67" i="31"/>
  <c r="J68" i="31"/>
  <c r="J69" i="31"/>
  <c r="J70" i="31"/>
  <c r="J71" i="31"/>
  <c r="J72" i="31"/>
  <c r="J73" i="31"/>
  <c r="J74" i="31"/>
  <c r="J75" i="31"/>
  <c r="J76" i="31"/>
  <c r="J77" i="31"/>
  <c r="J78" i="31"/>
  <c r="J79" i="31"/>
  <c r="J80" i="31"/>
  <c r="J81" i="31"/>
  <c r="J82" i="31"/>
  <c r="J83" i="31"/>
  <c r="J84" i="31"/>
  <c r="J85" i="31"/>
  <c r="J86" i="31"/>
  <c r="J87" i="31"/>
  <c r="J88" i="31"/>
  <c r="J89" i="31"/>
  <c r="J90" i="31"/>
  <c r="J91" i="31"/>
  <c r="J92" i="31"/>
  <c r="J93" i="31"/>
  <c r="J94" i="31"/>
  <c r="J95" i="31"/>
  <c r="J96" i="31"/>
  <c r="J97" i="31"/>
  <c r="J98" i="31"/>
  <c r="J99" i="31"/>
  <c r="J100" i="31"/>
  <c r="J101" i="31"/>
  <c r="J102" i="31"/>
  <c r="J103" i="31"/>
  <c r="J104" i="31"/>
  <c r="J105" i="31"/>
  <c r="J106" i="31"/>
  <c r="J107" i="31"/>
  <c r="J108" i="31"/>
  <c r="J109" i="31"/>
  <c r="J110" i="31"/>
  <c r="J111" i="31"/>
  <c r="J112" i="31"/>
  <c r="J113" i="31"/>
  <c r="J114" i="31"/>
  <c r="J115" i="31"/>
  <c r="J116" i="31"/>
  <c r="J117" i="31"/>
  <c r="J118" i="31"/>
  <c r="J119" i="31"/>
  <c r="J120" i="31"/>
  <c r="J121" i="31"/>
  <c r="J122" i="31"/>
  <c r="J123" i="31"/>
  <c r="J124" i="31"/>
  <c r="J125" i="31"/>
  <c r="J126" i="31"/>
  <c r="J127" i="31"/>
  <c r="J128" i="31"/>
  <c r="J129" i="31"/>
  <c r="J130" i="31"/>
  <c r="J131" i="31"/>
  <c r="J132" i="31"/>
  <c r="J133" i="31"/>
  <c r="J134" i="31"/>
  <c r="J135" i="31"/>
  <c r="J136" i="31"/>
  <c r="J137" i="31"/>
  <c r="J138" i="31"/>
  <c r="J139" i="31"/>
  <c r="J140" i="31"/>
  <c r="J141" i="31"/>
  <c r="J142" i="31"/>
  <c r="J143" i="31"/>
  <c r="J144" i="31"/>
  <c r="J145" i="31"/>
  <c r="J146" i="31"/>
  <c r="J147" i="31"/>
  <c r="J148" i="31"/>
  <c r="J149" i="31"/>
  <c r="J150" i="31"/>
  <c r="J151" i="31"/>
  <c r="J152" i="31"/>
  <c r="J153" i="31"/>
  <c r="J154" i="31"/>
  <c r="J155" i="31"/>
  <c r="J156" i="31"/>
  <c r="J157" i="31"/>
  <c r="J158" i="31"/>
  <c r="J159" i="31"/>
  <c r="J160" i="31"/>
  <c r="J161" i="31"/>
  <c r="J162" i="31"/>
  <c r="J163" i="31"/>
  <c r="J164" i="31"/>
  <c r="J165" i="31"/>
  <c r="J166" i="31"/>
  <c r="J167" i="31"/>
  <c r="J168" i="31"/>
  <c r="J169" i="31"/>
  <c r="J170" i="31"/>
  <c r="J171" i="31"/>
  <c r="J172" i="31"/>
  <c r="J173" i="31"/>
  <c r="J174" i="31"/>
  <c r="J175" i="31"/>
  <c r="J176" i="31"/>
  <c r="J177" i="31"/>
  <c r="J178" i="31"/>
  <c r="J179" i="31"/>
  <c r="J180" i="31"/>
  <c r="J181" i="31"/>
  <c r="J182" i="31"/>
  <c r="J183" i="31"/>
  <c r="J184" i="31"/>
  <c r="J185" i="31"/>
  <c r="J186" i="31"/>
  <c r="J187" i="31"/>
  <c r="J188" i="31"/>
  <c r="J189" i="31"/>
  <c r="J190" i="31"/>
  <c r="J191" i="31"/>
  <c r="J192" i="31"/>
  <c r="J193" i="31"/>
  <c r="J194" i="31"/>
  <c r="J195" i="31"/>
  <c r="J196" i="31"/>
  <c r="J197" i="31"/>
  <c r="J198" i="31"/>
  <c r="J199" i="31"/>
  <c r="J200" i="31"/>
  <c r="J201" i="31"/>
  <c r="J202" i="31"/>
  <c r="J203" i="31"/>
  <c r="J204" i="31"/>
  <c r="J205" i="31"/>
  <c r="J206" i="31"/>
  <c r="J207" i="31"/>
  <c r="J208" i="31"/>
  <c r="J209" i="31"/>
  <c r="J210" i="31"/>
  <c r="J211" i="31"/>
  <c r="J212" i="31"/>
  <c r="J213" i="31"/>
  <c r="J214" i="31"/>
  <c r="J215" i="31"/>
  <c r="J216" i="31"/>
  <c r="J217" i="31"/>
  <c r="J218" i="31"/>
  <c r="J4" i="31"/>
  <c r="I5" i="31"/>
  <c r="I6" i="31"/>
  <c r="I7" i="31"/>
  <c r="I8" i="31"/>
  <c r="I9" i="31"/>
  <c r="I10" i="31"/>
  <c r="I11" i="31"/>
  <c r="I12" i="31"/>
  <c r="I13" i="31"/>
  <c r="I14" i="31"/>
  <c r="I15" i="31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3" i="31"/>
  <c r="I34" i="31"/>
  <c r="I35" i="31"/>
  <c r="I36" i="31"/>
  <c r="I37" i="31"/>
  <c r="I38" i="31"/>
  <c r="I39" i="31"/>
  <c r="I40" i="31"/>
  <c r="I41" i="31"/>
  <c r="I42" i="31"/>
  <c r="I43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62" i="31"/>
  <c r="I63" i="31"/>
  <c r="I64" i="31"/>
  <c r="I65" i="31"/>
  <c r="I66" i="31"/>
  <c r="I67" i="31"/>
  <c r="I68" i="31"/>
  <c r="I69" i="31"/>
  <c r="I70" i="31"/>
  <c r="I71" i="31"/>
  <c r="I72" i="31"/>
  <c r="I73" i="31"/>
  <c r="I74" i="31"/>
  <c r="I75" i="31"/>
  <c r="I76" i="31"/>
  <c r="I77" i="31"/>
  <c r="I78" i="31"/>
  <c r="I79" i="31"/>
  <c r="I80" i="31"/>
  <c r="I81" i="31"/>
  <c r="I82" i="31"/>
  <c r="I83" i="31"/>
  <c r="I84" i="31"/>
  <c r="I85" i="31"/>
  <c r="I86" i="31"/>
  <c r="I87" i="31"/>
  <c r="I88" i="31"/>
  <c r="I89" i="31"/>
  <c r="I90" i="31"/>
  <c r="I91" i="31"/>
  <c r="I92" i="31"/>
  <c r="I93" i="31"/>
  <c r="I94" i="31"/>
  <c r="I95" i="31"/>
  <c r="I96" i="31"/>
  <c r="I97" i="31"/>
  <c r="I98" i="31"/>
  <c r="I99" i="31"/>
  <c r="I100" i="31"/>
  <c r="I101" i="31"/>
  <c r="I102" i="31"/>
  <c r="I103" i="31"/>
  <c r="I104" i="31"/>
  <c r="I105" i="31"/>
  <c r="I106" i="31"/>
  <c r="I107" i="31"/>
  <c r="I108" i="31"/>
  <c r="I109" i="31"/>
  <c r="I110" i="31"/>
  <c r="I111" i="31"/>
  <c r="I112" i="31"/>
  <c r="I113" i="31"/>
  <c r="I114" i="31"/>
  <c r="I115" i="31"/>
  <c r="I116" i="31"/>
  <c r="I117" i="31"/>
  <c r="I118" i="31"/>
  <c r="I119" i="31"/>
  <c r="I120" i="31"/>
  <c r="I121" i="31"/>
  <c r="I122" i="31"/>
  <c r="I123" i="31"/>
  <c r="I124" i="31"/>
  <c r="I125" i="31"/>
  <c r="I126" i="31"/>
  <c r="I127" i="31"/>
  <c r="I128" i="31"/>
  <c r="I129" i="31"/>
  <c r="I130" i="31"/>
  <c r="I131" i="31"/>
  <c r="I132" i="31"/>
  <c r="I133" i="31"/>
  <c r="I134" i="31"/>
  <c r="I135" i="31"/>
  <c r="I136" i="31"/>
  <c r="I137" i="31"/>
  <c r="I138" i="31"/>
  <c r="I139" i="31"/>
  <c r="I140" i="31"/>
  <c r="I141" i="31"/>
  <c r="I142" i="31"/>
  <c r="I143" i="31"/>
  <c r="I144" i="31"/>
  <c r="I145" i="31"/>
  <c r="I146" i="31"/>
  <c r="I147" i="31"/>
  <c r="I148" i="31"/>
  <c r="I149" i="31"/>
  <c r="I150" i="31"/>
  <c r="I151" i="31"/>
  <c r="I152" i="31"/>
  <c r="I153" i="31"/>
  <c r="I154" i="31"/>
  <c r="I155" i="31"/>
  <c r="I156" i="31"/>
  <c r="I157" i="31"/>
  <c r="I158" i="31"/>
  <c r="I159" i="31"/>
  <c r="I160" i="31"/>
  <c r="I161" i="31"/>
  <c r="I162" i="31"/>
  <c r="I163" i="31"/>
  <c r="I164" i="31"/>
  <c r="I165" i="31"/>
  <c r="I166" i="31"/>
  <c r="I167" i="31"/>
  <c r="I168" i="31"/>
  <c r="I169" i="31"/>
  <c r="I170" i="31"/>
  <c r="I171" i="31"/>
  <c r="I172" i="31"/>
  <c r="I173" i="31"/>
  <c r="I174" i="31"/>
  <c r="I175" i="31"/>
  <c r="I176" i="31"/>
  <c r="I177" i="31"/>
  <c r="I178" i="31"/>
  <c r="I179" i="31"/>
  <c r="I180" i="31"/>
  <c r="I181" i="31"/>
  <c r="I182" i="31"/>
  <c r="I183" i="31"/>
  <c r="I184" i="31"/>
  <c r="I185" i="31"/>
  <c r="I186" i="31"/>
  <c r="I187" i="31"/>
  <c r="I188" i="31"/>
  <c r="I189" i="31"/>
  <c r="I190" i="31"/>
  <c r="I191" i="31"/>
  <c r="I192" i="31"/>
  <c r="I193" i="31"/>
  <c r="I194" i="31"/>
  <c r="I195" i="31"/>
  <c r="I196" i="31"/>
  <c r="I197" i="31"/>
  <c r="I198" i="31"/>
  <c r="I199" i="31"/>
  <c r="I200" i="31"/>
  <c r="I201" i="31"/>
  <c r="I202" i="31"/>
  <c r="I203" i="31"/>
  <c r="I204" i="31"/>
  <c r="I205" i="31"/>
  <c r="I206" i="31"/>
  <c r="I207" i="31"/>
  <c r="I208" i="31"/>
  <c r="I209" i="31"/>
  <c r="I210" i="31"/>
  <c r="I211" i="31"/>
  <c r="I212" i="31"/>
  <c r="I213" i="31"/>
  <c r="I214" i="31"/>
  <c r="I215" i="31"/>
  <c r="I216" i="31"/>
  <c r="I217" i="31"/>
  <c r="I218" i="31"/>
  <c r="I4" i="31"/>
  <c r="H5" i="31"/>
  <c r="H6" i="31"/>
  <c r="H7" i="31"/>
  <c r="H8" i="31"/>
  <c r="H9" i="3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H61" i="31"/>
  <c r="H62" i="31"/>
  <c r="H63" i="31"/>
  <c r="H64" i="31"/>
  <c r="H65" i="31"/>
  <c r="H66" i="31"/>
  <c r="H67" i="31"/>
  <c r="H68" i="31"/>
  <c r="H69" i="31"/>
  <c r="H70" i="31"/>
  <c r="H71" i="31"/>
  <c r="H72" i="31"/>
  <c r="H73" i="31"/>
  <c r="H74" i="31"/>
  <c r="H75" i="31"/>
  <c r="H76" i="31"/>
  <c r="H77" i="31"/>
  <c r="H78" i="31"/>
  <c r="H79" i="31"/>
  <c r="H80" i="31"/>
  <c r="H81" i="31"/>
  <c r="H82" i="31"/>
  <c r="H83" i="31"/>
  <c r="H84" i="31"/>
  <c r="H85" i="31"/>
  <c r="H86" i="31"/>
  <c r="H87" i="31"/>
  <c r="H88" i="31"/>
  <c r="H89" i="31"/>
  <c r="H90" i="31"/>
  <c r="H91" i="31"/>
  <c r="H92" i="31"/>
  <c r="H93" i="31"/>
  <c r="H94" i="31"/>
  <c r="H95" i="31"/>
  <c r="H96" i="31"/>
  <c r="H97" i="31"/>
  <c r="H98" i="31"/>
  <c r="H99" i="31"/>
  <c r="H100" i="31"/>
  <c r="H101" i="31"/>
  <c r="H102" i="31"/>
  <c r="H103" i="31"/>
  <c r="H104" i="31"/>
  <c r="H105" i="31"/>
  <c r="H106" i="31"/>
  <c r="H107" i="31"/>
  <c r="H108" i="31"/>
  <c r="H109" i="31"/>
  <c r="H110" i="31"/>
  <c r="H111" i="31"/>
  <c r="H112" i="31"/>
  <c r="H113" i="31"/>
  <c r="H114" i="31"/>
  <c r="H115" i="31"/>
  <c r="H116" i="31"/>
  <c r="H117" i="31"/>
  <c r="H118" i="31"/>
  <c r="H119" i="31"/>
  <c r="H120" i="31"/>
  <c r="H121" i="31"/>
  <c r="H122" i="31"/>
  <c r="H123" i="31"/>
  <c r="H124" i="31"/>
  <c r="H125" i="31"/>
  <c r="H126" i="31"/>
  <c r="H127" i="31"/>
  <c r="H128" i="31"/>
  <c r="H129" i="31"/>
  <c r="H130" i="31"/>
  <c r="H131" i="31"/>
  <c r="H132" i="31"/>
  <c r="H133" i="31"/>
  <c r="H134" i="31"/>
  <c r="H135" i="31"/>
  <c r="H136" i="31"/>
  <c r="H137" i="31"/>
  <c r="H138" i="31"/>
  <c r="H139" i="31"/>
  <c r="H140" i="31"/>
  <c r="H141" i="31"/>
  <c r="H142" i="31"/>
  <c r="H143" i="31"/>
  <c r="H144" i="31"/>
  <c r="H145" i="31"/>
  <c r="H146" i="31"/>
  <c r="H147" i="31"/>
  <c r="H148" i="31"/>
  <c r="H149" i="31"/>
  <c r="H150" i="31"/>
  <c r="H151" i="31"/>
  <c r="H152" i="31"/>
  <c r="H153" i="31"/>
  <c r="H154" i="31"/>
  <c r="H155" i="31"/>
  <c r="H156" i="31"/>
  <c r="H157" i="31"/>
  <c r="H158" i="31"/>
  <c r="H159" i="31"/>
  <c r="H160" i="31"/>
  <c r="H161" i="31"/>
  <c r="H162" i="31"/>
  <c r="H163" i="31"/>
  <c r="H164" i="31"/>
  <c r="H165" i="31"/>
  <c r="H166" i="31"/>
  <c r="H167" i="31"/>
  <c r="H168" i="31"/>
  <c r="H169" i="31"/>
  <c r="H170" i="31"/>
  <c r="H171" i="31"/>
  <c r="H172" i="31"/>
  <c r="H173" i="31"/>
  <c r="H174" i="31"/>
  <c r="H175" i="31"/>
  <c r="H176" i="31"/>
  <c r="H177" i="31"/>
  <c r="H178" i="31"/>
  <c r="H179" i="31"/>
  <c r="H180" i="31"/>
  <c r="H181" i="31"/>
  <c r="H182" i="31"/>
  <c r="H183" i="31"/>
  <c r="H184" i="31"/>
  <c r="H185" i="31"/>
  <c r="H186" i="31"/>
  <c r="H187" i="31"/>
  <c r="H188" i="31"/>
  <c r="H189" i="31"/>
  <c r="H190" i="31"/>
  <c r="H191" i="31"/>
  <c r="H192" i="31"/>
  <c r="H193" i="31"/>
  <c r="H194" i="31"/>
  <c r="H195" i="31"/>
  <c r="H196" i="31"/>
  <c r="H197" i="31"/>
  <c r="H198" i="31"/>
  <c r="H199" i="31"/>
  <c r="H200" i="31"/>
  <c r="H201" i="31"/>
  <c r="H202" i="31"/>
  <c r="H203" i="31"/>
  <c r="H204" i="31"/>
  <c r="H205" i="31"/>
  <c r="H206" i="31"/>
  <c r="H207" i="31"/>
  <c r="H208" i="31"/>
  <c r="H209" i="31"/>
  <c r="H210" i="31"/>
  <c r="H211" i="31"/>
  <c r="H212" i="31"/>
  <c r="H213" i="31"/>
  <c r="H214" i="31"/>
  <c r="H215" i="31"/>
  <c r="H216" i="31"/>
  <c r="H217" i="31"/>
  <c r="H218" i="31"/>
  <c r="H4" i="31"/>
  <c r="G5" i="31"/>
  <c r="G6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G41" i="31"/>
  <c r="G42" i="31"/>
  <c r="G43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G57" i="31"/>
  <c r="G58" i="31"/>
  <c r="G59" i="31"/>
  <c r="G60" i="31"/>
  <c r="G61" i="31"/>
  <c r="G62" i="31"/>
  <c r="G63" i="31"/>
  <c r="G64" i="31"/>
  <c r="G65" i="31"/>
  <c r="G66" i="31"/>
  <c r="G67" i="31"/>
  <c r="G68" i="31"/>
  <c r="G69" i="31"/>
  <c r="G70" i="31"/>
  <c r="G71" i="31"/>
  <c r="G72" i="31"/>
  <c r="G73" i="31"/>
  <c r="G74" i="31"/>
  <c r="G75" i="31"/>
  <c r="G76" i="31"/>
  <c r="G77" i="31"/>
  <c r="G78" i="31"/>
  <c r="G79" i="31"/>
  <c r="G80" i="31"/>
  <c r="G81" i="31"/>
  <c r="G82" i="31"/>
  <c r="G83" i="31"/>
  <c r="G84" i="31"/>
  <c r="G85" i="31"/>
  <c r="G86" i="31"/>
  <c r="G87" i="31"/>
  <c r="G88" i="31"/>
  <c r="G89" i="31"/>
  <c r="G90" i="31"/>
  <c r="G91" i="31"/>
  <c r="G92" i="31"/>
  <c r="G93" i="31"/>
  <c r="G94" i="31"/>
  <c r="G95" i="31"/>
  <c r="G96" i="31"/>
  <c r="G97" i="31"/>
  <c r="G98" i="31"/>
  <c r="G99" i="31"/>
  <c r="G100" i="31"/>
  <c r="G101" i="31"/>
  <c r="G102" i="31"/>
  <c r="G103" i="31"/>
  <c r="G104" i="31"/>
  <c r="G105" i="31"/>
  <c r="G106" i="31"/>
  <c r="G107" i="31"/>
  <c r="G108" i="31"/>
  <c r="G109" i="31"/>
  <c r="G110" i="31"/>
  <c r="G111" i="31"/>
  <c r="G112" i="31"/>
  <c r="G113" i="31"/>
  <c r="G114" i="31"/>
  <c r="G115" i="31"/>
  <c r="G116" i="31"/>
  <c r="G117" i="31"/>
  <c r="G118" i="31"/>
  <c r="G119" i="31"/>
  <c r="G120" i="31"/>
  <c r="G121" i="31"/>
  <c r="G122" i="31"/>
  <c r="G123" i="31"/>
  <c r="G124" i="31"/>
  <c r="G125" i="31"/>
  <c r="G126" i="31"/>
  <c r="G127" i="31"/>
  <c r="G128" i="31"/>
  <c r="G129" i="31"/>
  <c r="G130" i="31"/>
  <c r="G131" i="31"/>
  <c r="G132" i="31"/>
  <c r="G133" i="31"/>
  <c r="G134" i="31"/>
  <c r="G135" i="31"/>
  <c r="G136" i="31"/>
  <c r="G137" i="31"/>
  <c r="G138" i="31"/>
  <c r="G139" i="31"/>
  <c r="G140" i="31"/>
  <c r="G141" i="31"/>
  <c r="G142" i="31"/>
  <c r="G143" i="31"/>
  <c r="G144" i="31"/>
  <c r="G145" i="31"/>
  <c r="G146" i="31"/>
  <c r="G147" i="31"/>
  <c r="G148" i="31"/>
  <c r="G149" i="31"/>
  <c r="G150" i="31"/>
  <c r="G151" i="31"/>
  <c r="G152" i="31"/>
  <c r="G153" i="31"/>
  <c r="G154" i="31"/>
  <c r="G155" i="31"/>
  <c r="G156" i="31"/>
  <c r="G157" i="31"/>
  <c r="G158" i="31"/>
  <c r="G159" i="31"/>
  <c r="G160" i="31"/>
  <c r="G161" i="31"/>
  <c r="G162" i="31"/>
  <c r="G163" i="31"/>
  <c r="G164" i="31"/>
  <c r="G165" i="31"/>
  <c r="G166" i="31"/>
  <c r="G167" i="31"/>
  <c r="G168" i="31"/>
  <c r="G169" i="31"/>
  <c r="G170" i="31"/>
  <c r="G171" i="31"/>
  <c r="G172" i="31"/>
  <c r="G173" i="31"/>
  <c r="G174" i="31"/>
  <c r="G175" i="31"/>
  <c r="G176" i="31"/>
  <c r="G177" i="31"/>
  <c r="G178" i="31"/>
  <c r="G179" i="31"/>
  <c r="G180" i="31"/>
  <c r="G181" i="31"/>
  <c r="G182" i="31"/>
  <c r="G183" i="31"/>
  <c r="G184" i="31"/>
  <c r="G185" i="31"/>
  <c r="G186" i="31"/>
  <c r="G187" i="31"/>
  <c r="G188" i="31"/>
  <c r="G189" i="31"/>
  <c r="G190" i="31"/>
  <c r="G191" i="31"/>
  <c r="G192" i="31"/>
  <c r="G193" i="31"/>
  <c r="G194" i="31"/>
  <c r="G195" i="31"/>
  <c r="G196" i="31"/>
  <c r="G197" i="31"/>
  <c r="G198" i="31"/>
  <c r="G199" i="31"/>
  <c r="G200" i="31"/>
  <c r="G201" i="31"/>
  <c r="G202" i="31"/>
  <c r="G203" i="31"/>
  <c r="G204" i="31"/>
  <c r="G205" i="31"/>
  <c r="G206" i="31"/>
  <c r="G207" i="31"/>
  <c r="G208" i="31"/>
  <c r="G209" i="31"/>
  <c r="G210" i="31"/>
  <c r="G211" i="31"/>
  <c r="G212" i="31"/>
  <c r="G213" i="31"/>
  <c r="G214" i="31"/>
  <c r="G215" i="31"/>
  <c r="G216" i="31"/>
  <c r="G217" i="31"/>
  <c r="G218" i="31"/>
  <c r="G4" i="31"/>
  <c r="G3" i="31" s="1"/>
  <c r="D8" i="28" s="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199" i="31"/>
  <c r="F200" i="31"/>
  <c r="F201" i="31"/>
  <c r="F202" i="31"/>
  <c r="F203" i="31"/>
  <c r="F204" i="31"/>
  <c r="F205" i="31"/>
  <c r="F206" i="31"/>
  <c r="F207" i="31"/>
  <c r="F208" i="31"/>
  <c r="F209" i="31"/>
  <c r="F210" i="31"/>
  <c r="F211" i="31"/>
  <c r="F212" i="31"/>
  <c r="F213" i="31"/>
  <c r="F214" i="31"/>
  <c r="F215" i="31"/>
  <c r="F216" i="31"/>
  <c r="F217" i="31"/>
  <c r="F218" i="31"/>
  <c r="F4" i="31"/>
  <c r="E5" i="3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193" i="31"/>
  <c r="E194" i="31"/>
  <c r="E195" i="31"/>
  <c r="E196" i="31"/>
  <c r="E197" i="31"/>
  <c r="E198" i="31"/>
  <c r="E199" i="31"/>
  <c r="E200" i="31"/>
  <c r="E201" i="31"/>
  <c r="E202" i="31"/>
  <c r="E203" i="31"/>
  <c r="E204" i="31"/>
  <c r="E205" i="31"/>
  <c r="E206" i="31"/>
  <c r="E207" i="31"/>
  <c r="E208" i="31"/>
  <c r="E209" i="31"/>
  <c r="E210" i="31"/>
  <c r="E211" i="31"/>
  <c r="E212" i="31"/>
  <c r="E213" i="31"/>
  <c r="E214" i="31"/>
  <c r="E215" i="31"/>
  <c r="E216" i="31"/>
  <c r="E217" i="31"/>
  <c r="E218" i="31"/>
  <c r="E4" i="31"/>
  <c r="E3" i="31" s="1"/>
  <c r="D6" i="28" s="1"/>
  <c r="D5" i="31"/>
  <c r="D6" i="31"/>
  <c r="D7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D103" i="31"/>
  <c r="D104" i="31"/>
  <c r="D105" i="31"/>
  <c r="D106" i="31"/>
  <c r="D107" i="31"/>
  <c r="D108" i="31"/>
  <c r="D109" i="31"/>
  <c r="D110" i="31"/>
  <c r="D111" i="31"/>
  <c r="D112" i="31"/>
  <c r="D113" i="31"/>
  <c r="D114" i="31"/>
  <c r="D115" i="31"/>
  <c r="D116" i="31"/>
  <c r="D117" i="31"/>
  <c r="D118" i="31"/>
  <c r="D119" i="31"/>
  <c r="D120" i="31"/>
  <c r="D121" i="31"/>
  <c r="D122" i="31"/>
  <c r="D123" i="31"/>
  <c r="D124" i="31"/>
  <c r="D125" i="31"/>
  <c r="D126" i="31"/>
  <c r="D127" i="31"/>
  <c r="D128" i="31"/>
  <c r="D129" i="31"/>
  <c r="D130" i="31"/>
  <c r="D131" i="31"/>
  <c r="D132" i="31"/>
  <c r="D133" i="31"/>
  <c r="D134" i="31"/>
  <c r="D135" i="31"/>
  <c r="D136" i="31"/>
  <c r="D137" i="31"/>
  <c r="D138" i="31"/>
  <c r="D139" i="31"/>
  <c r="D140" i="31"/>
  <c r="D141" i="31"/>
  <c r="D142" i="31"/>
  <c r="D143" i="31"/>
  <c r="D144" i="31"/>
  <c r="D145" i="31"/>
  <c r="D146" i="31"/>
  <c r="D147" i="31"/>
  <c r="D148" i="31"/>
  <c r="D149" i="31"/>
  <c r="D150" i="31"/>
  <c r="D151" i="31"/>
  <c r="D152" i="31"/>
  <c r="D153" i="31"/>
  <c r="D154" i="31"/>
  <c r="D155" i="31"/>
  <c r="D156" i="31"/>
  <c r="D157" i="31"/>
  <c r="D158" i="31"/>
  <c r="D159" i="31"/>
  <c r="D160" i="31"/>
  <c r="D161" i="31"/>
  <c r="D162" i="31"/>
  <c r="D163" i="31"/>
  <c r="D164" i="31"/>
  <c r="D165" i="31"/>
  <c r="D166" i="31"/>
  <c r="D167" i="31"/>
  <c r="D168" i="31"/>
  <c r="D169" i="31"/>
  <c r="D170" i="31"/>
  <c r="D171" i="31"/>
  <c r="D172" i="31"/>
  <c r="D173" i="31"/>
  <c r="D174" i="31"/>
  <c r="D175" i="31"/>
  <c r="D176" i="31"/>
  <c r="D177" i="31"/>
  <c r="D178" i="31"/>
  <c r="D179" i="31"/>
  <c r="D180" i="31"/>
  <c r="D181" i="31"/>
  <c r="D182" i="31"/>
  <c r="D183" i="31"/>
  <c r="D184" i="31"/>
  <c r="D185" i="31"/>
  <c r="D186" i="31"/>
  <c r="D187" i="31"/>
  <c r="D188" i="31"/>
  <c r="D189" i="31"/>
  <c r="D190" i="31"/>
  <c r="D191" i="31"/>
  <c r="D192" i="31"/>
  <c r="D193" i="31"/>
  <c r="D194" i="31"/>
  <c r="D195" i="31"/>
  <c r="D196" i="31"/>
  <c r="D197" i="31"/>
  <c r="D198" i="31"/>
  <c r="D199" i="31"/>
  <c r="D200" i="31"/>
  <c r="D201" i="31"/>
  <c r="D202" i="31"/>
  <c r="D203" i="31"/>
  <c r="D204" i="31"/>
  <c r="D205" i="31"/>
  <c r="D206" i="31"/>
  <c r="D207" i="31"/>
  <c r="D208" i="31"/>
  <c r="D209" i="31"/>
  <c r="D210" i="31"/>
  <c r="D211" i="31"/>
  <c r="D212" i="31"/>
  <c r="D213" i="31"/>
  <c r="D214" i="31"/>
  <c r="D215" i="31"/>
  <c r="D216" i="31"/>
  <c r="D217" i="31"/>
  <c r="D218" i="31"/>
  <c r="D4" i="31"/>
  <c r="C5" i="31"/>
  <c r="M5" i="31" s="1"/>
  <c r="C6" i="31"/>
  <c r="C7" i="31"/>
  <c r="M7" i="31" s="1"/>
  <c r="C8" i="31"/>
  <c r="C9" i="31"/>
  <c r="M9" i="31" s="1"/>
  <c r="C10" i="31"/>
  <c r="C11" i="31"/>
  <c r="M11" i="31" s="1"/>
  <c r="C12" i="31"/>
  <c r="C13" i="31"/>
  <c r="M13" i="31" s="1"/>
  <c r="C14" i="31"/>
  <c r="C15" i="31"/>
  <c r="M15" i="31" s="1"/>
  <c r="C16" i="31"/>
  <c r="C17" i="31"/>
  <c r="M17" i="31" s="1"/>
  <c r="C18" i="31"/>
  <c r="C19" i="31"/>
  <c r="M19" i="31" s="1"/>
  <c r="C20" i="31"/>
  <c r="C21" i="31"/>
  <c r="M21" i="31" s="1"/>
  <c r="C22" i="31"/>
  <c r="C23" i="31"/>
  <c r="M23" i="31" s="1"/>
  <c r="C24" i="31"/>
  <c r="C25" i="31"/>
  <c r="M25" i="31" s="1"/>
  <c r="C26" i="31"/>
  <c r="C27" i="31"/>
  <c r="M27" i="31" s="1"/>
  <c r="C28" i="31"/>
  <c r="C29" i="31"/>
  <c r="M29" i="31" s="1"/>
  <c r="C30" i="31"/>
  <c r="C31" i="31"/>
  <c r="M31" i="31" s="1"/>
  <c r="C32" i="31"/>
  <c r="C33" i="31"/>
  <c r="M33" i="31" s="1"/>
  <c r="C34" i="31"/>
  <c r="C35" i="31"/>
  <c r="M35" i="31" s="1"/>
  <c r="C36" i="31"/>
  <c r="C37" i="31"/>
  <c r="M37" i="31" s="1"/>
  <c r="C38" i="31"/>
  <c r="C39" i="31"/>
  <c r="M39" i="31" s="1"/>
  <c r="C40" i="31"/>
  <c r="C41" i="31"/>
  <c r="M41" i="31" s="1"/>
  <c r="C42" i="31"/>
  <c r="C43" i="31"/>
  <c r="M43" i="31" s="1"/>
  <c r="C44" i="31"/>
  <c r="C45" i="31"/>
  <c r="M45" i="31" s="1"/>
  <c r="C46" i="31"/>
  <c r="C47" i="31"/>
  <c r="M47" i="31" s="1"/>
  <c r="C48" i="31"/>
  <c r="C49" i="31"/>
  <c r="C50" i="31"/>
  <c r="C51" i="31"/>
  <c r="M51" i="31" s="1"/>
  <c r="C52" i="31"/>
  <c r="C53" i="31"/>
  <c r="M53" i="31" s="1"/>
  <c r="C54" i="31"/>
  <c r="C55" i="31"/>
  <c r="M55" i="31" s="1"/>
  <c r="C56" i="31"/>
  <c r="C57" i="31"/>
  <c r="C58" i="31"/>
  <c r="C59" i="31"/>
  <c r="M59" i="31" s="1"/>
  <c r="C60" i="31"/>
  <c r="C61" i="31"/>
  <c r="M61" i="31" s="1"/>
  <c r="C62" i="31"/>
  <c r="C63" i="31"/>
  <c r="M63" i="31" s="1"/>
  <c r="C64" i="31"/>
  <c r="C65" i="31"/>
  <c r="C66" i="31"/>
  <c r="C67" i="31"/>
  <c r="M67" i="31" s="1"/>
  <c r="C68" i="31"/>
  <c r="C69" i="31"/>
  <c r="M69" i="31" s="1"/>
  <c r="C70" i="31"/>
  <c r="C71" i="31"/>
  <c r="M71" i="31" s="1"/>
  <c r="C72" i="31"/>
  <c r="C73" i="31"/>
  <c r="C74" i="31"/>
  <c r="C75" i="31"/>
  <c r="M75" i="31" s="1"/>
  <c r="C76" i="31"/>
  <c r="C77" i="31"/>
  <c r="M77" i="31" s="1"/>
  <c r="C78" i="31"/>
  <c r="C79" i="31"/>
  <c r="M79" i="31" s="1"/>
  <c r="C80" i="31"/>
  <c r="C81" i="31"/>
  <c r="C82" i="31"/>
  <c r="C83" i="31"/>
  <c r="M83" i="31" s="1"/>
  <c r="C84" i="31"/>
  <c r="C85" i="31"/>
  <c r="M85" i="31" s="1"/>
  <c r="C86" i="31"/>
  <c r="C87" i="31"/>
  <c r="M87" i="31" s="1"/>
  <c r="C88" i="31"/>
  <c r="C89" i="31"/>
  <c r="C90" i="31"/>
  <c r="C91" i="31"/>
  <c r="M91" i="31" s="1"/>
  <c r="C92" i="31"/>
  <c r="C93" i="31"/>
  <c r="M93" i="31" s="1"/>
  <c r="C94" i="31"/>
  <c r="C95" i="31"/>
  <c r="M95" i="31" s="1"/>
  <c r="C96" i="31"/>
  <c r="C97" i="31"/>
  <c r="C98" i="31"/>
  <c r="C99" i="31"/>
  <c r="M99" i="31" s="1"/>
  <c r="C100" i="31"/>
  <c r="C101" i="31"/>
  <c r="M101" i="31" s="1"/>
  <c r="C102" i="31"/>
  <c r="C103" i="31"/>
  <c r="M103" i="31" s="1"/>
  <c r="C104" i="31"/>
  <c r="C105" i="31"/>
  <c r="C106" i="31"/>
  <c r="C107" i="31"/>
  <c r="M107" i="31" s="1"/>
  <c r="C108" i="31"/>
  <c r="C109" i="31"/>
  <c r="M109" i="31" s="1"/>
  <c r="C110" i="31"/>
  <c r="C111" i="31"/>
  <c r="M111" i="31" s="1"/>
  <c r="C112" i="31"/>
  <c r="C113" i="31"/>
  <c r="C114" i="31"/>
  <c r="C115" i="31"/>
  <c r="M115" i="31" s="1"/>
  <c r="C116" i="31"/>
  <c r="C117" i="31"/>
  <c r="M117" i="31" s="1"/>
  <c r="C118" i="31"/>
  <c r="C119" i="31"/>
  <c r="M119" i="31" s="1"/>
  <c r="C120" i="31"/>
  <c r="C121" i="31"/>
  <c r="C122" i="31"/>
  <c r="C123" i="31"/>
  <c r="M123" i="31" s="1"/>
  <c r="C124" i="31"/>
  <c r="C125" i="31"/>
  <c r="M125" i="31" s="1"/>
  <c r="C126" i="31"/>
  <c r="C127" i="31"/>
  <c r="M127" i="31" s="1"/>
  <c r="C128" i="31"/>
  <c r="C129" i="31"/>
  <c r="C130" i="31"/>
  <c r="C131" i="31"/>
  <c r="M131" i="31" s="1"/>
  <c r="C132" i="31"/>
  <c r="C133" i="31"/>
  <c r="M133" i="31" s="1"/>
  <c r="C134" i="31"/>
  <c r="C135" i="31"/>
  <c r="M135" i="31" s="1"/>
  <c r="C136" i="31"/>
  <c r="C137" i="31"/>
  <c r="C138" i="31"/>
  <c r="C139" i="31"/>
  <c r="M139" i="31" s="1"/>
  <c r="C140" i="31"/>
  <c r="C141" i="31"/>
  <c r="M141" i="31" s="1"/>
  <c r="C142" i="31"/>
  <c r="C143" i="31"/>
  <c r="M143" i="31" s="1"/>
  <c r="C144" i="31"/>
  <c r="C145" i="31"/>
  <c r="C146" i="31"/>
  <c r="C147" i="31"/>
  <c r="M147" i="31" s="1"/>
  <c r="C148" i="31"/>
  <c r="C149" i="31"/>
  <c r="M149" i="31" s="1"/>
  <c r="C150" i="31"/>
  <c r="C151" i="31"/>
  <c r="M151" i="31" s="1"/>
  <c r="C152" i="31"/>
  <c r="C153" i="31"/>
  <c r="C154" i="31"/>
  <c r="C155" i="31"/>
  <c r="M155" i="31" s="1"/>
  <c r="C156" i="31"/>
  <c r="C157" i="31"/>
  <c r="M157" i="31" s="1"/>
  <c r="C158" i="31"/>
  <c r="C159" i="31"/>
  <c r="M159" i="31" s="1"/>
  <c r="C160" i="31"/>
  <c r="C161" i="31"/>
  <c r="C162" i="31"/>
  <c r="C163" i="31"/>
  <c r="M163" i="31" s="1"/>
  <c r="C164" i="31"/>
  <c r="C165" i="31"/>
  <c r="M165" i="31" s="1"/>
  <c r="C166" i="31"/>
  <c r="C167" i="31"/>
  <c r="M167" i="31" s="1"/>
  <c r="C168" i="31"/>
  <c r="C169" i="31"/>
  <c r="C170" i="31"/>
  <c r="C171" i="31"/>
  <c r="M171" i="31" s="1"/>
  <c r="C172" i="31"/>
  <c r="C173" i="31"/>
  <c r="M173" i="31" s="1"/>
  <c r="C174" i="31"/>
  <c r="C175" i="31"/>
  <c r="M175" i="31" s="1"/>
  <c r="C176" i="31"/>
  <c r="C177" i="31"/>
  <c r="C178" i="31"/>
  <c r="C179" i="31"/>
  <c r="M179" i="31" s="1"/>
  <c r="C180" i="31"/>
  <c r="C181" i="31"/>
  <c r="M181" i="31" s="1"/>
  <c r="C182" i="31"/>
  <c r="C183" i="31"/>
  <c r="M183" i="31" s="1"/>
  <c r="C184" i="31"/>
  <c r="C185" i="31"/>
  <c r="C186" i="31"/>
  <c r="C187" i="31"/>
  <c r="M187" i="31" s="1"/>
  <c r="C188" i="31"/>
  <c r="C189" i="31"/>
  <c r="M189" i="31" s="1"/>
  <c r="C190" i="31"/>
  <c r="C191" i="31"/>
  <c r="M191" i="31" s="1"/>
  <c r="C192" i="31"/>
  <c r="C193" i="31"/>
  <c r="C194" i="31"/>
  <c r="C195" i="31"/>
  <c r="M195" i="31" s="1"/>
  <c r="C196" i="31"/>
  <c r="C197" i="31"/>
  <c r="M197" i="31" s="1"/>
  <c r="C198" i="31"/>
  <c r="C199" i="31"/>
  <c r="M199" i="31" s="1"/>
  <c r="C200" i="31"/>
  <c r="C201" i="31"/>
  <c r="C202" i="31"/>
  <c r="C203" i="31"/>
  <c r="M203" i="31" s="1"/>
  <c r="C204" i="31"/>
  <c r="C205" i="31"/>
  <c r="M205" i="31" s="1"/>
  <c r="C206" i="31"/>
  <c r="C207" i="31"/>
  <c r="M207" i="31" s="1"/>
  <c r="C208" i="31"/>
  <c r="C209" i="31"/>
  <c r="C210" i="31"/>
  <c r="C211" i="31"/>
  <c r="C212" i="31"/>
  <c r="C213" i="31"/>
  <c r="C214" i="31"/>
  <c r="C215" i="31"/>
  <c r="C216" i="31"/>
  <c r="C217" i="31"/>
  <c r="C218" i="31"/>
  <c r="C4" i="31"/>
  <c r="B5" i="31"/>
  <c r="B6" i="31"/>
  <c r="M6" i="31" s="1"/>
  <c r="B7" i="31"/>
  <c r="B8" i="31"/>
  <c r="B9" i="31"/>
  <c r="B10" i="31"/>
  <c r="M10" i="31" s="1"/>
  <c r="B11" i="31"/>
  <c r="B12" i="31"/>
  <c r="B13" i="31"/>
  <c r="B14" i="31"/>
  <c r="M14" i="31" s="1"/>
  <c r="B15" i="31"/>
  <c r="B16" i="31"/>
  <c r="B17" i="31"/>
  <c r="B18" i="31"/>
  <c r="M18" i="31" s="1"/>
  <c r="B19" i="31"/>
  <c r="B20" i="31"/>
  <c r="B21" i="31"/>
  <c r="B22" i="31"/>
  <c r="M22" i="31" s="1"/>
  <c r="B23" i="31"/>
  <c r="B24" i="31"/>
  <c r="B25" i="31"/>
  <c r="B26" i="31"/>
  <c r="M26" i="31" s="1"/>
  <c r="B27" i="31"/>
  <c r="B28" i="31"/>
  <c r="B29" i="31"/>
  <c r="B30" i="31"/>
  <c r="M30" i="31" s="1"/>
  <c r="B31" i="31"/>
  <c r="B32" i="31"/>
  <c r="B33" i="31"/>
  <c r="B34" i="31"/>
  <c r="M34" i="31" s="1"/>
  <c r="B35" i="31"/>
  <c r="B36" i="31"/>
  <c r="B37" i="31"/>
  <c r="B38" i="31"/>
  <c r="M38" i="31" s="1"/>
  <c r="B39" i="31"/>
  <c r="B40" i="31"/>
  <c r="B41" i="31"/>
  <c r="B42" i="31"/>
  <c r="M42" i="31" s="1"/>
  <c r="B43" i="31"/>
  <c r="B44" i="31"/>
  <c r="B45" i="31"/>
  <c r="B46" i="31"/>
  <c r="M46" i="31" s="1"/>
  <c r="B47" i="31"/>
  <c r="B48" i="31"/>
  <c r="B49" i="31"/>
  <c r="B50" i="31"/>
  <c r="B51" i="31"/>
  <c r="B52" i="31"/>
  <c r="B53" i="31"/>
  <c r="B54" i="31"/>
  <c r="B55" i="31"/>
  <c r="B56" i="31"/>
  <c r="B57" i="31"/>
  <c r="B58" i="31"/>
  <c r="B59" i="31"/>
  <c r="B60" i="31"/>
  <c r="B61" i="31"/>
  <c r="B62" i="31"/>
  <c r="B63" i="31"/>
  <c r="B64" i="31"/>
  <c r="B65" i="31"/>
  <c r="B66" i="31"/>
  <c r="B67" i="31"/>
  <c r="B68" i="31"/>
  <c r="B69" i="31"/>
  <c r="B70" i="31"/>
  <c r="B71" i="31"/>
  <c r="B72" i="31"/>
  <c r="B73" i="31"/>
  <c r="B74" i="31"/>
  <c r="B75" i="31"/>
  <c r="B76" i="31"/>
  <c r="B77" i="31"/>
  <c r="B78" i="31"/>
  <c r="B79" i="31"/>
  <c r="B80" i="31"/>
  <c r="B81" i="31"/>
  <c r="B82" i="31"/>
  <c r="B83" i="31"/>
  <c r="B84" i="31"/>
  <c r="B85" i="31"/>
  <c r="B86" i="31"/>
  <c r="B87" i="31"/>
  <c r="B88" i="31"/>
  <c r="B89" i="31"/>
  <c r="B90" i="31"/>
  <c r="B91" i="31"/>
  <c r="B92" i="31"/>
  <c r="B93" i="31"/>
  <c r="B94" i="31"/>
  <c r="B95" i="31"/>
  <c r="B96" i="31"/>
  <c r="B97" i="31"/>
  <c r="B98" i="31"/>
  <c r="B99" i="31"/>
  <c r="B100" i="31"/>
  <c r="B101" i="31"/>
  <c r="B102" i="31"/>
  <c r="B103" i="31"/>
  <c r="B104" i="31"/>
  <c r="B105" i="31"/>
  <c r="B106" i="31"/>
  <c r="B107" i="31"/>
  <c r="B108" i="31"/>
  <c r="B109" i="31"/>
  <c r="B110" i="31"/>
  <c r="B111" i="31"/>
  <c r="B112" i="31"/>
  <c r="B113" i="31"/>
  <c r="B114" i="31"/>
  <c r="B115" i="31"/>
  <c r="B116" i="31"/>
  <c r="B117" i="31"/>
  <c r="B118" i="31"/>
  <c r="B119" i="31"/>
  <c r="B120" i="31"/>
  <c r="B121" i="31"/>
  <c r="B122" i="31"/>
  <c r="B123" i="31"/>
  <c r="B124" i="31"/>
  <c r="B125" i="31"/>
  <c r="B126" i="31"/>
  <c r="B127" i="31"/>
  <c r="B128" i="31"/>
  <c r="B129" i="31"/>
  <c r="B130" i="31"/>
  <c r="B131" i="31"/>
  <c r="B132" i="31"/>
  <c r="B133" i="31"/>
  <c r="B134" i="31"/>
  <c r="B135" i="31"/>
  <c r="B136" i="31"/>
  <c r="B137" i="31"/>
  <c r="B138" i="31"/>
  <c r="B139" i="31"/>
  <c r="B140" i="31"/>
  <c r="B141" i="31"/>
  <c r="B142" i="31"/>
  <c r="B143" i="31"/>
  <c r="B144" i="31"/>
  <c r="B145" i="31"/>
  <c r="B146" i="31"/>
  <c r="B147" i="31"/>
  <c r="B148" i="31"/>
  <c r="B149" i="31"/>
  <c r="B150" i="31"/>
  <c r="B151" i="31"/>
  <c r="B152" i="31"/>
  <c r="B153" i="31"/>
  <c r="B154" i="31"/>
  <c r="B155" i="31"/>
  <c r="B156" i="31"/>
  <c r="B157" i="31"/>
  <c r="B158" i="31"/>
  <c r="B159" i="31"/>
  <c r="B160" i="31"/>
  <c r="B161" i="31"/>
  <c r="B162" i="31"/>
  <c r="B163" i="31"/>
  <c r="B164" i="31"/>
  <c r="B165" i="31"/>
  <c r="B166" i="31"/>
  <c r="B167" i="31"/>
  <c r="B168" i="31"/>
  <c r="B169" i="31"/>
  <c r="B170" i="31"/>
  <c r="B171" i="31"/>
  <c r="B172" i="31"/>
  <c r="B173" i="31"/>
  <c r="B174" i="31"/>
  <c r="B175" i="31"/>
  <c r="B176" i="31"/>
  <c r="B177" i="31"/>
  <c r="B178" i="31"/>
  <c r="B179" i="31"/>
  <c r="B180" i="31"/>
  <c r="B181" i="31"/>
  <c r="B182" i="31"/>
  <c r="B183" i="31"/>
  <c r="B184" i="31"/>
  <c r="B185" i="31"/>
  <c r="B186" i="31"/>
  <c r="B187" i="31"/>
  <c r="B188" i="31"/>
  <c r="B189" i="31"/>
  <c r="B190" i="31"/>
  <c r="B191" i="31"/>
  <c r="B192" i="31"/>
  <c r="B193" i="31"/>
  <c r="B194" i="31"/>
  <c r="B195" i="31"/>
  <c r="B196" i="31"/>
  <c r="B197" i="31"/>
  <c r="B198" i="31"/>
  <c r="B199" i="31"/>
  <c r="B200" i="31"/>
  <c r="B201" i="31"/>
  <c r="B202" i="31"/>
  <c r="B203" i="31"/>
  <c r="B204" i="31"/>
  <c r="B205" i="31"/>
  <c r="B206" i="31"/>
  <c r="B207" i="31"/>
  <c r="B208" i="31"/>
  <c r="B209" i="31"/>
  <c r="B210" i="31"/>
  <c r="B211" i="31"/>
  <c r="B212" i="31"/>
  <c r="B213" i="31"/>
  <c r="B214" i="31"/>
  <c r="B215" i="31"/>
  <c r="B216" i="31"/>
  <c r="B217" i="31"/>
  <c r="B218" i="31"/>
  <c r="M218" i="31" s="1"/>
  <c r="B4" i="31"/>
  <c r="C3" i="31"/>
  <c r="D4" i="28" s="1"/>
  <c r="I3" i="31"/>
  <c r="D10" i="28" s="1"/>
  <c r="K3" i="31"/>
  <c r="D12" i="28" s="1"/>
  <c r="A5" i="31"/>
  <c r="A6" i="31"/>
  <c r="A7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A103" i="31"/>
  <c r="A104" i="31"/>
  <c r="A105" i="31"/>
  <c r="A106" i="31"/>
  <c r="A107" i="31"/>
  <c r="A108" i="31"/>
  <c r="A109" i="31"/>
  <c r="A110" i="31"/>
  <c r="A111" i="31"/>
  <c r="A112" i="31"/>
  <c r="A113" i="31"/>
  <c r="A114" i="31"/>
  <c r="A115" i="31"/>
  <c r="A116" i="31"/>
  <c r="A117" i="31"/>
  <c r="A118" i="31"/>
  <c r="A119" i="31"/>
  <c r="A120" i="31"/>
  <c r="A121" i="31"/>
  <c r="A122" i="31"/>
  <c r="A123" i="31"/>
  <c r="A124" i="31"/>
  <c r="A125" i="31"/>
  <c r="A126" i="31"/>
  <c r="A127" i="31"/>
  <c r="A128" i="31"/>
  <c r="A129" i="31"/>
  <c r="A130" i="31"/>
  <c r="A131" i="31"/>
  <c r="A132" i="31"/>
  <c r="A133" i="31"/>
  <c r="A134" i="31"/>
  <c r="A135" i="31"/>
  <c r="A136" i="31"/>
  <c r="A137" i="31"/>
  <c r="A138" i="31"/>
  <c r="A139" i="31"/>
  <c r="A140" i="31"/>
  <c r="A141" i="31"/>
  <c r="A142" i="31"/>
  <c r="A143" i="31"/>
  <c r="A144" i="31"/>
  <c r="A145" i="31"/>
  <c r="A146" i="31"/>
  <c r="A147" i="31"/>
  <c r="A148" i="31"/>
  <c r="A149" i="31"/>
  <c r="A150" i="31"/>
  <c r="A151" i="31"/>
  <c r="A152" i="31"/>
  <c r="A153" i="31"/>
  <c r="A154" i="31"/>
  <c r="A155" i="31"/>
  <c r="A156" i="31"/>
  <c r="A157" i="31"/>
  <c r="A158" i="31"/>
  <c r="A159" i="31"/>
  <c r="A160" i="31"/>
  <c r="A161" i="31"/>
  <c r="A162" i="31"/>
  <c r="A163" i="31"/>
  <c r="A164" i="31"/>
  <c r="A165" i="31"/>
  <c r="A166" i="31"/>
  <c r="A167" i="31"/>
  <c r="A168" i="31"/>
  <c r="A169" i="31"/>
  <c r="A170" i="31"/>
  <c r="A171" i="31"/>
  <c r="A172" i="31"/>
  <c r="A173" i="31"/>
  <c r="A174" i="31"/>
  <c r="A175" i="31"/>
  <c r="A176" i="31"/>
  <c r="A177" i="31"/>
  <c r="A178" i="31"/>
  <c r="A179" i="31"/>
  <c r="A180" i="31"/>
  <c r="A181" i="31"/>
  <c r="A182" i="31"/>
  <c r="A183" i="31"/>
  <c r="A184" i="31"/>
  <c r="A185" i="31"/>
  <c r="A186" i="31"/>
  <c r="A187" i="31"/>
  <c r="A188" i="31"/>
  <c r="A189" i="31"/>
  <c r="A190" i="31"/>
  <c r="A191" i="31"/>
  <c r="A192" i="31"/>
  <c r="A193" i="31"/>
  <c r="A194" i="31"/>
  <c r="A195" i="31"/>
  <c r="A196" i="31"/>
  <c r="A197" i="31"/>
  <c r="A198" i="31"/>
  <c r="A199" i="31"/>
  <c r="A200" i="31"/>
  <c r="A201" i="31"/>
  <c r="A202" i="31"/>
  <c r="A203" i="31"/>
  <c r="A204" i="31"/>
  <c r="A205" i="31"/>
  <c r="A206" i="31"/>
  <c r="A207" i="31"/>
  <c r="A208" i="31"/>
  <c r="A209" i="31"/>
  <c r="A210" i="31"/>
  <c r="A211" i="31"/>
  <c r="A212" i="31"/>
  <c r="A213" i="31"/>
  <c r="A214" i="31"/>
  <c r="A215" i="31"/>
  <c r="A216" i="31"/>
  <c r="A217" i="31"/>
  <c r="A218" i="31"/>
  <c r="A4" i="31"/>
  <c r="M210" i="31"/>
  <c r="M201" i="31"/>
  <c r="M193" i="31"/>
  <c r="M185" i="31"/>
  <c r="M177" i="31"/>
  <c r="M169" i="31"/>
  <c r="M161" i="31"/>
  <c r="M153" i="31"/>
  <c r="M145" i="31"/>
  <c r="M137" i="31"/>
  <c r="M129" i="31"/>
  <c r="M121" i="31"/>
  <c r="M113" i="31"/>
  <c r="M105" i="31"/>
  <c r="M97" i="31"/>
  <c r="M89" i="31"/>
  <c r="M81" i="31"/>
  <c r="M73" i="31"/>
  <c r="M65" i="31"/>
  <c r="M57" i="31"/>
  <c r="M49" i="31"/>
  <c r="M44" i="31"/>
  <c r="M40" i="31"/>
  <c r="M36" i="31"/>
  <c r="M32" i="31"/>
  <c r="M28" i="31"/>
  <c r="M24" i="31"/>
  <c r="M20" i="31"/>
  <c r="M16" i="31"/>
  <c r="M12" i="31"/>
  <c r="M8" i="31"/>
  <c r="L5" i="30"/>
  <c r="L6" i="30"/>
  <c r="L7" i="30"/>
  <c r="L8" i="30"/>
  <c r="L9" i="30"/>
  <c r="L10" i="30"/>
  <c r="L11" i="30"/>
  <c r="L12" i="30"/>
  <c r="L13" i="30"/>
  <c r="L14" i="30"/>
  <c r="L15" i="30"/>
  <c r="L16" i="30"/>
  <c r="L17" i="30"/>
  <c r="L18" i="30"/>
  <c r="L19" i="30"/>
  <c r="L20" i="30"/>
  <c r="L21" i="30"/>
  <c r="L22" i="30"/>
  <c r="L23" i="30"/>
  <c r="L24" i="30"/>
  <c r="L25" i="30"/>
  <c r="L26" i="30"/>
  <c r="L27" i="30"/>
  <c r="L28" i="30"/>
  <c r="L29" i="30"/>
  <c r="L30" i="30"/>
  <c r="L31" i="30"/>
  <c r="L32" i="30"/>
  <c r="L33" i="30"/>
  <c r="L34" i="30"/>
  <c r="L35" i="30"/>
  <c r="L36" i="30"/>
  <c r="L37" i="30"/>
  <c r="L38" i="30"/>
  <c r="L39" i="30"/>
  <c r="L40" i="30"/>
  <c r="L41" i="30"/>
  <c r="L42" i="30"/>
  <c r="L43" i="30"/>
  <c r="L44" i="30"/>
  <c r="L45" i="30"/>
  <c r="L46" i="30"/>
  <c r="L47" i="30"/>
  <c r="L48" i="30"/>
  <c r="L49" i="30"/>
  <c r="L50" i="30"/>
  <c r="L51" i="30"/>
  <c r="L52" i="30"/>
  <c r="L53" i="30"/>
  <c r="L54" i="30"/>
  <c r="L55" i="30"/>
  <c r="L56" i="30"/>
  <c r="L57" i="30"/>
  <c r="L58" i="30"/>
  <c r="L59" i="30"/>
  <c r="L60" i="30"/>
  <c r="L61" i="30"/>
  <c r="L62" i="30"/>
  <c r="L63" i="30"/>
  <c r="L64" i="30"/>
  <c r="L65" i="30"/>
  <c r="L66" i="30"/>
  <c r="L67" i="30"/>
  <c r="L68" i="30"/>
  <c r="L69" i="30"/>
  <c r="L70" i="30"/>
  <c r="L71" i="30"/>
  <c r="L72" i="30"/>
  <c r="L73" i="30"/>
  <c r="L74" i="30"/>
  <c r="L75" i="30"/>
  <c r="L76" i="30"/>
  <c r="L77" i="30"/>
  <c r="L78" i="30"/>
  <c r="L79" i="30"/>
  <c r="L80" i="30"/>
  <c r="L81" i="30"/>
  <c r="L82" i="30"/>
  <c r="L83" i="30"/>
  <c r="L84" i="30"/>
  <c r="L85" i="30"/>
  <c r="L86" i="30"/>
  <c r="L87" i="30"/>
  <c r="L88" i="30"/>
  <c r="L89" i="30"/>
  <c r="L90" i="30"/>
  <c r="L91" i="30"/>
  <c r="L92" i="30"/>
  <c r="L93" i="30"/>
  <c r="L94" i="30"/>
  <c r="L95" i="30"/>
  <c r="L96" i="30"/>
  <c r="L97" i="30"/>
  <c r="L98" i="30"/>
  <c r="L99" i="30"/>
  <c r="L100" i="30"/>
  <c r="L101" i="30"/>
  <c r="L102" i="30"/>
  <c r="L103" i="30"/>
  <c r="L104" i="30"/>
  <c r="L105" i="30"/>
  <c r="L106" i="30"/>
  <c r="L107" i="30"/>
  <c r="L108" i="30"/>
  <c r="L109" i="30"/>
  <c r="L110" i="30"/>
  <c r="L111" i="30"/>
  <c r="L112" i="30"/>
  <c r="L113" i="30"/>
  <c r="L114" i="30"/>
  <c r="L115" i="30"/>
  <c r="L116" i="30"/>
  <c r="L117" i="30"/>
  <c r="L118" i="30"/>
  <c r="L119" i="30"/>
  <c r="L120" i="30"/>
  <c r="L121" i="30"/>
  <c r="L122" i="30"/>
  <c r="L123" i="30"/>
  <c r="L124" i="30"/>
  <c r="L125" i="30"/>
  <c r="L126" i="30"/>
  <c r="L127" i="30"/>
  <c r="L128" i="30"/>
  <c r="L129" i="30"/>
  <c r="L130" i="30"/>
  <c r="L131" i="30"/>
  <c r="L132" i="30"/>
  <c r="L133" i="30"/>
  <c r="L134" i="30"/>
  <c r="L135" i="30"/>
  <c r="L136" i="30"/>
  <c r="L137" i="30"/>
  <c r="L138" i="30"/>
  <c r="L139" i="30"/>
  <c r="L140" i="30"/>
  <c r="L141" i="30"/>
  <c r="L142" i="30"/>
  <c r="L143" i="30"/>
  <c r="L144" i="30"/>
  <c r="L145" i="30"/>
  <c r="L146" i="30"/>
  <c r="L147" i="30"/>
  <c r="L148" i="30"/>
  <c r="L149" i="30"/>
  <c r="L150" i="30"/>
  <c r="L151" i="30"/>
  <c r="L152" i="30"/>
  <c r="L153" i="30"/>
  <c r="L154" i="30"/>
  <c r="L155" i="30"/>
  <c r="L156" i="30"/>
  <c r="L157" i="30"/>
  <c r="L158" i="30"/>
  <c r="L159" i="30"/>
  <c r="L160" i="30"/>
  <c r="L161" i="30"/>
  <c r="L162" i="30"/>
  <c r="L163" i="30"/>
  <c r="L164" i="30"/>
  <c r="L165" i="30"/>
  <c r="L166" i="30"/>
  <c r="L167" i="30"/>
  <c r="L168" i="30"/>
  <c r="L169" i="30"/>
  <c r="L170" i="30"/>
  <c r="L171" i="30"/>
  <c r="L172" i="30"/>
  <c r="L173" i="30"/>
  <c r="L174" i="30"/>
  <c r="L175" i="30"/>
  <c r="L176" i="30"/>
  <c r="L177" i="30"/>
  <c r="L178" i="30"/>
  <c r="L179" i="30"/>
  <c r="L180" i="30"/>
  <c r="L181" i="30"/>
  <c r="L182" i="30"/>
  <c r="L183" i="30"/>
  <c r="L184" i="30"/>
  <c r="L185" i="30"/>
  <c r="L186" i="30"/>
  <c r="L187" i="30"/>
  <c r="L188" i="30"/>
  <c r="L189" i="30"/>
  <c r="L190" i="30"/>
  <c r="L191" i="30"/>
  <c r="L192" i="30"/>
  <c r="L193" i="30"/>
  <c r="L194" i="30"/>
  <c r="L195" i="30"/>
  <c r="L196" i="30"/>
  <c r="L197" i="30"/>
  <c r="L198" i="30"/>
  <c r="L199" i="30"/>
  <c r="L200" i="30"/>
  <c r="L201" i="30"/>
  <c r="L202" i="30"/>
  <c r="L203" i="30"/>
  <c r="L204" i="30"/>
  <c r="L205" i="30"/>
  <c r="L206" i="30"/>
  <c r="L207" i="30"/>
  <c r="L208" i="30"/>
  <c r="L209" i="30"/>
  <c r="L210" i="30"/>
  <c r="L211" i="30"/>
  <c r="L212" i="30"/>
  <c r="L213" i="30"/>
  <c r="L214" i="30"/>
  <c r="L215" i="30"/>
  <c r="L216" i="30"/>
  <c r="L217" i="30"/>
  <c r="L218" i="30"/>
  <c r="L4" i="30"/>
  <c r="L3" i="30" s="1"/>
  <c r="C13" i="28" s="1"/>
  <c r="K5" i="30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K26" i="30"/>
  <c r="K27" i="30"/>
  <c r="K28" i="30"/>
  <c r="K29" i="30"/>
  <c r="K30" i="30"/>
  <c r="K31" i="30"/>
  <c r="K32" i="30"/>
  <c r="K33" i="30"/>
  <c r="K34" i="30"/>
  <c r="K35" i="30"/>
  <c r="K36" i="30"/>
  <c r="K37" i="30"/>
  <c r="K38" i="30"/>
  <c r="K39" i="30"/>
  <c r="K40" i="30"/>
  <c r="K41" i="30"/>
  <c r="K42" i="30"/>
  <c r="K43" i="30"/>
  <c r="K44" i="30"/>
  <c r="K45" i="30"/>
  <c r="K46" i="30"/>
  <c r="K47" i="30"/>
  <c r="K48" i="30"/>
  <c r="K49" i="30"/>
  <c r="K50" i="30"/>
  <c r="K51" i="30"/>
  <c r="K52" i="30"/>
  <c r="K53" i="30"/>
  <c r="K54" i="30"/>
  <c r="K55" i="30"/>
  <c r="K56" i="30"/>
  <c r="K57" i="30"/>
  <c r="K58" i="30"/>
  <c r="K59" i="30"/>
  <c r="K60" i="30"/>
  <c r="K61" i="30"/>
  <c r="K62" i="30"/>
  <c r="K63" i="30"/>
  <c r="K64" i="30"/>
  <c r="K65" i="30"/>
  <c r="K66" i="30"/>
  <c r="K67" i="30"/>
  <c r="K68" i="30"/>
  <c r="K69" i="30"/>
  <c r="K70" i="30"/>
  <c r="K71" i="30"/>
  <c r="K72" i="30"/>
  <c r="K73" i="30"/>
  <c r="K74" i="30"/>
  <c r="K75" i="30"/>
  <c r="K76" i="30"/>
  <c r="K77" i="30"/>
  <c r="K78" i="30"/>
  <c r="K79" i="30"/>
  <c r="K80" i="30"/>
  <c r="K81" i="30"/>
  <c r="K82" i="30"/>
  <c r="K83" i="30"/>
  <c r="K84" i="30"/>
  <c r="K85" i="30"/>
  <c r="K86" i="30"/>
  <c r="K87" i="30"/>
  <c r="K88" i="30"/>
  <c r="K89" i="30"/>
  <c r="K90" i="30"/>
  <c r="K91" i="30"/>
  <c r="K92" i="30"/>
  <c r="K93" i="30"/>
  <c r="K94" i="30"/>
  <c r="K95" i="30"/>
  <c r="K96" i="30"/>
  <c r="K97" i="30"/>
  <c r="K98" i="30"/>
  <c r="K99" i="30"/>
  <c r="K100" i="30"/>
  <c r="K101" i="30"/>
  <c r="K102" i="30"/>
  <c r="K103" i="30"/>
  <c r="K104" i="30"/>
  <c r="K105" i="30"/>
  <c r="K106" i="30"/>
  <c r="K107" i="30"/>
  <c r="K108" i="30"/>
  <c r="K109" i="30"/>
  <c r="K110" i="30"/>
  <c r="K111" i="30"/>
  <c r="K112" i="30"/>
  <c r="K113" i="30"/>
  <c r="K114" i="30"/>
  <c r="K115" i="30"/>
  <c r="K116" i="30"/>
  <c r="K117" i="30"/>
  <c r="K118" i="30"/>
  <c r="K119" i="30"/>
  <c r="K120" i="30"/>
  <c r="K121" i="30"/>
  <c r="K122" i="30"/>
  <c r="K123" i="30"/>
  <c r="K124" i="30"/>
  <c r="K125" i="30"/>
  <c r="K126" i="30"/>
  <c r="K127" i="30"/>
  <c r="K128" i="30"/>
  <c r="K129" i="30"/>
  <c r="K130" i="30"/>
  <c r="K131" i="30"/>
  <c r="K132" i="30"/>
  <c r="K133" i="30"/>
  <c r="K134" i="30"/>
  <c r="K135" i="30"/>
  <c r="K136" i="30"/>
  <c r="K137" i="30"/>
  <c r="K138" i="30"/>
  <c r="K139" i="30"/>
  <c r="K140" i="30"/>
  <c r="K141" i="30"/>
  <c r="K142" i="30"/>
  <c r="K143" i="30"/>
  <c r="K144" i="30"/>
  <c r="K145" i="30"/>
  <c r="K146" i="30"/>
  <c r="K147" i="30"/>
  <c r="K148" i="30"/>
  <c r="K149" i="30"/>
  <c r="K150" i="30"/>
  <c r="K151" i="30"/>
  <c r="K152" i="30"/>
  <c r="K153" i="30"/>
  <c r="K154" i="30"/>
  <c r="K155" i="30"/>
  <c r="K156" i="30"/>
  <c r="K157" i="30"/>
  <c r="K158" i="30"/>
  <c r="K159" i="30"/>
  <c r="K160" i="30"/>
  <c r="K161" i="30"/>
  <c r="K162" i="30"/>
  <c r="K163" i="30"/>
  <c r="K164" i="30"/>
  <c r="K165" i="30"/>
  <c r="K166" i="30"/>
  <c r="K167" i="30"/>
  <c r="K168" i="30"/>
  <c r="K169" i="30"/>
  <c r="K170" i="30"/>
  <c r="K171" i="30"/>
  <c r="K172" i="30"/>
  <c r="K173" i="30"/>
  <c r="K174" i="30"/>
  <c r="K175" i="30"/>
  <c r="K176" i="30"/>
  <c r="K177" i="30"/>
  <c r="K178" i="30"/>
  <c r="K179" i="30"/>
  <c r="K180" i="30"/>
  <c r="K181" i="30"/>
  <c r="K182" i="30"/>
  <c r="K183" i="30"/>
  <c r="K184" i="30"/>
  <c r="K185" i="30"/>
  <c r="K186" i="30"/>
  <c r="K187" i="30"/>
  <c r="K188" i="30"/>
  <c r="K189" i="30"/>
  <c r="K190" i="30"/>
  <c r="K191" i="30"/>
  <c r="K192" i="30"/>
  <c r="K193" i="30"/>
  <c r="K194" i="30"/>
  <c r="K195" i="30"/>
  <c r="K196" i="30"/>
  <c r="K197" i="30"/>
  <c r="K198" i="30"/>
  <c r="K199" i="30"/>
  <c r="K200" i="30"/>
  <c r="K201" i="30"/>
  <c r="K202" i="30"/>
  <c r="K203" i="30"/>
  <c r="K204" i="30"/>
  <c r="K205" i="30"/>
  <c r="K206" i="30"/>
  <c r="K207" i="30"/>
  <c r="K208" i="30"/>
  <c r="K209" i="30"/>
  <c r="K210" i="30"/>
  <c r="K211" i="30"/>
  <c r="K212" i="30"/>
  <c r="K213" i="30"/>
  <c r="K214" i="30"/>
  <c r="K215" i="30"/>
  <c r="K216" i="30"/>
  <c r="K217" i="30"/>
  <c r="K218" i="30"/>
  <c r="K4" i="30"/>
  <c r="J5" i="30"/>
  <c r="J6" i="30"/>
  <c r="J7" i="30"/>
  <c r="J8" i="30"/>
  <c r="J9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J28" i="30"/>
  <c r="J29" i="30"/>
  <c r="J30" i="30"/>
  <c r="J31" i="30"/>
  <c r="J32" i="30"/>
  <c r="J33" i="30"/>
  <c r="J34" i="30"/>
  <c r="J35" i="30"/>
  <c r="J36" i="30"/>
  <c r="J37" i="30"/>
  <c r="J38" i="30"/>
  <c r="J39" i="30"/>
  <c r="J40" i="30"/>
  <c r="J41" i="30"/>
  <c r="J42" i="30"/>
  <c r="J43" i="30"/>
  <c r="J44" i="30"/>
  <c r="J45" i="30"/>
  <c r="J46" i="30"/>
  <c r="J47" i="30"/>
  <c r="J48" i="30"/>
  <c r="J49" i="30"/>
  <c r="J50" i="30"/>
  <c r="J51" i="30"/>
  <c r="J52" i="30"/>
  <c r="J53" i="30"/>
  <c r="J54" i="30"/>
  <c r="J55" i="30"/>
  <c r="J56" i="30"/>
  <c r="J57" i="30"/>
  <c r="J58" i="30"/>
  <c r="J59" i="30"/>
  <c r="J60" i="30"/>
  <c r="J61" i="30"/>
  <c r="J62" i="30"/>
  <c r="J63" i="30"/>
  <c r="J64" i="30"/>
  <c r="J65" i="30"/>
  <c r="J66" i="30"/>
  <c r="J67" i="30"/>
  <c r="J68" i="30"/>
  <c r="J69" i="30"/>
  <c r="J70" i="30"/>
  <c r="J71" i="30"/>
  <c r="J72" i="30"/>
  <c r="J73" i="30"/>
  <c r="J74" i="30"/>
  <c r="J75" i="30"/>
  <c r="J76" i="30"/>
  <c r="J77" i="30"/>
  <c r="J78" i="30"/>
  <c r="J79" i="30"/>
  <c r="J80" i="30"/>
  <c r="J81" i="30"/>
  <c r="J82" i="30"/>
  <c r="J83" i="30"/>
  <c r="J84" i="30"/>
  <c r="J85" i="30"/>
  <c r="J86" i="30"/>
  <c r="J87" i="30"/>
  <c r="J88" i="30"/>
  <c r="J89" i="30"/>
  <c r="J90" i="30"/>
  <c r="J91" i="30"/>
  <c r="J92" i="30"/>
  <c r="J93" i="30"/>
  <c r="J94" i="30"/>
  <c r="J95" i="30"/>
  <c r="J96" i="30"/>
  <c r="J97" i="30"/>
  <c r="J98" i="30"/>
  <c r="J99" i="30"/>
  <c r="J100" i="30"/>
  <c r="J101" i="30"/>
  <c r="J102" i="30"/>
  <c r="J103" i="30"/>
  <c r="J104" i="30"/>
  <c r="J105" i="30"/>
  <c r="J106" i="30"/>
  <c r="J107" i="30"/>
  <c r="J108" i="30"/>
  <c r="J109" i="30"/>
  <c r="J110" i="30"/>
  <c r="J111" i="30"/>
  <c r="J112" i="30"/>
  <c r="J113" i="30"/>
  <c r="J114" i="30"/>
  <c r="J115" i="30"/>
  <c r="J116" i="30"/>
  <c r="J117" i="30"/>
  <c r="J118" i="30"/>
  <c r="J119" i="30"/>
  <c r="J120" i="30"/>
  <c r="J121" i="30"/>
  <c r="J122" i="30"/>
  <c r="J123" i="30"/>
  <c r="J124" i="30"/>
  <c r="J125" i="30"/>
  <c r="J126" i="30"/>
  <c r="J127" i="30"/>
  <c r="J128" i="30"/>
  <c r="J129" i="30"/>
  <c r="J130" i="30"/>
  <c r="J131" i="30"/>
  <c r="J132" i="30"/>
  <c r="J133" i="30"/>
  <c r="J134" i="30"/>
  <c r="J135" i="30"/>
  <c r="J136" i="30"/>
  <c r="J137" i="30"/>
  <c r="J138" i="30"/>
  <c r="J139" i="30"/>
  <c r="J140" i="30"/>
  <c r="J141" i="30"/>
  <c r="J142" i="30"/>
  <c r="J143" i="30"/>
  <c r="J144" i="30"/>
  <c r="J145" i="30"/>
  <c r="J146" i="30"/>
  <c r="J147" i="30"/>
  <c r="J148" i="30"/>
  <c r="J149" i="30"/>
  <c r="J150" i="30"/>
  <c r="J151" i="30"/>
  <c r="J152" i="30"/>
  <c r="J153" i="30"/>
  <c r="J154" i="30"/>
  <c r="J155" i="30"/>
  <c r="J156" i="30"/>
  <c r="J157" i="30"/>
  <c r="J158" i="30"/>
  <c r="J159" i="30"/>
  <c r="J160" i="30"/>
  <c r="J161" i="30"/>
  <c r="J162" i="30"/>
  <c r="J163" i="30"/>
  <c r="J164" i="30"/>
  <c r="J165" i="30"/>
  <c r="J166" i="30"/>
  <c r="J167" i="30"/>
  <c r="J168" i="30"/>
  <c r="J169" i="30"/>
  <c r="J170" i="30"/>
  <c r="J171" i="30"/>
  <c r="J172" i="30"/>
  <c r="J173" i="30"/>
  <c r="J174" i="30"/>
  <c r="J175" i="30"/>
  <c r="J176" i="30"/>
  <c r="J177" i="30"/>
  <c r="J178" i="30"/>
  <c r="J179" i="30"/>
  <c r="J180" i="30"/>
  <c r="J181" i="30"/>
  <c r="J182" i="30"/>
  <c r="J183" i="30"/>
  <c r="J184" i="30"/>
  <c r="J185" i="30"/>
  <c r="J186" i="30"/>
  <c r="J187" i="30"/>
  <c r="J188" i="30"/>
  <c r="J189" i="30"/>
  <c r="J190" i="30"/>
  <c r="J191" i="30"/>
  <c r="J192" i="30"/>
  <c r="J193" i="30"/>
  <c r="J194" i="30"/>
  <c r="J195" i="30"/>
  <c r="J196" i="30"/>
  <c r="J197" i="30"/>
  <c r="J198" i="30"/>
  <c r="J199" i="30"/>
  <c r="J200" i="30"/>
  <c r="J201" i="30"/>
  <c r="J202" i="30"/>
  <c r="J203" i="30"/>
  <c r="J204" i="30"/>
  <c r="J205" i="30"/>
  <c r="J206" i="30"/>
  <c r="J207" i="30"/>
  <c r="J208" i="30"/>
  <c r="J209" i="30"/>
  <c r="J210" i="30"/>
  <c r="J211" i="30"/>
  <c r="J212" i="30"/>
  <c r="J213" i="30"/>
  <c r="J214" i="30"/>
  <c r="J215" i="30"/>
  <c r="J216" i="30"/>
  <c r="J217" i="30"/>
  <c r="J218" i="30"/>
  <c r="J4" i="30"/>
  <c r="J3" i="30" s="1"/>
  <c r="C11" i="28" s="1"/>
  <c r="I5" i="30"/>
  <c r="I6" i="30"/>
  <c r="I7" i="30"/>
  <c r="I8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7" i="30"/>
  <c r="I58" i="30"/>
  <c r="I59" i="30"/>
  <c r="I60" i="30"/>
  <c r="I61" i="30"/>
  <c r="I62" i="30"/>
  <c r="I63" i="30"/>
  <c r="I64" i="30"/>
  <c r="I65" i="30"/>
  <c r="I66" i="30"/>
  <c r="I67" i="30"/>
  <c r="I68" i="30"/>
  <c r="I69" i="30"/>
  <c r="I70" i="30"/>
  <c r="I71" i="30"/>
  <c r="I72" i="30"/>
  <c r="I73" i="30"/>
  <c r="I74" i="30"/>
  <c r="I75" i="30"/>
  <c r="I76" i="30"/>
  <c r="I77" i="30"/>
  <c r="I78" i="30"/>
  <c r="I79" i="30"/>
  <c r="I80" i="30"/>
  <c r="I81" i="30"/>
  <c r="I82" i="30"/>
  <c r="I83" i="30"/>
  <c r="I84" i="30"/>
  <c r="I85" i="30"/>
  <c r="I86" i="30"/>
  <c r="I87" i="30"/>
  <c r="I88" i="30"/>
  <c r="I89" i="30"/>
  <c r="I90" i="30"/>
  <c r="I91" i="30"/>
  <c r="I92" i="30"/>
  <c r="I93" i="30"/>
  <c r="I94" i="30"/>
  <c r="I95" i="30"/>
  <c r="I96" i="30"/>
  <c r="I97" i="30"/>
  <c r="I98" i="30"/>
  <c r="I99" i="30"/>
  <c r="I100" i="30"/>
  <c r="I101" i="30"/>
  <c r="I102" i="30"/>
  <c r="I103" i="30"/>
  <c r="I104" i="30"/>
  <c r="I105" i="30"/>
  <c r="I106" i="30"/>
  <c r="I107" i="30"/>
  <c r="I108" i="30"/>
  <c r="I109" i="30"/>
  <c r="I110" i="30"/>
  <c r="I111" i="30"/>
  <c r="I112" i="30"/>
  <c r="I113" i="30"/>
  <c r="I114" i="30"/>
  <c r="I115" i="30"/>
  <c r="I116" i="30"/>
  <c r="I117" i="30"/>
  <c r="I118" i="30"/>
  <c r="I119" i="30"/>
  <c r="I120" i="30"/>
  <c r="I121" i="30"/>
  <c r="I122" i="30"/>
  <c r="I123" i="30"/>
  <c r="I124" i="30"/>
  <c r="I125" i="30"/>
  <c r="I126" i="30"/>
  <c r="I127" i="30"/>
  <c r="I128" i="30"/>
  <c r="I129" i="30"/>
  <c r="I130" i="30"/>
  <c r="I131" i="30"/>
  <c r="I132" i="30"/>
  <c r="I133" i="30"/>
  <c r="I134" i="30"/>
  <c r="I135" i="30"/>
  <c r="I136" i="30"/>
  <c r="I137" i="30"/>
  <c r="I138" i="30"/>
  <c r="I139" i="30"/>
  <c r="I140" i="30"/>
  <c r="I141" i="30"/>
  <c r="I142" i="30"/>
  <c r="I143" i="30"/>
  <c r="I144" i="30"/>
  <c r="I145" i="30"/>
  <c r="I146" i="30"/>
  <c r="I147" i="30"/>
  <c r="I148" i="30"/>
  <c r="I149" i="30"/>
  <c r="I150" i="30"/>
  <c r="I151" i="30"/>
  <c r="I152" i="30"/>
  <c r="I153" i="30"/>
  <c r="I154" i="30"/>
  <c r="I155" i="30"/>
  <c r="I156" i="30"/>
  <c r="I157" i="30"/>
  <c r="I158" i="30"/>
  <c r="I159" i="30"/>
  <c r="I160" i="30"/>
  <c r="I161" i="30"/>
  <c r="I162" i="30"/>
  <c r="I163" i="30"/>
  <c r="I164" i="30"/>
  <c r="I165" i="30"/>
  <c r="I166" i="30"/>
  <c r="I167" i="30"/>
  <c r="I168" i="30"/>
  <c r="I169" i="30"/>
  <c r="I170" i="30"/>
  <c r="I171" i="30"/>
  <c r="I172" i="30"/>
  <c r="I173" i="30"/>
  <c r="I174" i="30"/>
  <c r="I175" i="30"/>
  <c r="I176" i="30"/>
  <c r="I177" i="30"/>
  <c r="I178" i="30"/>
  <c r="I179" i="30"/>
  <c r="I180" i="30"/>
  <c r="I181" i="30"/>
  <c r="I182" i="30"/>
  <c r="I183" i="30"/>
  <c r="I184" i="30"/>
  <c r="I185" i="30"/>
  <c r="I186" i="30"/>
  <c r="I187" i="30"/>
  <c r="I188" i="30"/>
  <c r="I189" i="30"/>
  <c r="I190" i="30"/>
  <c r="I191" i="30"/>
  <c r="I192" i="30"/>
  <c r="I193" i="30"/>
  <c r="I194" i="30"/>
  <c r="I195" i="30"/>
  <c r="I196" i="30"/>
  <c r="I197" i="30"/>
  <c r="I198" i="30"/>
  <c r="I199" i="30"/>
  <c r="I200" i="30"/>
  <c r="I201" i="30"/>
  <c r="I202" i="30"/>
  <c r="I203" i="30"/>
  <c r="I204" i="30"/>
  <c r="I205" i="30"/>
  <c r="I206" i="30"/>
  <c r="I207" i="30"/>
  <c r="I208" i="30"/>
  <c r="I209" i="30"/>
  <c r="I210" i="30"/>
  <c r="I211" i="30"/>
  <c r="I212" i="30"/>
  <c r="I213" i="30"/>
  <c r="I214" i="30"/>
  <c r="I215" i="30"/>
  <c r="I216" i="30"/>
  <c r="I217" i="30"/>
  <c r="I218" i="30"/>
  <c r="I4" i="30"/>
  <c r="H5" i="30"/>
  <c r="H6" i="30"/>
  <c r="H7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59" i="30"/>
  <c r="H60" i="30"/>
  <c r="H61" i="30"/>
  <c r="H62" i="30"/>
  <c r="H63" i="30"/>
  <c r="H64" i="30"/>
  <c r="H65" i="30"/>
  <c r="H66" i="30"/>
  <c r="H67" i="30"/>
  <c r="H68" i="30"/>
  <c r="H69" i="30"/>
  <c r="H70" i="30"/>
  <c r="H71" i="30"/>
  <c r="H72" i="30"/>
  <c r="H73" i="30"/>
  <c r="H74" i="30"/>
  <c r="H75" i="30"/>
  <c r="H76" i="30"/>
  <c r="H77" i="30"/>
  <c r="H78" i="30"/>
  <c r="H79" i="30"/>
  <c r="H80" i="30"/>
  <c r="H81" i="30"/>
  <c r="H82" i="30"/>
  <c r="H83" i="30"/>
  <c r="H84" i="30"/>
  <c r="H85" i="30"/>
  <c r="H86" i="30"/>
  <c r="H87" i="30"/>
  <c r="H88" i="30"/>
  <c r="H89" i="30"/>
  <c r="H90" i="30"/>
  <c r="H91" i="30"/>
  <c r="H92" i="30"/>
  <c r="H93" i="30"/>
  <c r="H94" i="30"/>
  <c r="H95" i="30"/>
  <c r="H96" i="30"/>
  <c r="H97" i="30"/>
  <c r="H98" i="30"/>
  <c r="H99" i="30"/>
  <c r="H100" i="30"/>
  <c r="H101" i="30"/>
  <c r="H102" i="30"/>
  <c r="H103" i="30"/>
  <c r="H104" i="30"/>
  <c r="H105" i="30"/>
  <c r="H106" i="30"/>
  <c r="H107" i="30"/>
  <c r="H108" i="30"/>
  <c r="H109" i="30"/>
  <c r="H110" i="30"/>
  <c r="H111" i="30"/>
  <c r="H112" i="30"/>
  <c r="H113" i="30"/>
  <c r="H114" i="30"/>
  <c r="H115" i="30"/>
  <c r="H116" i="30"/>
  <c r="H117" i="30"/>
  <c r="H118" i="30"/>
  <c r="H119" i="30"/>
  <c r="H120" i="30"/>
  <c r="H121" i="30"/>
  <c r="H122" i="30"/>
  <c r="H123" i="30"/>
  <c r="H124" i="30"/>
  <c r="H125" i="30"/>
  <c r="H126" i="30"/>
  <c r="H127" i="30"/>
  <c r="H128" i="30"/>
  <c r="H129" i="30"/>
  <c r="H130" i="30"/>
  <c r="H131" i="30"/>
  <c r="H132" i="30"/>
  <c r="H133" i="30"/>
  <c r="H134" i="30"/>
  <c r="H135" i="30"/>
  <c r="H136" i="30"/>
  <c r="H137" i="30"/>
  <c r="H138" i="30"/>
  <c r="H139" i="30"/>
  <c r="H140" i="30"/>
  <c r="H141" i="30"/>
  <c r="H142" i="30"/>
  <c r="H143" i="30"/>
  <c r="H144" i="30"/>
  <c r="H145" i="30"/>
  <c r="H146" i="30"/>
  <c r="H147" i="30"/>
  <c r="H148" i="30"/>
  <c r="H149" i="30"/>
  <c r="H150" i="30"/>
  <c r="H151" i="30"/>
  <c r="H152" i="30"/>
  <c r="H153" i="30"/>
  <c r="H154" i="30"/>
  <c r="H155" i="30"/>
  <c r="H156" i="30"/>
  <c r="H157" i="30"/>
  <c r="H158" i="30"/>
  <c r="H159" i="30"/>
  <c r="H160" i="30"/>
  <c r="H161" i="30"/>
  <c r="H162" i="30"/>
  <c r="H163" i="30"/>
  <c r="H164" i="30"/>
  <c r="H165" i="30"/>
  <c r="H166" i="30"/>
  <c r="H167" i="30"/>
  <c r="H168" i="30"/>
  <c r="H169" i="30"/>
  <c r="H170" i="30"/>
  <c r="H171" i="30"/>
  <c r="H172" i="30"/>
  <c r="H173" i="30"/>
  <c r="H174" i="30"/>
  <c r="H175" i="30"/>
  <c r="H176" i="30"/>
  <c r="H177" i="30"/>
  <c r="H178" i="30"/>
  <c r="H179" i="30"/>
  <c r="H180" i="30"/>
  <c r="H181" i="30"/>
  <c r="H182" i="30"/>
  <c r="H183" i="30"/>
  <c r="H184" i="30"/>
  <c r="H185" i="30"/>
  <c r="H186" i="30"/>
  <c r="H187" i="30"/>
  <c r="H188" i="30"/>
  <c r="H189" i="30"/>
  <c r="H190" i="30"/>
  <c r="H191" i="30"/>
  <c r="H192" i="30"/>
  <c r="H193" i="30"/>
  <c r="H194" i="30"/>
  <c r="H195" i="30"/>
  <c r="H196" i="30"/>
  <c r="H197" i="30"/>
  <c r="H198" i="30"/>
  <c r="H199" i="30"/>
  <c r="H200" i="30"/>
  <c r="H201" i="30"/>
  <c r="H202" i="30"/>
  <c r="H203" i="30"/>
  <c r="H204" i="30"/>
  <c r="H205" i="30"/>
  <c r="H206" i="30"/>
  <c r="H207" i="30"/>
  <c r="H208" i="30"/>
  <c r="H209" i="30"/>
  <c r="H210" i="30"/>
  <c r="H211" i="30"/>
  <c r="H212" i="30"/>
  <c r="H213" i="30"/>
  <c r="H214" i="30"/>
  <c r="H215" i="30"/>
  <c r="H216" i="30"/>
  <c r="H217" i="30"/>
  <c r="H218" i="30"/>
  <c r="H4" i="30"/>
  <c r="G5" i="30"/>
  <c r="G6" i="30"/>
  <c r="G7" i="30"/>
  <c r="G8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2" i="30"/>
  <c r="G33" i="30"/>
  <c r="G34" i="30"/>
  <c r="G35" i="30"/>
  <c r="G36" i="30"/>
  <c r="G37" i="30"/>
  <c r="G38" i="30"/>
  <c r="G39" i="30"/>
  <c r="G40" i="30"/>
  <c r="G41" i="30"/>
  <c r="G42" i="30"/>
  <c r="G43" i="30"/>
  <c r="G44" i="30"/>
  <c r="G45" i="30"/>
  <c r="G46" i="30"/>
  <c r="G47" i="30"/>
  <c r="G48" i="30"/>
  <c r="G49" i="30"/>
  <c r="G50" i="30"/>
  <c r="G51" i="30"/>
  <c r="G52" i="30"/>
  <c r="G53" i="30"/>
  <c r="G54" i="30"/>
  <c r="G55" i="30"/>
  <c r="G56" i="30"/>
  <c r="G57" i="30"/>
  <c r="G58" i="30"/>
  <c r="G59" i="30"/>
  <c r="G60" i="30"/>
  <c r="G61" i="30"/>
  <c r="G62" i="30"/>
  <c r="G63" i="30"/>
  <c r="G64" i="30"/>
  <c r="G65" i="30"/>
  <c r="G66" i="30"/>
  <c r="G67" i="30"/>
  <c r="G68" i="30"/>
  <c r="G69" i="30"/>
  <c r="G70" i="30"/>
  <c r="G71" i="30"/>
  <c r="G72" i="30"/>
  <c r="G73" i="30"/>
  <c r="G74" i="30"/>
  <c r="G75" i="30"/>
  <c r="G76" i="30"/>
  <c r="G77" i="30"/>
  <c r="G78" i="30"/>
  <c r="G79" i="30"/>
  <c r="G80" i="30"/>
  <c r="G81" i="30"/>
  <c r="G82" i="30"/>
  <c r="G83" i="30"/>
  <c r="G84" i="30"/>
  <c r="G85" i="30"/>
  <c r="G86" i="30"/>
  <c r="G87" i="30"/>
  <c r="G88" i="30"/>
  <c r="G89" i="30"/>
  <c r="G90" i="30"/>
  <c r="G91" i="30"/>
  <c r="G92" i="30"/>
  <c r="G93" i="30"/>
  <c r="G94" i="30"/>
  <c r="G95" i="30"/>
  <c r="G96" i="30"/>
  <c r="G97" i="30"/>
  <c r="G98" i="30"/>
  <c r="G99" i="30"/>
  <c r="G100" i="30"/>
  <c r="G101" i="30"/>
  <c r="G102" i="30"/>
  <c r="G103" i="30"/>
  <c r="G104" i="30"/>
  <c r="G105" i="30"/>
  <c r="G106" i="30"/>
  <c r="G107" i="30"/>
  <c r="G108" i="30"/>
  <c r="G109" i="30"/>
  <c r="G110" i="30"/>
  <c r="G111" i="30"/>
  <c r="G112" i="30"/>
  <c r="G113" i="30"/>
  <c r="G114" i="30"/>
  <c r="G115" i="30"/>
  <c r="G116" i="30"/>
  <c r="G117" i="30"/>
  <c r="G118" i="30"/>
  <c r="G119" i="30"/>
  <c r="G120" i="30"/>
  <c r="G121" i="30"/>
  <c r="G122" i="30"/>
  <c r="G123" i="30"/>
  <c r="G124" i="30"/>
  <c r="G125" i="30"/>
  <c r="G126" i="30"/>
  <c r="G127" i="30"/>
  <c r="G128" i="30"/>
  <c r="G129" i="30"/>
  <c r="G130" i="30"/>
  <c r="G131" i="30"/>
  <c r="G132" i="30"/>
  <c r="G133" i="30"/>
  <c r="G134" i="30"/>
  <c r="G135" i="30"/>
  <c r="G136" i="30"/>
  <c r="G137" i="30"/>
  <c r="G138" i="30"/>
  <c r="G139" i="30"/>
  <c r="G140" i="30"/>
  <c r="G141" i="30"/>
  <c r="G142" i="30"/>
  <c r="G143" i="30"/>
  <c r="G144" i="30"/>
  <c r="G145" i="30"/>
  <c r="G146" i="30"/>
  <c r="G147" i="30"/>
  <c r="G148" i="30"/>
  <c r="G149" i="30"/>
  <c r="G150" i="30"/>
  <c r="G151" i="30"/>
  <c r="G152" i="30"/>
  <c r="G153" i="30"/>
  <c r="G154" i="30"/>
  <c r="G155" i="30"/>
  <c r="G156" i="30"/>
  <c r="G157" i="30"/>
  <c r="G158" i="30"/>
  <c r="G159" i="30"/>
  <c r="G160" i="30"/>
  <c r="G161" i="30"/>
  <c r="G162" i="30"/>
  <c r="G163" i="30"/>
  <c r="G164" i="30"/>
  <c r="G165" i="30"/>
  <c r="G166" i="30"/>
  <c r="G167" i="30"/>
  <c r="G168" i="30"/>
  <c r="G169" i="30"/>
  <c r="G170" i="30"/>
  <c r="G171" i="30"/>
  <c r="G172" i="30"/>
  <c r="G173" i="30"/>
  <c r="G174" i="30"/>
  <c r="G175" i="30"/>
  <c r="G176" i="30"/>
  <c r="G177" i="30"/>
  <c r="G178" i="30"/>
  <c r="G179" i="30"/>
  <c r="G180" i="30"/>
  <c r="G181" i="30"/>
  <c r="G182" i="30"/>
  <c r="G183" i="30"/>
  <c r="G184" i="30"/>
  <c r="G185" i="30"/>
  <c r="G186" i="30"/>
  <c r="G187" i="30"/>
  <c r="G188" i="30"/>
  <c r="G189" i="30"/>
  <c r="G190" i="30"/>
  <c r="G191" i="30"/>
  <c r="G192" i="30"/>
  <c r="G193" i="30"/>
  <c r="G194" i="30"/>
  <c r="G195" i="30"/>
  <c r="G196" i="30"/>
  <c r="G197" i="30"/>
  <c r="G198" i="30"/>
  <c r="G199" i="30"/>
  <c r="G200" i="30"/>
  <c r="G201" i="30"/>
  <c r="G202" i="30"/>
  <c r="G203" i="30"/>
  <c r="G204" i="30"/>
  <c r="G205" i="30"/>
  <c r="G206" i="30"/>
  <c r="G207" i="30"/>
  <c r="G208" i="30"/>
  <c r="G209" i="30"/>
  <c r="G210" i="30"/>
  <c r="G211" i="30"/>
  <c r="G212" i="30"/>
  <c r="G213" i="30"/>
  <c r="G214" i="30"/>
  <c r="G215" i="30"/>
  <c r="G216" i="30"/>
  <c r="G217" i="30"/>
  <c r="G218" i="30"/>
  <c r="G4" i="30"/>
  <c r="F5" i="30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46" i="30"/>
  <c r="F47" i="30"/>
  <c r="F48" i="30"/>
  <c r="F49" i="30"/>
  <c r="F50" i="30"/>
  <c r="F51" i="30"/>
  <c r="F52" i="30"/>
  <c r="F53" i="30"/>
  <c r="F54" i="30"/>
  <c r="F55" i="30"/>
  <c r="F56" i="30"/>
  <c r="F57" i="30"/>
  <c r="F58" i="30"/>
  <c r="F59" i="30"/>
  <c r="F60" i="30"/>
  <c r="F61" i="30"/>
  <c r="F62" i="30"/>
  <c r="F63" i="30"/>
  <c r="F64" i="30"/>
  <c r="F65" i="30"/>
  <c r="F66" i="30"/>
  <c r="F67" i="30"/>
  <c r="F68" i="30"/>
  <c r="F69" i="30"/>
  <c r="F70" i="30"/>
  <c r="F71" i="30"/>
  <c r="F72" i="30"/>
  <c r="F73" i="30"/>
  <c r="F74" i="30"/>
  <c r="F75" i="30"/>
  <c r="F76" i="30"/>
  <c r="F77" i="30"/>
  <c r="F78" i="30"/>
  <c r="F79" i="30"/>
  <c r="F80" i="30"/>
  <c r="F81" i="30"/>
  <c r="F82" i="30"/>
  <c r="F83" i="30"/>
  <c r="F84" i="30"/>
  <c r="F85" i="30"/>
  <c r="F86" i="30"/>
  <c r="F87" i="30"/>
  <c r="F88" i="30"/>
  <c r="F89" i="30"/>
  <c r="F90" i="30"/>
  <c r="F91" i="30"/>
  <c r="F92" i="30"/>
  <c r="F93" i="30"/>
  <c r="F94" i="30"/>
  <c r="F95" i="30"/>
  <c r="F96" i="30"/>
  <c r="F97" i="30"/>
  <c r="F98" i="30"/>
  <c r="F99" i="30"/>
  <c r="F100" i="30"/>
  <c r="F101" i="30"/>
  <c r="F102" i="30"/>
  <c r="F103" i="30"/>
  <c r="F104" i="30"/>
  <c r="F105" i="30"/>
  <c r="F106" i="30"/>
  <c r="F107" i="30"/>
  <c r="F108" i="30"/>
  <c r="F109" i="30"/>
  <c r="F110" i="30"/>
  <c r="F111" i="30"/>
  <c r="F112" i="30"/>
  <c r="F113" i="30"/>
  <c r="F114" i="30"/>
  <c r="F115" i="30"/>
  <c r="F116" i="30"/>
  <c r="F117" i="30"/>
  <c r="F118" i="30"/>
  <c r="F119" i="30"/>
  <c r="F120" i="30"/>
  <c r="F121" i="30"/>
  <c r="F122" i="30"/>
  <c r="F123" i="30"/>
  <c r="F124" i="30"/>
  <c r="F125" i="30"/>
  <c r="F126" i="30"/>
  <c r="F127" i="30"/>
  <c r="F128" i="30"/>
  <c r="F129" i="30"/>
  <c r="F130" i="30"/>
  <c r="F131" i="30"/>
  <c r="F132" i="30"/>
  <c r="F133" i="30"/>
  <c r="F134" i="30"/>
  <c r="F135" i="30"/>
  <c r="F136" i="30"/>
  <c r="F137" i="30"/>
  <c r="F138" i="30"/>
  <c r="F139" i="30"/>
  <c r="F140" i="30"/>
  <c r="F141" i="30"/>
  <c r="F142" i="30"/>
  <c r="F143" i="30"/>
  <c r="F144" i="30"/>
  <c r="F145" i="30"/>
  <c r="F146" i="30"/>
  <c r="F147" i="30"/>
  <c r="F148" i="30"/>
  <c r="F149" i="30"/>
  <c r="F150" i="30"/>
  <c r="F151" i="30"/>
  <c r="F152" i="30"/>
  <c r="F153" i="30"/>
  <c r="F154" i="30"/>
  <c r="F155" i="30"/>
  <c r="F156" i="30"/>
  <c r="F157" i="30"/>
  <c r="F158" i="30"/>
  <c r="F159" i="30"/>
  <c r="F160" i="30"/>
  <c r="F161" i="30"/>
  <c r="F162" i="30"/>
  <c r="F163" i="30"/>
  <c r="F164" i="30"/>
  <c r="F165" i="30"/>
  <c r="F166" i="30"/>
  <c r="F167" i="30"/>
  <c r="F168" i="30"/>
  <c r="F169" i="30"/>
  <c r="F170" i="30"/>
  <c r="F171" i="30"/>
  <c r="F172" i="30"/>
  <c r="F173" i="30"/>
  <c r="F174" i="30"/>
  <c r="F175" i="30"/>
  <c r="F176" i="30"/>
  <c r="F177" i="30"/>
  <c r="F178" i="30"/>
  <c r="F179" i="30"/>
  <c r="F180" i="30"/>
  <c r="F181" i="30"/>
  <c r="F182" i="30"/>
  <c r="F183" i="30"/>
  <c r="F184" i="30"/>
  <c r="F185" i="30"/>
  <c r="F186" i="30"/>
  <c r="F187" i="30"/>
  <c r="F188" i="30"/>
  <c r="F189" i="30"/>
  <c r="F190" i="30"/>
  <c r="F191" i="30"/>
  <c r="F192" i="30"/>
  <c r="F193" i="30"/>
  <c r="F194" i="30"/>
  <c r="F195" i="30"/>
  <c r="F196" i="30"/>
  <c r="F197" i="30"/>
  <c r="F198" i="30"/>
  <c r="F199" i="30"/>
  <c r="F200" i="30"/>
  <c r="F201" i="30"/>
  <c r="F202" i="30"/>
  <c r="F203" i="30"/>
  <c r="F204" i="30"/>
  <c r="F205" i="30"/>
  <c r="F206" i="30"/>
  <c r="F207" i="30"/>
  <c r="F208" i="30"/>
  <c r="F209" i="30"/>
  <c r="F210" i="30"/>
  <c r="F211" i="30"/>
  <c r="F212" i="30"/>
  <c r="F213" i="30"/>
  <c r="F214" i="30"/>
  <c r="F215" i="30"/>
  <c r="F216" i="30"/>
  <c r="F217" i="30"/>
  <c r="F218" i="30"/>
  <c r="F4" i="30"/>
  <c r="F3" i="30" s="1"/>
  <c r="E5" i="30"/>
  <c r="E6" i="30"/>
  <c r="E7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E6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90" i="30"/>
  <c r="E91" i="30"/>
  <c r="E92" i="30"/>
  <c r="E93" i="30"/>
  <c r="E94" i="30"/>
  <c r="E95" i="30"/>
  <c r="E96" i="30"/>
  <c r="E97" i="30"/>
  <c r="E98" i="30"/>
  <c r="E99" i="30"/>
  <c r="E100" i="30"/>
  <c r="E101" i="30"/>
  <c r="E102" i="30"/>
  <c r="E103" i="30"/>
  <c r="E104" i="30"/>
  <c r="E105" i="30"/>
  <c r="E106" i="30"/>
  <c r="E107" i="30"/>
  <c r="E108" i="30"/>
  <c r="E109" i="30"/>
  <c r="E110" i="30"/>
  <c r="E111" i="30"/>
  <c r="E112" i="30"/>
  <c r="E113" i="30"/>
  <c r="E114" i="30"/>
  <c r="E115" i="30"/>
  <c r="E116" i="30"/>
  <c r="E117" i="30"/>
  <c r="E118" i="30"/>
  <c r="E119" i="30"/>
  <c r="E120" i="30"/>
  <c r="E121" i="30"/>
  <c r="E122" i="30"/>
  <c r="E123" i="30"/>
  <c r="E124" i="30"/>
  <c r="E125" i="30"/>
  <c r="E126" i="30"/>
  <c r="E127" i="30"/>
  <c r="E128" i="30"/>
  <c r="E129" i="30"/>
  <c r="E130" i="30"/>
  <c r="E131" i="30"/>
  <c r="E132" i="30"/>
  <c r="E133" i="30"/>
  <c r="E134" i="30"/>
  <c r="E135" i="30"/>
  <c r="E136" i="30"/>
  <c r="E137" i="30"/>
  <c r="E138" i="30"/>
  <c r="E139" i="30"/>
  <c r="E140" i="30"/>
  <c r="E141" i="30"/>
  <c r="E142" i="30"/>
  <c r="E143" i="30"/>
  <c r="E144" i="30"/>
  <c r="E145" i="30"/>
  <c r="E146" i="30"/>
  <c r="E147" i="30"/>
  <c r="E148" i="30"/>
  <c r="E149" i="30"/>
  <c r="E150" i="30"/>
  <c r="E151" i="30"/>
  <c r="E152" i="30"/>
  <c r="E153" i="30"/>
  <c r="E154" i="30"/>
  <c r="E155" i="30"/>
  <c r="E156" i="30"/>
  <c r="E157" i="30"/>
  <c r="E158" i="30"/>
  <c r="E159" i="30"/>
  <c r="E160" i="30"/>
  <c r="E161" i="30"/>
  <c r="E162" i="30"/>
  <c r="E163" i="30"/>
  <c r="E164" i="30"/>
  <c r="E165" i="30"/>
  <c r="E166" i="30"/>
  <c r="E167" i="30"/>
  <c r="E168" i="30"/>
  <c r="E169" i="30"/>
  <c r="E170" i="30"/>
  <c r="E171" i="30"/>
  <c r="E172" i="30"/>
  <c r="E173" i="30"/>
  <c r="E174" i="30"/>
  <c r="E175" i="30"/>
  <c r="E176" i="30"/>
  <c r="E177" i="30"/>
  <c r="E178" i="30"/>
  <c r="E179" i="30"/>
  <c r="E180" i="30"/>
  <c r="E181" i="30"/>
  <c r="E182" i="30"/>
  <c r="E183" i="30"/>
  <c r="E184" i="30"/>
  <c r="E185" i="30"/>
  <c r="E186" i="30"/>
  <c r="E187" i="30"/>
  <c r="E188" i="30"/>
  <c r="E189" i="30"/>
  <c r="E190" i="30"/>
  <c r="E191" i="30"/>
  <c r="E192" i="30"/>
  <c r="E193" i="30"/>
  <c r="E194" i="30"/>
  <c r="E195" i="30"/>
  <c r="E196" i="30"/>
  <c r="E197" i="30"/>
  <c r="E198" i="30"/>
  <c r="E199" i="30"/>
  <c r="E200" i="30"/>
  <c r="E201" i="30"/>
  <c r="E202" i="30"/>
  <c r="E203" i="30"/>
  <c r="E204" i="30"/>
  <c r="E205" i="30"/>
  <c r="E206" i="30"/>
  <c r="E207" i="30"/>
  <c r="E208" i="30"/>
  <c r="E209" i="30"/>
  <c r="E210" i="30"/>
  <c r="E211" i="30"/>
  <c r="E212" i="30"/>
  <c r="E213" i="30"/>
  <c r="E214" i="30"/>
  <c r="E215" i="30"/>
  <c r="E216" i="30"/>
  <c r="E217" i="30"/>
  <c r="E218" i="30"/>
  <c r="E4" i="30"/>
  <c r="D5" i="30"/>
  <c r="M5" i="30" s="1"/>
  <c r="D6" i="30"/>
  <c r="D7" i="30"/>
  <c r="M7" i="30" s="1"/>
  <c r="D8" i="30"/>
  <c r="D9" i="30"/>
  <c r="M9" i="30" s="1"/>
  <c r="D10" i="30"/>
  <c r="D11" i="30"/>
  <c r="M11" i="30" s="1"/>
  <c r="D12" i="30"/>
  <c r="D13" i="30"/>
  <c r="M13" i="30" s="1"/>
  <c r="D14" i="30"/>
  <c r="D15" i="30"/>
  <c r="M15" i="30" s="1"/>
  <c r="D16" i="30"/>
  <c r="D17" i="30"/>
  <c r="M17" i="30" s="1"/>
  <c r="D18" i="30"/>
  <c r="D19" i="30"/>
  <c r="M19" i="30" s="1"/>
  <c r="D20" i="30"/>
  <c r="D21" i="30"/>
  <c r="M21" i="30" s="1"/>
  <c r="D22" i="30"/>
  <c r="D23" i="30"/>
  <c r="M23" i="30" s="1"/>
  <c r="D24" i="30"/>
  <c r="D25" i="30"/>
  <c r="M25" i="30" s="1"/>
  <c r="D26" i="30"/>
  <c r="D27" i="30"/>
  <c r="M27" i="30" s="1"/>
  <c r="D28" i="30"/>
  <c r="D29" i="30"/>
  <c r="M29" i="30" s="1"/>
  <c r="D30" i="30"/>
  <c r="D31" i="30"/>
  <c r="M31" i="30" s="1"/>
  <c r="D32" i="30"/>
  <c r="D33" i="30"/>
  <c r="M33" i="30" s="1"/>
  <c r="D34" i="30"/>
  <c r="D35" i="30"/>
  <c r="M35" i="30" s="1"/>
  <c r="D36" i="30"/>
  <c r="D37" i="30"/>
  <c r="M37" i="30" s="1"/>
  <c r="D38" i="30"/>
  <c r="D39" i="30"/>
  <c r="M39" i="30" s="1"/>
  <c r="D40" i="30"/>
  <c r="D41" i="30"/>
  <c r="M41" i="30" s="1"/>
  <c r="D42" i="30"/>
  <c r="D43" i="30"/>
  <c r="M43" i="30" s="1"/>
  <c r="D44" i="30"/>
  <c r="D45" i="30"/>
  <c r="M45" i="30" s="1"/>
  <c r="D46" i="30"/>
  <c r="D47" i="30"/>
  <c r="M47" i="30" s="1"/>
  <c r="D48" i="30"/>
  <c r="D49" i="30"/>
  <c r="M49" i="30" s="1"/>
  <c r="D50" i="30"/>
  <c r="D51" i="30"/>
  <c r="M51" i="30" s="1"/>
  <c r="D52" i="30"/>
  <c r="D53" i="30"/>
  <c r="M53" i="30" s="1"/>
  <c r="D54" i="30"/>
  <c r="D55" i="30"/>
  <c r="M55" i="30" s="1"/>
  <c r="D56" i="30"/>
  <c r="D57" i="30"/>
  <c r="M57" i="30" s="1"/>
  <c r="D58" i="30"/>
  <c r="D59" i="30"/>
  <c r="M59" i="30" s="1"/>
  <c r="D60" i="30"/>
  <c r="D61" i="30"/>
  <c r="M61" i="30" s="1"/>
  <c r="D62" i="30"/>
  <c r="D63" i="30"/>
  <c r="M63" i="30" s="1"/>
  <c r="D64" i="30"/>
  <c r="D65" i="30"/>
  <c r="M65" i="30" s="1"/>
  <c r="D66" i="30"/>
  <c r="D67" i="30"/>
  <c r="M67" i="30" s="1"/>
  <c r="D68" i="30"/>
  <c r="D69" i="30"/>
  <c r="M69" i="30" s="1"/>
  <c r="D70" i="30"/>
  <c r="D71" i="30"/>
  <c r="M71" i="30" s="1"/>
  <c r="D72" i="30"/>
  <c r="D73" i="30"/>
  <c r="M73" i="30" s="1"/>
  <c r="D74" i="30"/>
  <c r="D75" i="30"/>
  <c r="D76" i="30"/>
  <c r="D77" i="30"/>
  <c r="M77" i="30" s="1"/>
  <c r="D78" i="30"/>
  <c r="D79" i="30"/>
  <c r="D80" i="30"/>
  <c r="D81" i="30"/>
  <c r="M81" i="30" s="1"/>
  <c r="D82" i="30"/>
  <c r="D83" i="30"/>
  <c r="D84" i="30"/>
  <c r="D85" i="30"/>
  <c r="M85" i="30" s="1"/>
  <c r="D86" i="30"/>
  <c r="D87" i="30"/>
  <c r="D88" i="30"/>
  <c r="D89" i="30"/>
  <c r="M89" i="30" s="1"/>
  <c r="D90" i="30"/>
  <c r="D91" i="30"/>
  <c r="D92" i="30"/>
  <c r="D93" i="30"/>
  <c r="M93" i="30" s="1"/>
  <c r="D94" i="30"/>
  <c r="D95" i="30"/>
  <c r="D96" i="30"/>
  <c r="D97" i="30"/>
  <c r="M97" i="30" s="1"/>
  <c r="D98" i="30"/>
  <c r="D99" i="30"/>
  <c r="D100" i="30"/>
  <c r="D101" i="30"/>
  <c r="M101" i="30" s="1"/>
  <c r="D102" i="30"/>
  <c r="D103" i="30"/>
  <c r="D104" i="30"/>
  <c r="D105" i="30"/>
  <c r="M105" i="30" s="1"/>
  <c r="D106" i="30"/>
  <c r="D107" i="30"/>
  <c r="D108" i="30"/>
  <c r="D109" i="30"/>
  <c r="M109" i="30" s="1"/>
  <c r="D110" i="30"/>
  <c r="D111" i="30"/>
  <c r="D112" i="30"/>
  <c r="D113" i="30"/>
  <c r="M113" i="30" s="1"/>
  <c r="D114" i="30"/>
  <c r="D115" i="30"/>
  <c r="D116" i="30"/>
  <c r="D117" i="30"/>
  <c r="M117" i="30" s="1"/>
  <c r="D118" i="30"/>
  <c r="D119" i="30"/>
  <c r="D120" i="30"/>
  <c r="D121" i="30"/>
  <c r="M121" i="30" s="1"/>
  <c r="D122" i="30"/>
  <c r="D123" i="30"/>
  <c r="D124" i="30"/>
  <c r="D125" i="30"/>
  <c r="M125" i="30" s="1"/>
  <c r="D126" i="30"/>
  <c r="D127" i="30"/>
  <c r="D128" i="30"/>
  <c r="D129" i="30"/>
  <c r="M129" i="30" s="1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4" i="30"/>
  <c r="C5" i="30"/>
  <c r="C6" i="30"/>
  <c r="C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C58" i="30"/>
  <c r="C59" i="30"/>
  <c r="C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C103" i="30"/>
  <c r="C104" i="30"/>
  <c r="C105" i="30"/>
  <c r="C106" i="30"/>
  <c r="C107" i="30"/>
  <c r="C108" i="30"/>
  <c r="C109" i="30"/>
  <c r="C110" i="30"/>
  <c r="C111" i="30"/>
  <c r="C112" i="30"/>
  <c r="C113" i="30"/>
  <c r="C114" i="30"/>
  <c r="C115" i="30"/>
  <c r="C116" i="30"/>
  <c r="C117" i="30"/>
  <c r="C118" i="30"/>
  <c r="C119" i="30"/>
  <c r="C120" i="30"/>
  <c r="C121" i="30"/>
  <c r="C122" i="30"/>
  <c r="C123" i="30"/>
  <c r="C124" i="30"/>
  <c r="C125" i="30"/>
  <c r="C126" i="30"/>
  <c r="C127" i="30"/>
  <c r="C128" i="30"/>
  <c r="C129" i="30"/>
  <c r="C130" i="30"/>
  <c r="C131" i="30"/>
  <c r="C132" i="30"/>
  <c r="C133" i="30"/>
  <c r="C134" i="30"/>
  <c r="M134" i="30" s="1"/>
  <c r="C135" i="30"/>
  <c r="C136" i="30"/>
  <c r="C137" i="30"/>
  <c r="C138" i="30"/>
  <c r="C139" i="30"/>
  <c r="C140" i="30"/>
  <c r="C141" i="30"/>
  <c r="C142" i="30"/>
  <c r="M142" i="30" s="1"/>
  <c r="C143" i="30"/>
  <c r="C144" i="30"/>
  <c r="C145" i="30"/>
  <c r="C146" i="30"/>
  <c r="C147" i="30"/>
  <c r="C148" i="30"/>
  <c r="C149" i="30"/>
  <c r="C150" i="30"/>
  <c r="M150" i="30" s="1"/>
  <c r="C151" i="30"/>
  <c r="C152" i="30"/>
  <c r="C153" i="30"/>
  <c r="C154" i="30"/>
  <c r="C155" i="30"/>
  <c r="C156" i="30"/>
  <c r="C157" i="30"/>
  <c r="C158" i="30"/>
  <c r="M158" i="30" s="1"/>
  <c r="C159" i="30"/>
  <c r="C160" i="30"/>
  <c r="C161" i="30"/>
  <c r="C162" i="30"/>
  <c r="C163" i="30"/>
  <c r="C164" i="30"/>
  <c r="C165" i="30"/>
  <c r="C166" i="30"/>
  <c r="M166" i="30" s="1"/>
  <c r="C167" i="30"/>
  <c r="C168" i="30"/>
  <c r="C169" i="30"/>
  <c r="C170" i="30"/>
  <c r="C171" i="30"/>
  <c r="C172" i="30"/>
  <c r="C173" i="30"/>
  <c r="C174" i="30"/>
  <c r="M174" i="30" s="1"/>
  <c r="C175" i="30"/>
  <c r="C176" i="30"/>
  <c r="C177" i="30"/>
  <c r="C178" i="30"/>
  <c r="C179" i="30"/>
  <c r="C180" i="30"/>
  <c r="C181" i="30"/>
  <c r="C182" i="30"/>
  <c r="M182" i="30" s="1"/>
  <c r="C183" i="30"/>
  <c r="C184" i="30"/>
  <c r="C185" i="30"/>
  <c r="C186" i="30"/>
  <c r="C187" i="30"/>
  <c r="C188" i="30"/>
  <c r="C189" i="30"/>
  <c r="C190" i="30"/>
  <c r="M190" i="30" s="1"/>
  <c r="C191" i="30"/>
  <c r="C192" i="30"/>
  <c r="C193" i="30"/>
  <c r="C194" i="30"/>
  <c r="C195" i="30"/>
  <c r="C196" i="30"/>
  <c r="C197" i="30"/>
  <c r="C198" i="30"/>
  <c r="M198" i="30" s="1"/>
  <c r="C199" i="30"/>
  <c r="C200" i="30"/>
  <c r="C201" i="30"/>
  <c r="C202" i="30"/>
  <c r="C203" i="30"/>
  <c r="C204" i="30"/>
  <c r="C205" i="30"/>
  <c r="C206" i="30"/>
  <c r="M206" i="30" s="1"/>
  <c r="C207" i="30"/>
  <c r="C208" i="30"/>
  <c r="C209" i="30"/>
  <c r="C210" i="30"/>
  <c r="C211" i="30"/>
  <c r="C212" i="30"/>
  <c r="C213" i="30"/>
  <c r="C214" i="30"/>
  <c r="C215" i="30"/>
  <c r="C216" i="30"/>
  <c r="C217" i="30"/>
  <c r="C218" i="30"/>
  <c r="C4" i="30"/>
  <c r="D3" i="30"/>
  <c r="C5" i="28" s="1"/>
  <c r="B5" i="30"/>
  <c r="B6" i="30"/>
  <c r="B7" i="30"/>
  <c r="B8" i="30"/>
  <c r="B9" i="30"/>
  <c r="B10" i="30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91" i="30"/>
  <c r="B92" i="30"/>
  <c r="B93" i="30"/>
  <c r="B94" i="30"/>
  <c r="B95" i="30"/>
  <c r="B96" i="30"/>
  <c r="B97" i="30"/>
  <c r="B98" i="30"/>
  <c r="B99" i="30"/>
  <c r="B100" i="30"/>
  <c r="B101" i="30"/>
  <c r="B102" i="30"/>
  <c r="B103" i="30"/>
  <c r="B104" i="30"/>
  <c r="B105" i="30"/>
  <c r="B106" i="30"/>
  <c r="B107" i="30"/>
  <c r="B108" i="30"/>
  <c r="B109" i="30"/>
  <c r="B110" i="30"/>
  <c r="B111" i="30"/>
  <c r="B112" i="30"/>
  <c r="B113" i="30"/>
  <c r="B114" i="30"/>
  <c r="B115" i="30"/>
  <c r="B116" i="30"/>
  <c r="B117" i="30"/>
  <c r="B118" i="30"/>
  <c r="B119" i="30"/>
  <c r="B120" i="30"/>
  <c r="B121" i="30"/>
  <c r="B122" i="30"/>
  <c r="B123" i="30"/>
  <c r="B124" i="30"/>
  <c r="B125" i="30"/>
  <c r="B126" i="30"/>
  <c r="B127" i="30"/>
  <c r="B128" i="30"/>
  <c r="B129" i="30"/>
  <c r="B130" i="30"/>
  <c r="B131" i="30"/>
  <c r="B132" i="30"/>
  <c r="B133" i="30"/>
  <c r="B134" i="30"/>
  <c r="B135" i="30"/>
  <c r="B136" i="30"/>
  <c r="B137" i="30"/>
  <c r="B138" i="30"/>
  <c r="B139" i="30"/>
  <c r="B140" i="30"/>
  <c r="B141" i="30"/>
  <c r="B142" i="30"/>
  <c r="B143" i="30"/>
  <c r="B144" i="30"/>
  <c r="B145" i="30"/>
  <c r="B146" i="30"/>
  <c r="B147" i="30"/>
  <c r="B148" i="30"/>
  <c r="B149" i="30"/>
  <c r="B150" i="30"/>
  <c r="B151" i="30"/>
  <c r="B152" i="30"/>
  <c r="B153" i="30"/>
  <c r="B154" i="30"/>
  <c r="B155" i="30"/>
  <c r="B156" i="30"/>
  <c r="B157" i="30"/>
  <c r="B158" i="30"/>
  <c r="B159" i="30"/>
  <c r="B160" i="30"/>
  <c r="B161" i="30"/>
  <c r="B162" i="30"/>
  <c r="B163" i="30"/>
  <c r="B164" i="30"/>
  <c r="B165" i="30"/>
  <c r="B166" i="30"/>
  <c r="B167" i="30"/>
  <c r="B168" i="30"/>
  <c r="B169" i="30"/>
  <c r="B170" i="30"/>
  <c r="B171" i="30"/>
  <c r="B172" i="30"/>
  <c r="B173" i="30"/>
  <c r="B174" i="30"/>
  <c r="B175" i="30"/>
  <c r="B176" i="30"/>
  <c r="B177" i="30"/>
  <c r="B178" i="30"/>
  <c r="B179" i="30"/>
  <c r="B180" i="30"/>
  <c r="B181" i="30"/>
  <c r="B182" i="30"/>
  <c r="B183" i="30"/>
  <c r="B184" i="30"/>
  <c r="B185" i="30"/>
  <c r="B186" i="30"/>
  <c r="B187" i="30"/>
  <c r="B188" i="30"/>
  <c r="B189" i="30"/>
  <c r="B190" i="30"/>
  <c r="B191" i="30"/>
  <c r="B192" i="30"/>
  <c r="B193" i="30"/>
  <c r="B194" i="30"/>
  <c r="B195" i="30"/>
  <c r="B196" i="30"/>
  <c r="B197" i="30"/>
  <c r="B198" i="30"/>
  <c r="B199" i="30"/>
  <c r="B200" i="30"/>
  <c r="B201" i="30"/>
  <c r="B202" i="30"/>
  <c r="B203" i="30"/>
  <c r="B204" i="30"/>
  <c r="B205" i="30"/>
  <c r="B206" i="30"/>
  <c r="B207" i="30"/>
  <c r="B208" i="30"/>
  <c r="B209" i="30"/>
  <c r="B210" i="30"/>
  <c r="B211" i="30"/>
  <c r="B212" i="30"/>
  <c r="B213" i="30"/>
  <c r="B214" i="30"/>
  <c r="B215" i="30"/>
  <c r="B216" i="30"/>
  <c r="B217" i="30"/>
  <c r="B218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A100" i="30"/>
  <c r="A101" i="30"/>
  <c r="A102" i="30"/>
  <c r="A103" i="30"/>
  <c r="A104" i="30"/>
  <c r="A105" i="30"/>
  <c r="A106" i="30"/>
  <c r="A107" i="30"/>
  <c r="A108" i="30"/>
  <c r="A109" i="30"/>
  <c r="A110" i="30"/>
  <c r="A111" i="30"/>
  <c r="A112" i="30"/>
  <c r="A113" i="30"/>
  <c r="A114" i="30"/>
  <c r="A115" i="30"/>
  <c r="A116" i="30"/>
  <c r="A117" i="30"/>
  <c r="A118" i="30"/>
  <c r="A119" i="30"/>
  <c r="A120" i="30"/>
  <c r="A121" i="30"/>
  <c r="A122" i="30"/>
  <c r="A123" i="30"/>
  <c r="A124" i="30"/>
  <c r="A125" i="30"/>
  <c r="A126" i="30"/>
  <c r="A127" i="30"/>
  <c r="A128" i="30"/>
  <c r="A129" i="30"/>
  <c r="A130" i="30"/>
  <c r="A131" i="30"/>
  <c r="A132" i="30"/>
  <c r="A133" i="30"/>
  <c r="A134" i="30"/>
  <c r="A135" i="30"/>
  <c r="A136" i="30"/>
  <c r="A137" i="30"/>
  <c r="A138" i="30"/>
  <c r="A139" i="30"/>
  <c r="A140" i="30"/>
  <c r="A141" i="30"/>
  <c r="A142" i="30"/>
  <c r="A143" i="30"/>
  <c r="A144" i="30"/>
  <c r="A145" i="30"/>
  <c r="A146" i="30"/>
  <c r="A147" i="30"/>
  <c r="A148" i="30"/>
  <c r="A149" i="30"/>
  <c r="A150" i="30"/>
  <c r="A151" i="30"/>
  <c r="A152" i="30"/>
  <c r="A153" i="30"/>
  <c r="A154" i="30"/>
  <c r="A155" i="30"/>
  <c r="A156" i="30"/>
  <c r="A157" i="30"/>
  <c r="A158" i="30"/>
  <c r="A159" i="30"/>
  <c r="A160" i="30"/>
  <c r="A161" i="30"/>
  <c r="A162" i="30"/>
  <c r="A163" i="30"/>
  <c r="A164" i="30"/>
  <c r="A165" i="30"/>
  <c r="A166" i="30"/>
  <c r="A167" i="30"/>
  <c r="A168" i="30"/>
  <c r="A169" i="30"/>
  <c r="A170" i="30"/>
  <c r="A171" i="30"/>
  <c r="A172" i="30"/>
  <c r="A173" i="30"/>
  <c r="A174" i="30"/>
  <c r="A175" i="30"/>
  <c r="A176" i="30"/>
  <c r="A177" i="30"/>
  <c r="A178" i="30"/>
  <c r="A179" i="30"/>
  <c r="A180" i="30"/>
  <c r="A181" i="30"/>
  <c r="A182" i="30"/>
  <c r="A183" i="30"/>
  <c r="A184" i="30"/>
  <c r="A185" i="30"/>
  <c r="A186" i="30"/>
  <c r="A187" i="30"/>
  <c r="A188" i="30"/>
  <c r="A189" i="30"/>
  <c r="A190" i="30"/>
  <c r="A191" i="30"/>
  <c r="A192" i="30"/>
  <c r="A193" i="30"/>
  <c r="A194" i="30"/>
  <c r="A195" i="30"/>
  <c r="A196" i="30"/>
  <c r="A197" i="30"/>
  <c r="A198" i="30"/>
  <c r="A199" i="30"/>
  <c r="A200" i="30"/>
  <c r="A201" i="30"/>
  <c r="A202" i="30"/>
  <c r="A203" i="30"/>
  <c r="A204" i="30"/>
  <c r="A205" i="30"/>
  <c r="A206" i="30"/>
  <c r="A207" i="30"/>
  <c r="A208" i="30"/>
  <c r="A209" i="30"/>
  <c r="A210" i="30"/>
  <c r="A211" i="30"/>
  <c r="A212" i="30"/>
  <c r="A213" i="30"/>
  <c r="A214" i="30"/>
  <c r="A215" i="30"/>
  <c r="A216" i="30"/>
  <c r="A217" i="30"/>
  <c r="A218" i="30"/>
  <c r="A5" i="30"/>
  <c r="A6" i="30"/>
  <c r="A7" i="30"/>
  <c r="A8" i="30"/>
  <c r="A9" i="30"/>
  <c r="A10" i="30"/>
  <c r="A11" i="30"/>
  <c r="B4" i="30"/>
  <c r="A4" i="30"/>
  <c r="M210" i="30"/>
  <c r="M202" i="30"/>
  <c r="M194" i="30"/>
  <c r="M186" i="30"/>
  <c r="M178" i="30"/>
  <c r="M170" i="30"/>
  <c r="M162" i="30"/>
  <c r="M154" i="30"/>
  <c r="M146" i="30"/>
  <c r="M138" i="30"/>
  <c r="M131" i="30"/>
  <c r="M127" i="30"/>
  <c r="M123" i="30"/>
  <c r="M119" i="30"/>
  <c r="M115" i="30"/>
  <c r="M111" i="30"/>
  <c r="M107" i="30"/>
  <c r="M103" i="30"/>
  <c r="M99" i="30"/>
  <c r="M95" i="30"/>
  <c r="M91" i="30"/>
  <c r="M87" i="30"/>
  <c r="M83" i="30"/>
  <c r="M79" i="30"/>
  <c r="M75" i="30"/>
  <c r="M72" i="30"/>
  <c r="M70" i="30"/>
  <c r="M68" i="30"/>
  <c r="M66" i="30"/>
  <c r="M64" i="30"/>
  <c r="M62" i="30"/>
  <c r="M60" i="30"/>
  <c r="M58" i="30"/>
  <c r="M56" i="30"/>
  <c r="M54" i="30"/>
  <c r="M52" i="30"/>
  <c r="M50" i="30"/>
  <c r="M48" i="30"/>
  <c r="M46" i="30"/>
  <c r="M44" i="30"/>
  <c r="M42" i="30"/>
  <c r="M40" i="30"/>
  <c r="M38" i="30"/>
  <c r="M36" i="30"/>
  <c r="M34" i="30"/>
  <c r="M32" i="30"/>
  <c r="M30" i="30"/>
  <c r="M28" i="30"/>
  <c r="M26" i="30"/>
  <c r="M24" i="30"/>
  <c r="M22" i="30"/>
  <c r="M20" i="30"/>
  <c r="M18" i="30"/>
  <c r="M16" i="30"/>
  <c r="M14" i="30"/>
  <c r="M12" i="30"/>
  <c r="M10" i="30"/>
  <c r="M8" i="30"/>
  <c r="M6" i="30"/>
  <c r="L4" i="26"/>
  <c r="L3" i="26" s="1"/>
  <c r="L4" i="27"/>
  <c r="L14" i="27"/>
  <c r="L15" i="27"/>
  <c r="L16" i="27"/>
  <c r="L17" i="27"/>
  <c r="L18" i="27"/>
  <c r="L19" i="27"/>
  <c r="L20" i="27"/>
  <c r="L21" i="27"/>
  <c r="L22" i="27"/>
  <c r="L23" i="27"/>
  <c r="L24" i="27"/>
  <c r="L25" i="27"/>
  <c r="L26" i="27"/>
  <c r="L27" i="27"/>
  <c r="L28" i="27"/>
  <c r="L29" i="27"/>
  <c r="L30" i="27"/>
  <c r="L31" i="27"/>
  <c r="L32" i="27"/>
  <c r="L33" i="27"/>
  <c r="L34" i="27"/>
  <c r="L35" i="27"/>
  <c r="L36" i="27"/>
  <c r="L37" i="27"/>
  <c r="L38" i="27"/>
  <c r="L39" i="27"/>
  <c r="L40" i="27"/>
  <c r="L41" i="27"/>
  <c r="L42" i="27"/>
  <c r="L43" i="27"/>
  <c r="L44" i="27"/>
  <c r="L45" i="27"/>
  <c r="L46" i="27"/>
  <c r="L47" i="27"/>
  <c r="L48" i="27"/>
  <c r="L49" i="27"/>
  <c r="L50" i="27"/>
  <c r="L51" i="27"/>
  <c r="L52" i="27"/>
  <c r="L53" i="27"/>
  <c r="L54" i="27"/>
  <c r="L55" i="27"/>
  <c r="L56" i="27"/>
  <c r="L57" i="27"/>
  <c r="L58" i="27"/>
  <c r="L59" i="27"/>
  <c r="L60" i="27"/>
  <c r="L61" i="27"/>
  <c r="L62" i="27"/>
  <c r="L63" i="27"/>
  <c r="L64" i="27"/>
  <c r="L65" i="27"/>
  <c r="L66" i="27"/>
  <c r="L67" i="27"/>
  <c r="L68" i="27"/>
  <c r="L69" i="27"/>
  <c r="L70" i="27"/>
  <c r="L71" i="27"/>
  <c r="L72" i="27"/>
  <c r="L73" i="27"/>
  <c r="L74" i="27"/>
  <c r="L75" i="27"/>
  <c r="L76" i="27"/>
  <c r="L77" i="27"/>
  <c r="L78" i="27"/>
  <c r="L79" i="27"/>
  <c r="L80" i="27"/>
  <c r="L81" i="27"/>
  <c r="L82" i="27"/>
  <c r="L83" i="27"/>
  <c r="L84" i="27"/>
  <c r="L85" i="27"/>
  <c r="L86" i="27"/>
  <c r="L87" i="27"/>
  <c r="L88" i="27"/>
  <c r="L89" i="27"/>
  <c r="L90" i="27"/>
  <c r="L91" i="27"/>
  <c r="L92" i="27"/>
  <c r="L93" i="27"/>
  <c r="L94" i="27"/>
  <c r="L95" i="27"/>
  <c r="L96" i="27"/>
  <c r="L97" i="27"/>
  <c r="L98" i="27"/>
  <c r="L99" i="27"/>
  <c r="L100" i="27"/>
  <c r="L101" i="27"/>
  <c r="L102" i="27"/>
  <c r="L103" i="27"/>
  <c r="L104" i="27"/>
  <c r="L105" i="27"/>
  <c r="L106" i="27"/>
  <c r="L107" i="27"/>
  <c r="L108" i="27"/>
  <c r="L109" i="27"/>
  <c r="L110" i="27"/>
  <c r="L111" i="27"/>
  <c r="L112" i="27"/>
  <c r="L113" i="27"/>
  <c r="L114" i="27"/>
  <c r="L115" i="27"/>
  <c r="L116" i="27"/>
  <c r="L117" i="27"/>
  <c r="L118" i="27"/>
  <c r="L119" i="27"/>
  <c r="L120" i="27"/>
  <c r="L121" i="27"/>
  <c r="L122" i="27"/>
  <c r="L123" i="27"/>
  <c r="L124" i="27"/>
  <c r="L125" i="27"/>
  <c r="L126" i="27"/>
  <c r="L127" i="27"/>
  <c r="L128" i="27"/>
  <c r="L129" i="27"/>
  <c r="L130" i="27"/>
  <c r="L131" i="27"/>
  <c r="L132" i="27"/>
  <c r="L133" i="27"/>
  <c r="L134" i="27"/>
  <c r="L135" i="27"/>
  <c r="L136" i="27"/>
  <c r="L137" i="27"/>
  <c r="L138" i="27"/>
  <c r="L139" i="27"/>
  <c r="L140" i="27"/>
  <c r="L141" i="27"/>
  <c r="L142" i="27"/>
  <c r="L143" i="27"/>
  <c r="L144" i="27"/>
  <c r="L145" i="27"/>
  <c r="L146" i="27"/>
  <c r="L147" i="27"/>
  <c r="L148" i="27"/>
  <c r="L149" i="27"/>
  <c r="L150" i="27"/>
  <c r="L151" i="27"/>
  <c r="L152" i="27"/>
  <c r="L153" i="27"/>
  <c r="L154" i="27"/>
  <c r="L155" i="27"/>
  <c r="L156" i="27"/>
  <c r="L157" i="27"/>
  <c r="L158" i="27"/>
  <c r="L159" i="27"/>
  <c r="L160" i="27"/>
  <c r="L161" i="27"/>
  <c r="L162" i="27"/>
  <c r="L163" i="27"/>
  <c r="L164" i="27"/>
  <c r="L165" i="27"/>
  <c r="L166" i="27"/>
  <c r="L167" i="27"/>
  <c r="L168" i="27"/>
  <c r="L169" i="27"/>
  <c r="L170" i="27"/>
  <c r="L171" i="27"/>
  <c r="L172" i="27"/>
  <c r="L173" i="27"/>
  <c r="L174" i="27"/>
  <c r="L175" i="27"/>
  <c r="L176" i="27"/>
  <c r="L177" i="27"/>
  <c r="L178" i="27"/>
  <c r="L179" i="27"/>
  <c r="L180" i="27"/>
  <c r="L181" i="27"/>
  <c r="L182" i="27"/>
  <c r="L183" i="27"/>
  <c r="L184" i="27"/>
  <c r="L185" i="27"/>
  <c r="L186" i="27"/>
  <c r="L187" i="27"/>
  <c r="L188" i="27"/>
  <c r="L189" i="27"/>
  <c r="L190" i="27"/>
  <c r="L191" i="27"/>
  <c r="L192" i="27"/>
  <c r="L193" i="27"/>
  <c r="L194" i="27"/>
  <c r="L195" i="27"/>
  <c r="L196" i="27"/>
  <c r="L197" i="27"/>
  <c r="L198" i="27"/>
  <c r="L199" i="27"/>
  <c r="L200" i="27"/>
  <c r="L201" i="27"/>
  <c r="L202" i="27"/>
  <c r="L203" i="27"/>
  <c r="L204" i="27"/>
  <c r="L205" i="27"/>
  <c r="L206" i="27"/>
  <c r="L207" i="27"/>
  <c r="L208" i="27"/>
  <c r="L209" i="27"/>
  <c r="L210" i="27"/>
  <c r="L211" i="27"/>
  <c r="L212" i="27"/>
  <c r="L213" i="27"/>
  <c r="L214" i="27"/>
  <c r="L215" i="27"/>
  <c r="L216" i="27"/>
  <c r="L217" i="27"/>
  <c r="L218" i="27"/>
  <c r="L5" i="27"/>
  <c r="L6" i="27"/>
  <c r="L7" i="27"/>
  <c r="L8" i="27"/>
  <c r="L9" i="27"/>
  <c r="L10" i="27"/>
  <c r="L11" i="27"/>
  <c r="L12" i="27"/>
  <c r="L13" i="27"/>
  <c r="X9" i="21"/>
  <c r="C3" i="34" l="1"/>
  <c r="E3" i="34"/>
  <c r="G3" i="34"/>
  <c r="K3" i="34"/>
  <c r="F3" i="35"/>
  <c r="H3" i="35"/>
  <c r="J3" i="35"/>
  <c r="L3" i="35"/>
  <c r="M213" i="30"/>
  <c r="M211" i="30"/>
  <c r="M209" i="30"/>
  <c r="M207" i="30"/>
  <c r="M205" i="30"/>
  <c r="M203" i="30"/>
  <c r="M201" i="30"/>
  <c r="M199" i="30"/>
  <c r="M197" i="30"/>
  <c r="M195" i="30"/>
  <c r="M193" i="30"/>
  <c r="M191" i="30"/>
  <c r="M189" i="30"/>
  <c r="M187" i="30"/>
  <c r="M185" i="30"/>
  <c r="M183" i="30"/>
  <c r="M181" i="30"/>
  <c r="M179" i="30"/>
  <c r="M177" i="30"/>
  <c r="M175" i="30"/>
  <c r="M173" i="30"/>
  <c r="M171" i="30"/>
  <c r="M169" i="30"/>
  <c r="M167" i="30"/>
  <c r="M165" i="30"/>
  <c r="M163" i="30"/>
  <c r="M161" i="30"/>
  <c r="M159" i="30"/>
  <c r="M157" i="30"/>
  <c r="M155" i="30"/>
  <c r="M153" i="30"/>
  <c r="M151" i="30"/>
  <c r="M149" i="30"/>
  <c r="M147" i="30"/>
  <c r="M145" i="30"/>
  <c r="M143" i="30"/>
  <c r="M141" i="30"/>
  <c r="M139" i="30"/>
  <c r="M137" i="30"/>
  <c r="M135" i="30"/>
  <c r="M133" i="30"/>
  <c r="M212" i="30"/>
  <c r="M208" i="30"/>
  <c r="M204" i="30"/>
  <c r="M200" i="30"/>
  <c r="M196" i="30"/>
  <c r="M192" i="30"/>
  <c r="M188" i="30"/>
  <c r="M184" i="30"/>
  <c r="M180" i="30"/>
  <c r="M176" i="30"/>
  <c r="M172" i="30"/>
  <c r="M168" i="30"/>
  <c r="M164" i="30"/>
  <c r="M160" i="30"/>
  <c r="M156" i="30"/>
  <c r="M152" i="30"/>
  <c r="M148" i="30"/>
  <c r="M144" i="30"/>
  <c r="M140" i="30"/>
  <c r="M136" i="30"/>
  <c r="M132" i="30"/>
  <c r="M130" i="30"/>
  <c r="M128" i="30"/>
  <c r="M126" i="30"/>
  <c r="M124" i="30"/>
  <c r="M122" i="30"/>
  <c r="M120" i="30"/>
  <c r="M118" i="30"/>
  <c r="M116" i="30"/>
  <c r="M114" i="30"/>
  <c r="M112" i="30"/>
  <c r="M110" i="30"/>
  <c r="M108" i="30"/>
  <c r="M106" i="30"/>
  <c r="M104" i="30"/>
  <c r="M102" i="30"/>
  <c r="M100" i="30"/>
  <c r="M98" i="30"/>
  <c r="M96" i="30"/>
  <c r="M94" i="30"/>
  <c r="M92" i="30"/>
  <c r="M90" i="30"/>
  <c r="M88" i="30"/>
  <c r="M86" i="30"/>
  <c r="M84" i="30"/>
  <c r="M82" i="30"/>
  <c r="M80" i="30"/>
  <c r="M78" i="30"/>
  <c r="M76" i="30"/>
  <c r="M74" i="30"/>
  <c r="K3" i="30"/>
  <c r="C12" i="28" s="1"/>
  <c r="H3" i="31"/>
  <c r="D9" i="28" s="1"/>
  <c r="J3" i="31"/>
  <c r="D11" i="28" s="1"/>
  <c r="M216" i="31"/>
  <c r="M212" i="31"/>
  <c r="M208" i="31"/>
  <c r="M206" i="31"/>
  <c r="M204" i="31"/>
  <c r="M202" i="31"/>
  <c r="M200" i="31"/>
  <c r="M198" i="31"/>
  <c r="M196" i="31"/>
  <c r="M194" i="31"/>
  <c r="M192" i="31"/>
  <c r="M190" i="31"/>
  <c r="M188" i="31"/>
  <c r="M186" i="31"/>
  <c r="M214" i="31"/>
  <c r="G3" i="30"/>
  <c r="C8" i="28" s="1"/>
  <c r="F3" i="31"/>
  <c r="M6" i="32"/>
  <c r="M218" i="32"/>
  <c r="M216" i="32"/>
  <c r="M214" i="32"/>
  <c r="M212" i="32"/>
  <c r="M210" i="32"/>
  <c r="M208" i="32"/>
  <c r="M206" i="32"/>
  <c r="M204" i="32"/>
  <c r="M202" i="32"/>
  <c r="M200" i="32"/>
  <c r="M198" i="32"/>
  <c r="M196" i="32"/>
  <c r="M194" i="32"/>
  <c r="M192" i="32"/>
  <c r="M190" i="32"/>
  <c r="M188" i="32"/>
  <c r="M186" i="32"/>
  <c r="M184" i="32"/>
  <c r="M182" i="32"/>
  <c r="M180" i="32"/>
  <c r="M178" i="32"/>
  <c r="M176" i="32"/>
  <c r="M174" i="32"/>
  <c r="M172" i="32"/>
  <c r="M170" i="32"/>
  <c r="M168" i="32"/>
  <c r="M166" i="32"/>
  <c r="M164" i="32"/>
  <c r="M162" i="32"/>
  <c r="M160" i="32"/>
  <c r="M158" i="32"/>
  <c r="M156" i="32"/>
  <c r="M154" i="32"/>
  <c r="M152" i="32"/>
  <c r="M150" i="32"/>
  <c r="M148" i="32"/>
  <c r="M146" i="32"/>
  <c r="M144" i="32"/>
  <c r="M142" i="32"/>
  <c r="M140" i="32"/>
  <c r="M138" i="32"/>
  <c r="M136" i="32"/>
  <c r="M134" i="32"/>
  <c r="M132" i="32"/>
  <c r="M130" i="32"/>
  <c r="M128" i="32"/>
  <c r="M126" i="32"/>
  <c r="M124" i="32"/>
  <c r="M122" i="32"/>
  <c r="M120" i="32"/>
  <c r="M118" i="32"/>
  <c r="M116" i="32"/>
  <c r="M114" i="32"/>
  <c r="M112" i="32"/>
  <c r="M110" i="32"/>
  <c r="M108" i="32"/>
  <c r="M106" i="32"/>
  <c r="M104" i="32"/>
  <c r="M102" i="32"/>
  <c r="M100" i="32"/>
  <c r="M98" i="32"/>
  <c r="M96" i="32"/>
  <c r="M94" i="32"/>
  <c r="M92" i="32"/>
  <c r="M90" i="32"/>
  <c r="M88" i="32"/>
  <c r="M86" i="32"/>
  <c r="M84" i="32"/>
  <c r="M82" i="32"/>
  <c r="M80" i="32"/>
  <c r="M78" i="32"/>
  <c r="M76" i="32"/>
  <c r="M74" i="32"/>
  <c r="M72" i="32"/>
  <c r="M70" i="32"/>
  <c r="M68" i="32"/>
  <c r="M66" i="32"/>
  <c r="M64" i="32"/>
  <c r="M62" i="32"/>
  <c r="M60" i="32"/>
  <c r="M58" i="32"/>
  <c r="M56" i="32"/>
  <c r="M54" i="32"/>
  <c r="M52" i="32"/>
  <c r="F3" i="32"/>
  <c r="M184" i="31"/>
  <c r="M182" i="31"/>
  <c r="M180" i="31"/>
  <c r="M178" i="31"/>
  <c r="M176" i="31"/>
  <c r="M174" i="31"/>
  <c r="M172" i="31"/>
  <c r="M170" i="31"/>
  <c r="M168" i="31"/>
  <c r="M166" i="31"/>
  <c r="M164" i="31"/>
  <c r="M162" i="31"/>
  <c r="M160" i="31"/>
  <c r="M158" i="31"/>
  <c r="M156" i="31"/>
  <c r="M154" i="31"/>
  <c r="M152" i="31"/>
  <c r="M150" i="31"/>
  <c r="M148" i="31"/>
  <c r="M146" i="31"/>
  <c r="M144" i="31"/>
  <c r="M142" i="31"/>
  <c r="M140" i="31"/>
  <c r="M138" i="31"/>
  <c r="M136" i="31"/>
  <c r="M134" i="31"/>
  <c r="M132" i="31"/>
  <c r="M130" i="31"/>
  <c r="M128" i="31"/>
  <c r="M126" i="31"/>
  <c r="M124" i="31"/>
  <c r="M122" i="31"/>
  <c r="M120" i="31"/>
  <c r="M118" i="31"/>
  <c r="M116" i="31"/>
  <c r="M114" i="31"/>
  <c r="M112" i="31"/>
  <c r="M110" i="31"/>
  <c r="M108" i="31"/>
  <c r="M106" i="31"/>
  <c r="M104" i="31"/>
  <c r="M102" i="31"/>
  <c r="M100" i="31"/>
  <c r="M98" i="31"/>
  <c r="M96" i="31"/>
  <c r="M94" i="31"/>
  <c r="M92" i="31"/>
  <c r="M90" i="31"/>
  <c r="M88" i="31"/>
  <c r="M86" i="31"/>
  <c r="M84" i="31"/>
  <c r="M82" i="31"/>
  <c r="M80" i="31"/>
  <c r="M78" i="31"/>
  <c r="M76" i="31"/>
  <c r="M74" i="31"/>
  <c r="M72" i="31"/>
  <c r="M70" i="31"/>
  <c r="M68" i="31"/>
  <c r="M66" i="31"/>
  <c r="M64" i="31"/>
  <c r="M62" i="31"/>
  <c r="M60" i="31"/>
  <c r="M58" i="31"/>
  <c r="M56" i="31"/>
  <c r="M54" i="31"/>
  <c r="M52" i="31"/>
  <c r="M50" i="31"/>
  <c r="M3" i="33"/>
  <c r="C3" i="32"/>
  <c r="E4" i="28" s="1"/>
  <c r="E3" i="30"/>
  <c r="C6" i="28" s="1"/>
  <c r="D3" i="31"/>
  <c r="D5" i="28" s="1"/>
  <c r="L3" i="31"/>
  <c r="D13" i="28" s="1"/>
  <c r="C3" i="30"/>
  <c r="C4" i="28" s="1"/>
  <c r="I3" i="30"/>
  <c r="C10" i="28" s="1"/>
  <c r="B3" i="31"/>
  <c r="D3" i="28" s="1"/>
  <c r="A3" i="30"/>
  <c r="C2" i="28" s="1"/>
  <c r="E3" i="28"/>
  <c r="B3" i="30"/>
  <c r="A3" i="31"/>
  <c r="D2" i="28" s="1"/>
  <c r="A3" i="35"/>
  <c r="C3" i="35"/>
  <c r="E3" i="35"/>
  <c r="G3" i="35"/>
  <c r="I3" i="35"/>
  <c r="K3" i="35"/>
  <c r="M4" i="35"/>
  <c r="M7" i="35"/>
  <c r="M11" i="35"/>
  <c r="M15" i="35"/>
  <c r="M19" i="35"/>
  <c r="M52" i="35"/>
  <c r="M56" i="35"/>
  <c r="M60" i="35"/>
  <c r="M64" i="35"/>
  <c r="M68" i="35"/>
  <c r="M72" i="35"/>
  <c r="M76" i="35"/>
  <c r="M80" i="35"/>
  <c r="M84" i="35"/>
  <c r="M88" i="35"/>
  <c r="M92" i="35"/>
  <c r="M96" i="35"/>
  <c r="M100" i="35"/>
  <c r="M104" i="35"/>
  <c r="M108" i="35"/>
  <c r="M112" i="35"/>
  <c r="M116" i="35"/>
  <c r="M120" i="35"/>
  <c r="M124" i="35"/>
  <c r="M128" i="35"/>
  <c r="M132" i="35"/>
  <c r="M136" i="35"/>
  <c r="M140" i="35"/>
  <c r="M144" i="35"/>
  <c r="M148" i="35"/>
  <c r="M152" i="35"/>
  <c r="M156" i="35"/>
  <c r="M160" i="35"/>
  <c r="M164" i="35"/>
  <c r="M168" i="35"/>
  <c r="M172" i="35"/>
  <c r="M176" i="35"/>
  <c r="M180" i="35"/>
  <c r="M184" i="35"/>
  <c r="M188" i="35"/>
  <c r="M192" i="35"/>
  <c r="M196" i="35"/>
  <c r="M200" i="35"/>
  <c r="M204" i="35"/>
  <c r="M208" i="35"/>
  <c r="M212" i="35"/>
  <c r="M216" i="35"/>
  <c r="M3" i="34"/>
  <c r="M4" i="34"/>
  <c r="M4" i="33"/>
  <c r="M8" i="33"/>
  <c r="M12" i="33"/>
  <c r="M16" i="33"/>
  <c r="M20" i="33"/>
  <c r="M51" i="33"/>
  <c r="M55" i="33"/>
  <c r="M59" i="33"/>
  <c r="M63" i="33"/>
  <c r="M67" i="33"/>
  <c r="M71" i="33"/>
  <c r="M75" i="33"/>
  <c r="M79" i="33"/>
  <c r="M83" i="33"/>
  <c r="M87" i="33"/>
  <c r="M91" i="33"/>
  <c r="M95" i="33"/>
  <c r="M99" i="33"/>
  <c r="M103" i="33"/>
  <c r="M107" i="33"/>
  <c r="M111" i="33"/>
  <c r="M115" i="33"/>
  <c r="M119" i="33"/>
  <c r="M123" i="33"/>
  <c r="M127" i="33"/>
  <c r="M131" i="33"/>
  <c r="M135" i="33"/>
  <c r="M139" i="33"/>
  <c r="M143" i="33"/>
  <c r="M147" i="33"/>
  <c r="M151" i="33"/>
  <c r="M155" i="33"/>
  <c r="M159" i="33"/>
  <c r="M163" i="33"/>
  <c r="M167" i="33"/>
  <c r="M171" i="33"/>
  <c r="M175" i="33"/>
  <c r="M179" i="33"/>
  <c r="M183" i="33"/>
  <c r="M187" i="33"/>
  <c r="M191" i="33"/>
  <c r="M195" i="33"/>
  <c r="M199" i="33"/>
  <c r="M203" i="33"/>
  <c r="M207" i="33"/>
  <c r="M211" i="33"/>
  <c r="M215" i="33"/>
  <c r="M4" i="32"/>
  <c r="M215" i="32"/>
  <c r="E3" i="32"/>
  <c r="M48" i="31"/>
  <c r="M217" i="31"/>
  <c r="M215" i="31"/>
  <c r="M213" i="31"/>
  <c r="M211" i="31"/>
  <c r="M209" i="31"/>
  <c r="M4" i="31"/>
  <c r="H3" i="30"/>
  <c r="M217" i="30"/>
  <c r="M215" i="30"/>
  <c r="M218" i="30"/>
  <c r="M216" i="30"/>
  <c r="M214" i="30"/>
  <c r="M4" i="30"/>
  <c r="B13" i="28"/>
  <c r="L3" i="27"/>
  <c r="R10" i="17"/>
  <c r="C19" i="28" l="1"/>
  <c r="E29" i="28"/>
  <c r="E27" i="28"/>
  <c r="E25" i="28"/>
  <c r="E23" i="28"/>
  <c r="E21" i="28"/>
  <c r="E19" i="28"/>
  <c r="D30" i="28"/>
  <c r="D28" i="28"/>
  <c r="D26" i="28"/>
  <c r="D24" i="28"/>
  <c r="D22" i="28"/>
  <c r="D20" i="28"/>
  <c r="C29" i="28"/>
  <c r="C27" i="28"/>
  <c r="C25" i="28"/>
  <c r="C23" i="28"/>
  <c r="C21" i="28"/>
  <c r="E30" i="28"/>
  <c r="E28" i="28"/>
  <c r="E26" i="28"/>
  <c r="E24" i="28"/>
  <c r="E22" i="28"/>
  <c r="E20" i="28"/>
  <c r="D19" i="28"/>
  <c r="D29" i="28"/>
  <c r="D27" i="28"/>
  <c r="D25" i="28"/>
  <c r="D23" i="28"/>
  <c r="D21" i="28"/>
  <c r="C30" i="28"/>
  <c r="C28" i="28"/>
  <c r="C26" i="28"/>
  <c r="C24" i="28"/>
  <c r="C22" i="28"/>
  <c r="C20" i="28"/>
  <c r="M3" i="32"/>
  <c r="E6" i="28"/>
  <c r="U10" i="17"/>
  <c r="M3" i="31"/>
  <c r="M3" i="30"/>
  <c r="C9" i="28"/>
  <c r="C3" i="28"/>
  <c r="M3" i="35"/>
  <c r="B30" i="28"/>
  <c r="K218" i="27"/>
  <c r="J218" i="27"/>
  <c r="I218" i="27"/>
  <c r="H218" i="27"/>
  <c r="G218" i="27"/>
  <c r="F218" i="27"/>
  <c r="E218" i="27"/>
  <c r="D218" i="27"/>
  <c r="C218" i="27"/>
  <c r="B218" i="27"/>
  <c r="A218" i="27"/>
  <c r="K217" i="27"/>
  <c r="J217" i="27"/>
  <c r="I217" i="27"/>
  <c r="H217" i="27"/>
  <c r="G217" i="27"/>
  <c r="F217" i="27"/>
  <c r="E217" i="27"/>
  <c r="D217" i="27"/>
  <c r="C217" i="27"/>
  <c r="B217" i="27"/>
  <c r="A217" i="27"/>
  <c r="M217" i="27" s="1"/>
  <c r="K216" i="27"/>
  <c r="J216" i="27"/>
  <c r="I216" i="27"/>
  <c r="H216" i="27"/>
  <c r="G216" i="27"/>
  <c r="F216" i="27"/>
  <c r="E216" i="27"/>
  <c r="D216" i="27"/>
  <c r="C216" i="27"/>
  <c r="B216" i="27"/>
  <c r="A216" i="27"/>
  <c r="K215" i="27"/>
  <c r="J215" i="27"/>
  <c r="I215" i="27"/>
  <c r="H215" i="27"/>
  <c r="G215" i="27"/>
  <c r="F215" i="27"/>
  <c r="E215" i="27"/>
  <c r="D215" i="27"/>
  <c r="C215" i="27"/>
  <c r="B215" i="27"/>
  <c r="A215" i="27"/>
  <c r="M215" i="27" s="1"/>
  <c r="K214" i="27"/>
  <c r="J214" i="27"/>
  <c r="I214" i="27"/>
  <c r="H214" i="27"/>
  <c r="G214" i="27"/>
  <c r="F214" i="27"/>
  <c r="E214" i="27"/>
  <c r="D214" i="27"/>
  <c r="C214" i="27"/>
  <c r="B214" i="27"/>
  <c r="A214" i="27"/>
  <c r="K213" i="27"/>
  <c r="J213" i="27"/>
  <c r="I213" i="27"/>
  <c r="H213" i="27"/>
  <c r="G213" i="27"/>
  <c r="F213" i="27"/>
  <c r="E213" i="27"/>
  <c r="D213" i="27"/>
  <c r="C213" i="27"/>
  <c r="B213" i="27"/>
  <c r="A213" i="27"/>
  <c r="M213" i="27" s="1"/>
  <c r="K212" i="27"/>
  <c r="J212" i="27"/>
  <c r="I212" i="27"/>
  <c r="H212" i="27"/>
  <c r="G212" i="27"/>
  <c r="F212" i="27"/>
  <c r="E212" i="27"/>
  <c r="D212" i="27"/>
  <c r="C212" i="27"/>
  <c r="B212" i="27"/>
  <c r="A212" i="27"/>
  <c r="K211" i="27"/>
  <c r="J211" i="27"/>
  <c r="I211" i="27"/>
  <c r="H211" i="27"/>
  <c r="G211" i="27"/>
  <c r="F211" i="27"/>
  <c r="E211" i="27"/>
  <c r="D211" i="27"/>
  <c r="C211" i="27"/>
  <c r="B211" i="27"/>
  <c r="A211" i="27"/>
  <c r="M211" i="27" s="1"/>
  <c r="K210" i="27"/>
  <c r="J210" i="27"/>
  <c r="I210" i="27"/>
  <c r="H210" i="27"/>
  <c r="G210" i="27"/>
  <c r="F210" i="27"/>
  <c r="E210" i="27"/>
  <c r="D210" i="27"/>
  <c r="C210" i="27"/>
  <c r="B210" i="27"/>
  <c r="A210" i="27"/>
  <c r="K209" i="27"/>
  <c r="J209" i="27"/>
  <c r="I209" i="27"/>
  <c r="H209" i="27"/>
  <c r="G209" i="27"/>
  <c r="F209" i="27"/>
  <c r="E209" i="27"/>
  <c r="D209" i="27"/>
  <c r="C209" i="27"/>
  <c r="B209" i="27"/>
  <c r="A209" i="27"/>
  <c r="M209" i="27" s="1"/>
  <c r="K208" i="27"/>
  <c r="J208" i="27"/>
  <c r="I208" i="27"/>
  <c r="H208" i="27"/>
  <c r="G208" i="27"/>
  <c r="F208" i="27"/>
  <c r="E208" i="27"/>
  <c r="D208" i="27"/>
  <c r="C208" i="27"/>
  <c r="B208" i="27"/>
  <c r="A208" i="27"/>
  <c r="K207" i="27"/>
  <c r="J207" i="27"/>
  <c r="I207" i="27"/>
  <c r="H207" i="27"/>
  <c r="G207" i="27"/>
  <c r="F207" i="27"/>
  <c r="E207" i="27"/>
  <c r="D207" i="27"/>
  <c r="C207" i="27"/>
  <c r="B207" i="27"/>
  <c r="A207" i="27"/>
  <c r="M207" i="27" s="1"/>
  <c r="K206" i="27"/>
  <c r="J206" i="27"/>
  <c r="I206" i="27"/>
  <c r="H206" i="27"/>
  <c r="G206" i="27"/>
  <c r="F206" i="27"/>
  <c r="E206" i="27"/>
  <c r="D206" i="27"/>
  <c r="C206" i="27"/>
  <c r="B206" i="27"/>
  <c r="A206" i="27"/>
  <c r="K205" i="27"/>
  <c r="J205" i="27"/>
  <c r="I205" i="27"/>
  <c r="H205" i="27"/>
  <c r="G205" i="27"/>
  <c r="F205" i="27"/>
  <c r="E205" i="27"/>
  <c r="D205" i="27"/>
  <c r="C205" i="27"/>
  <c r="B205" i="27"/>
  <c r="A205" i="27"/>
  <c r="M205" i="27" s="1"/>
  <c r="K204" i="27"/>
  <c r="J204" i="27"/>
  <c r="I204" i="27"/>
  <c r="H204" i="27"/>
  <c r="G204" i="27"/>
  <c r="F204" i="27"/>
  <c r="E204" i="27"/>
  <c r="D204" i="27"/>
  <c r="C204" i="27"/>
  <c r="B204" i="27"/>
  <c r="A204" i="27"/>
  <c r="M204" i="27" s="1"/>
  <c r="K203" i="27"/>
  <c r="J203" i="27"/>
  <c r="I203" i="27"/>
  <c r="H203" i="27"/>
  <c r="G203" i="27"/>
  <c r="F203" i="27"/>
  <c r="E203" i="27"/>
  <c r="D203" i="27"/>
  <c r="C203" i="27"/>
  <c r="B203" i="27"/>
  <c r="A203" i="27"/>
  <c r="M203" i="27" s="1"/>
  <c r="K202" i="27"/>
  <c r="J202" i="27"/>
  <c r="I202" i="27"/>
  <c r="H202" i="27"/>
  <c r="G202" i="27"/>
  <c r="F202" i="27"/>
  <c r="E202" i="27"/>
  <c r="D202" i="27"/>
  <c r="C202" i="27"/>
  <c r="B202" i="27"/>
  <c r="A202" i="27"/>
  <c r="M202" i="27" s="1"/>
  <c r="K201" i="27"/>
  <c r="J201" i="27"/>
  <c r="I201" i="27"/>
  <c r="H201" i="27"/>
  <c r="G201" i="27"/>
  <c r="F201" i="27"/>
  <c r="E201" i="27"/>
  <c r="D201" i="27"/>
  <c r="C201" i="27"/>
  <c r="B201" i="27"/>
  <c r="A201" i="27"/>
  <c r="K200" i="27"/>
  <c r="J200" i="27"/>
  <c r="I200" i="27"/>
  <c r="H200" i="27"/>
  <c r="G200" i="27"/>
  <c r="F200" i="27"/>
  <c r="E200" i="27"/>
  <c r="D200" i="27"/>
  <c r="C200" i="27"/>
  <c r="B200" i="27"/>
  <c r="A200" i="27"/>
  <c r="M200" i="27" s="1"/>
  <c r="K199" i="27"/>
  <c r="J199" i="27"/>
  <c r="I199" i="27"/>
  <c r="H199" i="27"/>
  <c r="G199" i="27"/>
  <c r="F199" i="27"/>
  <c r="E199" i="27"/>
  <c r="D199" i="27"/>
  <c r="C199" i="27"/>
  <c r="B199" i="27"/>
  <c r="A199" i="27"/>
  <c r="M199" i="27" s="1"/>
  <c r="K198" i="27"/>
  <c r="J198" i="27"/>
  <c r="I198" i="27"/>
  <c r="H198" i="27"/>
  <c r="G198" i="27"/>
  <c r="F198" i="27"/>
  <c r="E198" i="27"/>
  <c r="D198" i="27"/>
  <c r="C198" i="27"/>
  <c r="B198" i="27"/>
  <c r="A198" i="27"/>
  <c r="M198" i="27" s="1"/>
  <c r="K197" i="27"/>
  <c r="J197" i="27"/>
  <c r="I197" i="27"/>
  <c r="H197" i="27"/>
  <c r="G197" i="27"/>
  <c r="F197" i="27"/>
  <c r="E197" i="27"/>
  <c r="D197" i="27"/>
  <c r="C197" i="27"/>
  <c r="B197" i="27"/>
  <c r="A197" i="27"/>
  <c r="M197" i="27" s="1"/>
  <c r="K196" i="27"/>
  <c r="J196" i="27"/>
  <c r="I196" i="27"/>
  <c r="H196" i="27"/>
  <c r="G196" i="27"/>
  <c r="F196" i="27"/>
  <c r="E196" i="27"/>
  <c r="D196" i="27"/>
  <c r="C196" i="27"/>
  <c r="B196" i="27"/>
  <c r="A196" i="27"/>
  <c r="K195" i="27"/>
  <c r="J195" i="27"/>
  <c r="I195" i="27"/>
  <c r="H195" i="27"/>
  <c r="G195" i="27"/>
  <c r="F195" i="27"/>
  <c r="E195" i="27"/>
  <c r="D195" i="27"/>
  <c r="C195" i="27"/>
  <c r="B195" i="27"/>
  <c r="A195" i="27"/>
  <c r="M195" i="27" s="1"/>
  <c r="K194" i="27"/>
  <c r="J194" i="27"/>
  <c r="I194" i="27"/>
  <c r="H194" i="27"/>
  <c r="G194" i="27"/>
  <c r="F194" i="27"/>
  <c r="E194" i="27"/>
  <c r="D194" i="27"/>
  <c r="C194" i="27"/>
  <c r="B194" i="27"/>
  <c r="A194" i="27"/>
  <c r="K193" i="27"/>
  <c r="J193" i="27"/>
  <c r="I193" i="27"/>
  <c r="H193" i="27"/>
  <c r="G193" i="27"/>
  <c r="F193" i="27"/>
  <c r="E193" i="27"/>
  <c r="D193" i="27"/>
  <c r="C193" i="27"/>
  <c r="B193" i="27"/>
  <c r="A193" i="27"/>
  <c r="M193" i="27" s="1"/>
  <c r="K192" i="27"/>
  <c r="J192" i="27"/>
  <c r="I192" i="27"/>
  <c r="H192" i="27"/>
  <c r="G192" i="27"/>
  <c r="F192" i="27"/>
  <c r="E192" i="27"/>
  <c r="D192" i="27"/>
  <c r="C192" i="27"/>
  <c r="B192" i="27"/>
  <c r="A192" i="27"/>
  <c r="K191" i="27"/>
  <c r="J191" i="27"/>
  <c r="I191" i="27"/>
  <c r="H191" i="27"/>
  <c r="G191" i="27"/>
  <c r="F191" i="27"/>
  <c r="E191" i="27"/>
  <c r="D191" i="27"/>
  <c r="C191" i="27"/>
  <c r="B191" i="27"/>
  <c r="A191" i="27"/>
  <c r="M191" i="27" s="1"/>
  <c r="K190" i="27"/>
  <c r="J190" i="27"/>
  <c r="I190" i="27"/>
  <c r="H190" i="27"/>
  <c r="G190" i="27"/>
  <c r="F190" i="27"/>
  <c r="E190" i="27"/>
  <c r="D190" i="27"/>
  <c r="C190" i="27"/>
  <c r="B190" i="27"/>
  <c r="A190" i="27"/>
  <c r="K189" i="27"/>
  <c r="J189" i="27"/>
  <c r="I189" i="27"/>
  <c r="H189" i="27"/>
  <c r="G189" i="27"/>
  <c r="F189" i="27"/>
  <c r="E189" i="27"/>
  <c r="D189" i="27"/>
  <c r="C189" i="27"/>
  <c r="B189" i="27"/>
  <c r="A189" i="27"/>
  <c r="M189" i="27" s="1"/>
  <c r="K188" i="27"/>
  <c r="J188" i="27"/>
  <c r="I188" i="27"/>
  <c r="H188" i="27"/>
  <c r="G188" i="27"/>
  <c r="F188" i="27"/>
  <c r="E188" i="27"/>
  <c r="D188" i="27"/>
  <c r="C188" i="27"/>
  <c r="B188" i="27"/>
  <c r="A188" i="27"/>
  <c r="K187" i="27"/>
  <c r="J187" i="27"/>
  <c r="I187" i="27"/>
  <c r="H187" i="27"/>
  <c r="G187" i="27"/>
  <c r="F187" i="27"/>
  <c r="E187" i="27"/>
  <c r="D187" i="27"/>
  <c r="C187" i="27"/>
  <c r="B187" i="27"/>
  <c r="A187" i="27"/>
  <c r="M187" i="27" s="1"/>
  <c r="K186" i="27"/>
  <c r="J186" i="27"/>
  <c r="I186" i="27"/>
  <c r="H186" i="27"/>
  <c r="G186" i="27"/>
  <c r="F186" i="27"/>
  <c r="E186" i="27"/>
  <c r="D186" i="27"/>
  <c r="C186" i="27"/>
  <c r="B186" i="27"/>
  <c r="A186" i="27"/>
  <c r="K185" i="27"/>
  <c r="J185" i="27"/>
  <c r="I185" i="27"/>
  <c r="H185" i="27"/>
  <c r="G185" i="27"/>
  <c r="F185" i="27"/>
  <c r="E185" i="27"/>
  <c r="D185" i="27"/>
  <c r="C185" i="27"/>
  <c r="B185" i="27"/>
  <c r="A185" i="27"/>
  <c r="M185" i="27" s="1"/>
  <c r="K184" i="27"/>
  <c r="J184" i="27"/>
  <c r="I184" i="27"/>
  <c r="H184" i="27"/>
  <c r="G184" i="27"/>
  <c r="F184" i="27"/>
  <c r="E184" i="27"/>
  <c r="D184" i="27"/>
  <c r="C184" i="27"/>
  <c r="B184" i="27"/>
  <c r="A184" i="27"/>
  <c r="K183" i="27"/>
  <c r="J183" i="27"/>
  <c r="I183" i="27"/>
  <c r="H183" i="27"/>
  <c r="G183" i="27"/>
  <c r="F183" i="27"/>
  <c r="E183" i="27"/>
  <c r="D183" i="27"/>
  <c r="C183" i="27"/>
  <c r="B183" i="27"/>
  <c r="A183" i="27"/>
  <c r="M183" i="27" s="1"/>
  <c r="K182" i="27"/>
  <c r="J182" i="27"/>
  <c r="I182" i="27"/>
  <c r="H182" i="27"/>
  <c r="G182" i="27"/>
  <c r="F182" i="27"/>
  <c r="E182" i="27"/>
  <c r="D182" i="27"/>
  <c r="C182" i="27"/>
  <c r="B182" i="27"/>
  <c r="A182" i="27"/>
  <c r="K181" i="27"/>
  <c r="J181" i="27"/>
  <c r="I181" i="27"/>
  <c r="H181" i="27"/>
  <c r="G181" i="27"/>
  <c r="F181" i="27"/>
  <c r="E181" i="27"/>
  <c r="D181" i="27"/>
  <c r="C181" i="27"/>
  <c r="B181" i="27"/>
  <c r="A181" i="27"/>
  <c r="M181" i="27" s="1"/>
  <c r="K180" i="27"/>
  <c r="J180" i="27"/>
  <c r="I180" i="27"/>
  <c r="H180" i="27"/>
  <c r="G180" i="27"/>
  <c r="F180" i="27"/>
  <c r="E180" i="27"/>
  <c r="D180" i="27"/>
  <c r="C180" i="27"/>
  <c r="B180" i="27"/>
  <c r="A180" i="27"/>
  <c r="K179" i="27"/>
  <c r="J179" i="27"/>
  <c r="I179" i="27"/>
  <c r="H179" i="27"/>
  <c r="G179" i="27"/>
  <c r="F179" i="27"/>
  <c r="E179" i="27"/>
  <c r="D179" i="27"/>
  <c r="C179" i="27"/>
  <c r="B179" i="27"/>
  <c r="A179" i="27"/>
  <c r="M179" i="27" s="1"/>
  <c r="K178" i="27"/>
  <c r="J178" i="27"/>
  <c r="I178" i="27"/>
  <c r="H178" i="27"/>
  <c r="G178" i="27"/>
  <c r="F178" i="27"/>
  <c r="E178" i="27"/>
  <c r="D178" i="27"/>
  <c r="C178" i="27"/>
  <c r="B178" i="27"/>
  <c r="A178" i="27"/>
  <c r="K177" i="27"/>
  <c r="J177" i="27"/>
  <c r="I177" i="27"/>
  <c r="H177" i="27"/>
  <c r="G177" i="27"/>
  <c r="F177" i="27"/>
  <c r="E177" i="27"/>
  <c r="D177" i="27"/>
  <c r="C177" i="27"/>
  <c r="B177" i="27"/>
  <c r="A177" i="27"/>
  <c r="M177" i="27" s="1"/>
  <c r="K176" i="27"/>
  <c r="J176" i="27"/>
  <c r="I176" i="27"/>
  <c r="H176" i="27"/>
  <c r="G176" i="27"/>
  <c r="F176" i="27"/>
  <c r="E176" i="27"/>
  <c r="D176" i="27"/>
  <c r="C176" i="27"/>
  <c r="B176" i="27"/>
  <c r="A176" i="27"/>
  <c r="K175" i="27"/>
  <c r="J175" i="27"/>
  <c r="I175" i="27"/>
  <c r="H175" i="27"/>
  <c r="G175" i="27"/>
  <c r="F175" i="27"/>
  <c r="E175" i="27"/>
  <c r="D175" i="27"/>
  <c r="C175" i="27"/>
  <c r="B175" i="27"/>
  <c r="A175" i="27"/>
  <c r="M175" i="27" s="1"/>
  <c r="K174" i="27"/>
  <c r="J174" i="27"/>
  <c r="I174" i="27"/>
  <c r="H174" i="27"/>
  <c r="G174" i="27"/>
  <c r="F174" i="27"/>
  <c r="E174" i="27"/>
  <c r="D174" i="27"/>
  <c r="C174" i="27"/>
  <c r="B174" i="27"/>
  <c r="A174" i="27"/>
  <c r="K173" i="27"/>
  <c r="J173" i="27"/>
  <c r="I173" i="27"/>
  <c r="H173" i="27"/>
  <c r="G173" i="27"/>
  <c r="F173" i="27"/>
  <c r="E173" i="27"/>
  <c r="D173" i="27"/>
  <c r="C173" i="27"/>
  <c r="B173" i="27"/>
  <c r="A173" i="27"/>
  <c r="M173" i="27" s="1"/>
  <c r="K172" i="27"/>
  <c r="J172" i="27"/>
  <c r="I172" i="27"/>
  <c r="H172" i="27"/>
  <c r="G172" i="27"/>
  <c r="F172" i="27"/>
  <c r="E172" i="27"/>
  <c r="D172" i="27"/>
  <c r="C172" i="27"/>
  <c r="B172" i="27"/>
  <c r="A172" i="27"/>
  <c r="K171" i="27"/>
  <c r="J171" i="27"/>
  <c r="I171" i="27"/>
  <c r="H171" i="27"/>
  <c r="G171" i="27"/>
  <c r="F171" i="27"/>
  <c r="E171" i="27"/>
  <c r="D171" i="27"/>
  <c r="C171" i="27"/>
  <c r="B171" i="27"/>
  <c r="A171" i="27"/>
  <c r="M171" i="27" s="1"/>
  <c r="K170" i="27"/>
  <c r="J170" i="27"/>
  <c r="I170" i="27"/>
  <c r="H170" i="27"/>
  <c r="G170" i="27"/>
  <c r="F170" i="27"/>
  <c r="E170" i="27"/>
  <c r="D170" i="27"/>
  <c r="C170" i="27"/>
  <c r="B170" i="27"/>
  <c r="A170" i="27"/>
  <c r="K169" i="27"/>
  <c r="J169" i="27"/>
  <c r="I169" i="27"/>
  <c r="H169" i="27"/>
  <c r="G169" i="27"/>
  <c r="F169" i="27"/>
  <c r="E169" i="27"/>
  <c r="D169" i="27"/>
  <c r="C169" i="27"/>
  <c r="B169" i="27"/>
  <c r="A169" i="27"/>
  <c r="M169" i="27" s="1"/>
  <c r="K168" i="27"/>
  <c r="J168" i="27"/>
  <c r="I168" i="27"/>
  <c r="H168" i="27"/>
  <c r="G168" i="27"/>
  <c r="F168" i="27"/>
  <c r="E168" i="27"/>
  <c r="D168" i="27"/>
  <c r="C168" i="27"/>
  <c r="B168" i="27"/>
  <c r="A168" i="27"/>
  <c r="K167" i="27"/>
  <c r="J167" i="27"/>
  <c r="I167" i="27"/>
  <c r="H167" i="27"/>
  <c r="G167" i="27"/>
  <c r="F167" i="27"/>
  <c r="E167" i="27"/>
  <c r="D167" i="27"/>
  <c r="C167" i="27"/>
  <c r="B167" i="27"/>
  <c r="A167" i="27"/>
  <c r="M167" i="27" s="1"/>
  <c r="K166" i="27"/>
  <c r="J166" i="27"/>
  <c r="I166" i="27"/>
  <c r="H166" i="27"/>
  <c r="G166" i="27"/>
  <c r="F166" i="27"/>
  <c r="E166" i="27"/>
  <c r="D166" i="27"/>
  <c r="C166" i="27"/>
  <c r="B166" i="27"/>
  <c r="A166" i="27"/>
  <c r="K165" i="27"/>
  <c r="J165" i="27"/>
  <c r="I165" i="27"/>
  <c r="H165" i="27"/>
  <c r="G165" i="27"/>
  <c r="F165" i="27"/>
  <c r="E165" i="27"/>
  <c r="D165" i="27"/>
  <c r="C165" i="27"/>
  <c r="B165" i="27"/>
  <c r="A165" i="27"/>
  <c r="M165" i="27" s="1"/>
  <c r="K164" i="27"/>
  <c r="J164" i="27"/>
  <c r="I164" i="27"/>
  <c r="H164" i="27"/>
  <c r="G164" i="27"/>
  <c r="F164" i="27"/>
  <c r="E164" i="27"/>
  <c r="D164" i="27"/>
  <c r="C164" i="27"/>
  <c r="B164" i="27"/>
  <c r="A164" i="27"/>
  <c r="K163" i="27"/>
  <c r="J163" i="27"/>
  <c r="I163" i="27"/>
  <c r="H163" i="27"/>
  <c r="G163" i="27"/>
  <c r="F163" i="27"/>
  <c r="E163" i="27"/>
  <c r="D163" i="27"/>
  <c r="C163" i="27"/>
  <c r="B163" i="27"/>
  <c r="A163" i="27"/>
  <c r="M163" i="27" s="1"/>
  <c r="K162" i="27"/>
  <c r="J162" i="27"/>
  <c r="I162" i="27"/>
  <c r="H162" i="27"/>
  <c r="G162" i="27"/>
  <c r="F162" i="27"/>
  <c r="E162" i="27"/>
  <c r="D162" i="27"/>
  <c r="C162" i="27"/>
  <c r="B162" i="27"/>
  <c r="A162" i="27"/>
  <c r="K161" i="27"/>
  <c r="J161" i="27"/>
  <c r="I161" i="27"/>
  <c r="H161" i="27"/>
  <c r="G161" i="27"/>
  <c r="F161" i="27"/>
  <c r="E161" i="27"/>
  <c r="D161" i="27"/>
  <c r="C161" i="27"/>
  <c r="B161" i="27"/>
  <c r="A161" i="27"/>
  <c r="M161" i="27" s="1"/>
  <c r="K160" i="27"/>
  <c r="J160" i="27"/>
  <c r="I160" i="27"/>
  <c r="H160" i="27"/>
  <c r="G160" i="27"/>
  <c r="F160" i="27"/>
  <c r="E160" i="27"/>
  <c r="D160" i="27"/>
  <c r="C160" i="27"/>
  <c r="B160" i="27"/>
  <c r="A160" i="27"/>
  <c r="M160" i="27" s="1"/>
  <c r="K159" i="27"/>
  <c r="J159" i="27"/>
  <c r="I159" i="27"/>
  <c r="H159" i="27"/>
  <c r="G159" i="27"/>
  <c r="F159" i="27"/>
  <c r="E159" i="27"/>
  <c r="D159" i="27"/>
  <c r="C159" i="27"/>
  <c r="B159" i="27"/>
  <c r="A159" i="27"/>
  <c r="M159" i="27" s="1"/>
  <c r="K158" i="27"/>
  <c r="J158" i="27"/>
  <c r="I158" i="27"/>
  <c r="H158" i="27"/>
  <c r="G158" i="27"/>
  <c r="F158" i="27"/>
  <c r="E158" i="27"/>
  <c r="D158" i="27"/>
  <c r="C158" i="27"/>
  <c r="B158" i="27"/>
  <c r="A158" i="27"/>
  <c r="M158" i="27" s="1"/>
  <c r="K157" i="27"/>
  <c r="J157" i="27"/>
  <c r="I157" i="27"/>
  <c r="H157" i="27"/>
  <c r="G157" i="27"/>
  <c r="F157" i="27"/>
  <c r="E157" i="27"/>
  <c r="D157" i="27"/>
  <c r="C157" i="27"/>
  <c r="B157" i="27"/>
  <c r="A157" i="27"/>
  <c r="M157" i="27" s="1"/>
  <c r="K156" i="27"/>
  <c r="J156" i="27"/>
  <c r="I156" i="27"/>
  <c r="H156" i="27"/>
  <c r="G156" i="27"/>
  <c r="F156" i="27"/>
  <c r="E156" i="27"/>
  <c r="D156" i="27"/>
  <c r="C156" i="27"/>
  <c r="B156" i="27"/>
  <c r="A156" i="27"/>
  <c r="M156" i="27" s="1"/>
  <c r="K155" i="27"/>
  <c r="J155" i="27"/>
  <c r="I155" i="27"/>
  <c r="H155" i="27"/>
  <c r="G155" i="27"/>
  <c r="F155" i="27"/>
  <c r="E155" i="27"/>
  <c r="D155" i="27"/>
  <c r="C155" i="27"/>
  <c r="B155" i="27"/>
  <c r="A155" i="27"/>
  <c r="M155" i="27" s="1"/>
  <c r="K154" i="27"/>
  <c r="J154" i="27"/>
  <c r="I154" i="27"/>
  <c r="H154" i="27"/>
  <c r="G154" i="27"/>
  <c r="F154" i="27"/>
  <c r="E154" i="27"/>
  <c r="D154" i="27"/>
  <c r="C154" i="27"/>
  <c r="B154" i="27"/>
  <c r="A154" i="27"/>
  <c r="K153" i="27"/>
  <c r="J153" i="27"/>
  <c r="I153" i="27"/>
  <c r="H153" i="27"/>
  <c r="G153" i="27"/>
  <c r="F153" i="27"/>
  <c r="E153" i="27"/>
  <c r="D153" i="27"/>
  <c r="C153" i="27"/>
  <c r="B153" i="27"/>
  <c r="A153" i="27"/>
  <c r="M153" i="27" s="1"/>
  <c r="K152" i="27"/>
  <c r="J152" i="27"/>
  <c r="I152" i="27"/>
  <c r="H152" i="27"/>
  <c r="G152" i="27"/>
  <c r="F152" i="27"/>
  <c r="E152" i="27"/>
  <c r="D152" i="27"/>
  <c r="C152" i="27"/>
  <c r="B152" i="27"/>
  <c r="A152" i="27"/>
  <c r="M152" i="27" s="1"/>
  <c r="K151" i="27"/>
  <c r="J151" i="27"/>
  <c r="I151" i="27"/>
  <c r="H151" i="27"/>
  <c r="G151" i="27"/>
  <c r="F151" i="27"/>
  <c r="E151" i="27"/>
  <c r="D151" i="27"/>
  <c r="C151" i="27"/>
  <c r="B151" i="27"/>
  <c r="A151" i="27"/>
  <c r="M151" i="27" s="1"/>
  <c r="K150" i="27"/>
  <c r="J150" i="27"/>
  <c r="I150" i="27"/>
  <c r="H150" i="27"/>
  <c r="G150" i="27"/>
  <c r="F150" i="27"/>
  <c r="E150" i="27"/>
  <c r="D150" i="27"/>
  <c r="C150" i="27"/>
  <c r="B150" i="27"/>
  <c r="A150" i="27"/>
  <c r="M150" i="27" s="1"/>
  <c r="K149" i="27"/>
  <c r="J149" i="27"/>
  <c r="I149" i="27"/>
  <c r="H149" i="27"/>
  <c r="G149" i="27"/>
  <c r="F149" i="27"/>
  <c r="E149" i="27"/>
  <c r="D149" i="27"/>
  <c r="C149" i="27"/>
  <c r="B149" i="27"/>
  <c r="A149" i="27"/>
  <c r="M149" i="27" s="1"/>
  <c r="K148" i="27"/>
  <c r="J148" i="27"/>
  <c r="I148" i="27"/>
  <c r="H148" i="27"/>
  <c r="G148" i="27"/>
  <c r="F148" i="27"/>
  <c r="E148" i="27"/>
  <c r="D148" i="27"/>
  <c r="C148" i="27"/>
  <c r="B148" i="27"/>
  <c r="A148" i="27"/>
  <c r="M148" i="27" s="1"/>
  <c r="K147" i="27"/>
  <c r="J147" i="27"/>
  <c r="I147" i="27"/>
  <c r="H147" i="27"/>
  <c r="G147" i="27"/>
  <c r="F147" i="27"/>
  <c r="E147" i="27"/>
  <c r="D147" i="27"/>
  <c r="C147" i="27"/>
  <c r="B147" i="27"/>
  <c r="A147" i="27"/>
  <c r="K146" i="27"/>
  <c r="J146" i="27"/>
  <c r="I146" i="27"/>
  <c r="H146" i="27"/>
  <c r="G146" i="27"/>
  <c r="F146" i="27"/>
  <c r="E146" i="27"/>
  <c r="D146" i="27"/>
  <c r="C146" i="27"/>
  <c r="B146" i="27"/>
  <c r="A146" i="27"/>
  <c r="M146" i="27" s="1"/>
  <c r="K145" i="27"/>
  <c r="J145" i="27"/>
  <c r="I145" i="27"/>
  <c r="H145" i="27"/>
  <c r="G145" i="27"/>
  <c r="F145" i="27"/>
  <c r="E145" i="27"/>
  <c r="D145" i="27"/>
  <c r="C145" i="27"/>
  <c r="B145" i="27"/>
  <c r="A145" i="27"/>
  <c r="K144" i="27"/>
  <c r="J144" i="27"/>
  <c r="I144" i="27"/>
  <c r="H144" i="27"/>
  <c r="G144" i="27"/>
  <c r="F144" i="27"/>
  <c r="E144" i="27"/>
  <c r="D144" i="27"/>
  <c r="C144" i="27"/>
  <c r="B144" i="27"/>
  <c r="A144" i="27"/>
  <c r="M144" i="27" s="1"/>
  <c r="K143" i="27"/>
  <c r="J143" i="27"/>
  <c r="I143" i="27"/>
  <c r="H143" i="27"/>
  <c r="G143" i="27"/>
  <c r="F143" i="27"/>
  <c r="E143" i="27"/>
  <c r="D143" i="27"/>
  <c r="C143" i="27"/>
  <c r="B143" i="27"/>
  <c r="A143" i="27"/>
  <c r="K142" i="27"/>
  <c r="J142" i="27"/>
  <c r="I142" i="27"/>
  <c r="H142" i="27"/>
  <c r="G142" i="27"/>
  <c r="F142" i="27"/>
  <c r="E142" i="27"/>
  <c r="D142" i="27"/>
  <c r="C142" i="27"/>
  <c r="B142" i="27"/>
  <c r="A142" i="27"/>
  <c r="M142" i="27" s="1"/>
  <c r="K141" i="27"/>
  <c r="J141" i="27"/>
  <c r="I141" i="27"/>
  <c r="H141" i="27"/>
  <c r="G141" i="27"/>
  <c r="F141" i="27"/>
  <c r="E141" i="27"/>
  <c r="D141" i="27"/>
  <c r="C141" i="27"/>
  <c r="B141" i="27"/>
  <c r="A141" i="27"/>
  <c r="M141" i="27" s="1"/>
  <c r="K140" i="27"/>
  <c r="J140" i="27"/>
  <c r="I140" i="27"/>
  <c r="H140" i="27"/>
  <c r="G140" i="27"/>
  <c r="F140" i="27"/>
  <c r="E140" i="27"/>
  <c r="D140" i="27"/>
  <c r="C140" i="27"/>
  <c r="B140" i="27"/>
  <c r="A140" i="27"/>
  <c r="M140" i="27" s="1"/>
  <c r="K139" i="27"/>
  <c r="J139" i="27"/>
  <c r="I139" i="27"/>
  <c r="H139" i="27"/>
  <c r="G139" i="27"/>
  <c r="F139" i="27"/>
  <c r="E139" i="27"/>
  <c r="D139" i="27"/>
  <c r="C139" i="27"/>
  <c r="B139" i="27"/>
  <c r="A139" i="27"/>
  <c r="M139" i="27" s="1"/>
  <c r="K138" i="27"/>
  <c r="J138" i="27"/>
  <c r="I138" i="27"/>
  <c r="H138" i="27"/>
  <c r="G138" i="27"/>
  <c r="F138" i="27"/>
  <c r="E138" i="27"/>
  <c r="D138" i="27"/>
  <c r="C138" i="27"/>
  <c r="B138" i="27"/>
  <c r="A138" i="27"/>
  <c r="M138" i="27" s="1"/>
  <c r="K137" i="27"/>
  <c r="J137" i="27"/>
  <c r="I137" i="27"/>
  <c r="H137" i="27"/>
  <c r="G137" i="27"/>
  <c r="F137" i="27"/>
  <c r="E137" i="27"/>
  <c r="D137" i="27"/>
  <c r="C137" i="27"/>
  <c r="B137" i="27"/>
  <c r="A137" i="27"/>
  <c r="K136" i="27"/>
  <c r="J136" i="27"/>
  <c r="I136" i="27"/>
  <c r="H136" i="27"/>
  <c r="G136" i="27"/>
  <c r="F136" i="27"/>
  <c r="E136" i="27"/>
  <c r="D136" i="27"/>
  <c r="C136" i="27"/>
  <c r="B136" i="27"/>
  <c r="A136" i="27"/>
  <c r="M136" i="27" s="1"/>
  <c r="K135" i="27"/>
  <c r="J135" i="27"/>
  <c r="I135" i="27"/>
  <c r="H135" i="27"/>
  <c r="G135" i="27"/>
  <c r="F135" i="27"/>
  <c r="E135" i="27"/>
  <c r="D135" i="27"/>
  <c r="C135" i="27"/>
  <c r="B135" i="27"/>
  <c r="A135" i="27"/>
  <c r="K134" i="27"/>
  <c r="J134" i="27"/>
  <c r="I134" i="27"/>
  <c r="H134" i="27"/>
  <c r="G134" i="27"/>
  <c r="F134" i="27"/>
  <c r="E134" i="27"/>
  <c r="D134" i="27"/>
  <c r="C134" i="27"/>
  <c r="B134" i="27"/>
  <c r="A134" i="27"/>
  <c r="M134" i="27" s="1"/>
  <c r="K133" i="27"/>
  <c r="J133" i="27"/>
  <c r="I133" i="27"/>
  <c r="H133" i="27"/>
  <c r="G133" i="27"/>
  <c r="F133" i="27"/>
  <c r="E133" i="27"/>
  <c r="D133" i="27"/>
  <c r="C133" i="27"/>
  <c r="B133" i="27"/>
  <c r="A133" i="27"/>
  <c r="K132" i="27"/>
  <c r="J132" i="27"/>
  <c r="I132" i="27"/>
  <c r="H132" i="27"/>
  <c r="G132" i="27"/>
  <c r="F132" i="27"/>
  <c r="E132" i="27"/>
  <c r="D132" i="27"/>
  <c r="C132" i="27"/>
  <c r="B132" i="27"/>
  <c r="A132" i="27"/>
  <c r="M132" i="27" s="1"/>
  <c r="K131" i="27"/>
  <c r="J131" i="27"/>
  <c r="I131" i="27"/>
  <c r="H131" i="27"/>
  <c r="G131" i="27"/>
  <c r="F131" i="27"/>
  <c r="E131" i="27"/>
  <c r="D131" i="27"/>
  <c r="C131" i="27"/>
  <c r="B131" i="27"/>
  <c r="A131" i="27"/>
  <c r="K130" i="27"/>
  <c r="J130" i="27"/>
  <c r="I130" i="27"/>
  <c r="H130" i="27"/>
  <c r="G130" i="27"/>
  <c r="F130" i="27"/>
  <c r="E130" i="27"/>
  <c r="D130" i="27"/>
  <c r="C130" i="27"/>
  <c r="B130" i="27"/>
  <c r="A130" i="27"/>
  <c r="M130" i="27" s="1"/>
  <c r="K129" i="27"/>
  <c r="J129" i="27"/>
  <c r="I129" i="27"/>
  <c r="H129" i="27"/>
  <c r="G129" i="27"/>
  <c r="F129" i="27"/>
  <c r="E129" i="27"/>
  <c r="D129" i="27"/>
  <c r="C129" i="27"/>
  <c r="B129" i="27"/>
  <c r="A129" i="27"/>
  <c r="K128" i="27"/>
  <c r="J128" i="27"/>
  <c r="I128" i="27"/>
  <c r="H128" i="27"/>
  <c r="G128" i="27"/>
  <c r="F128" i="27"/>
  <c r="E128" i="27"/>
  <c r="D128" i="27"/>
  <c r="C128" i="27"/>
  <c r="B128" i="27"/>
  <c r="A128" i="27"/>
  <c r="M128" i="27" s="1"/>
  <c r="K127" i="27"/>
  <c r="J127" i="27"/>
  <c r="I127" i="27"/>
  <c r="H127" i="27"/>
  <c r="G127" i="27"/>
  <c r="F127" i="27"/>
  <c r="E127" i="27"/>
  <c r="D127" i="27"/>
  <c r="C127" i="27"/>
  <c r="B127" i="27"/>
  <c r="A127" i="27"/>
  <c r="K126" i="27"/>
  <c r="J126" i="27"/>
  <c r="I126" i="27"/>
  <c r="H126" i="27"/>
  <c r="G126" i="27"/>
  <c r="F126" i="27"/>
  <c r="E126" i="27"/>
  <c r="D126" i="27"/>
  <c r="C126" i="27"/>
  <c r="B126" i="27"/>
  <c r="A126" i="27"/>
  <c r="M126" i="27" s="1"/>
  <c r="K125" i="27"/>
  <c r="J125" i="27"/>
  <c r="I125" i="27"/>
  <c r="H125" i="27"/>
  <c r="G125" i="27"/>
  <c r="F125" i="27"/>
  <c r="E125" i="27"/>
  <c r="D125" i="27"/>
  <c r="C125" i="27"/>
  <c r="B125" i="27"/>
  <c r="A125" i="27"/>
  <c r="K124" i="27"/>
  <c r="J124" i="27"/>
  <c r="I124" i="27"/>
  <c r="H124" i="27"/>
  <c r="G124" i="27"/>
  <c r="F124" i="27"/>
  <c r="E124" i="27"/>
  <c r="D124" i="27"/>
  <c r="C124" i="27"/>
  <c r="B124" i="27"/>
  <c r="A124" i="27"/>
  <c r="M124" i="27" s="1"/>
  <c r="K123" i="27"/>
  <c r="J123" i="27"/>
  <c r="I123" i="27"/>
  <c r="H123" i="27"/>
  <c r="G123" i="27"/>
  <c r="F123" i="27"/>
  <c r="E123" i="27"/>
  <c r="D123" i="27"/>
  <c r="C123" i="27"/>
  <c r="B123" i="27"/>
  <c r="A123" i="27"/>
  <c r="K122" i="27"/>
  <c r="J122" i="27"/>
  <c r="I122" i="27"/>
  <c r="H122" i="27"/>
  <c r="G122" i="27"/>
  <c r="F122" i="27"/>
  <c r="E122" i="27"/>
  <c r="D122" i="27"/>
  <c r="C122" i="27"/>
  <c r="B122" i="27"/>
  <c r="A122" i="27"/>
  <c r="M122" i="27" s="1"/>
  <c r="K121" i="27"/>
  <c r="J121" i="27"/>
  <c r="I121" i="27"/>
  <c r="H121" i="27"/>
  <c r="G121" i="27"/>
  <c r="F121" i="27"/>
  <c r="E121" i="27"/>
  <c r="D121" i="27"/>
  <c r="C121" i="27"/>
  <c r="B121" i="27"/>
  <c r="A121" i="27"/>
  <c r="K120" i="27"/>
  <c r="J120" i="27"/>
  <c r="I120" i="27"/>
  <c r="H120" i="27"/>
  <c r="G120" i="27"/>
  <c r="F120" i="27"/>
  <c r="E120" i="27"/>
  <c r="D120" i="27"/>
  <c r="C120" i="27"/>
  <c r="B120" i="27"/>
  <c r="A120" i="27"/>
  <c r="M120" i="27" s="1"/>
  <c r="K119" i="27"/>
  <c r="J119" i="27"/>
  <c r="I119" i="27"/>
  <c r="H119" i="27"/>
  <c r="G119" i="27"/>
  <c r="F119" i="27"/>
  <c r="E119" i="27"/>
  <c r="D119" i="27"/>
  <c r="C119" i="27"/>
  <c r="B119" i="27"/>
  <c r="A119" i="27"/>
  <c r="K118" i="27"/>
  <c r="J118" i="27"/>
  <c r="I118" i="27"/>
  <c r="H118" i="27"/>
  <c r="G118" i="27"/>
  <c r="F118" i="27"/>
  <c r="E118" i="27"/>
  <c r="D118" i="27"/>
  <c r="C118" i="27"/>
  <c r="B118" i="27"/>
  <c r="A118" i="27"/>
  <c r="M118" i="27" s="1"/>
  <c r="K117" i="27"/>
  <c r="J117" i="27"/>
  <c r="I117" i="27"/>
  <c r="H117" i="27"/>
  <c r="G117" i="27"/>
  <c r="F117" i="27"/>
  <c r="E117" i="27"/>
  <c r="D117" i="27"/>
  <c r="C117" i="27"/>
  <c r="B117" i="27"/>
  <c r="A117" i="27"/>
  <c r="K116" i="27"/>
  <c r="J116" i="27"/>
  <c r="I116" i="27"/>
  <c r="H116" i="27"/>
  <c r="G116" i="27"/>
  <c r="F116" i="27"/>
  <c r="E116" i="27"/>
  <c r="D116" i="27"/>
  <c r="C116" i="27"/>
  <c r="B116" i="27"/>
  <c r="A116" i="27"/>
  <c r="M116" i="27" s="1"/>
  <c r="K115" i="27"/>
  <c r="J115" i="27"/>
  <c r="I115" i="27"/>
  <c r="H115" i="27"/>
  <c r="G115" i="27"/>
  <c r="F115" i="27"/>
  <c r="E115" i="27"/>
  <c r="D115" i="27"/>
  <c r="C115" i="27"/>
  <c r="B115" i="27"/>
  <c r="A115" i="27"/>
  <c r="K114" i="27"/>
  <c r="J114" i="27"/>
  <c r="I114" i="27"/>
  <c r="H114" i="27"/>
  <c r="G114" i="27"/>
  <c r="F114" i="27"/>
  <c r="E114" i="27"/>
  <c r="D114" i="27"/>
  <c r="C114" i="27"/>
  <c r="B114" i="27"/>
  <c r="A114" i="27"/>
  <c r="M114" i="27" s="1"/>
  <c r="K113" i="27"/>
  <c r="J113" i="27"/>
  <c r="I113" i="27"/>
  <c r="H113" i="27"/>
  <c r="G113" i="27"/>
  <c r="F113" i="27"/>
  <c r="E113" i="27"/>
  <c r="D113" i="27"/>
  <c r="C113" i="27"/>
  <c r="B113" i="27"/>
  <c r="A113" i="27"/>
  <c r="K112" i="27"/>
  <c r="J112" i="27"/>
  <c r="I112" i="27"/>
  <c r="H112" i="27"/>
  <c r="G112" i="27"/>
  <c r="F112" i="27"/>
  <c r="E112" i="27"/>
  <c r="D112" i="27"/>
  <c r="C112" i="27"/>
  <c r="B112" i="27"/>
  <c r="A112" i="27"/>
  <c r="M112" i="27" s="1"/>
  <c r="K111" i="27"/>
  <c r="J111" i="27"/>
  <c r="I111" i="27"/>
  <c r="H111" i="27"/>
  <c r="G111" i="27"/>
  <c r="F111" i="27"/>
  <c r="E111" i="27"/>
  <c r="D111" i="27"/>
  <c r="C111" i="27"/>
  <c r="B111" i="27"/>
  <c r="A111" i="27"/>
  <c r="K110" i="27"/>
  <c r="J110" i="27"/>
  <c r="I110" i="27"/>
  <c r="H110" i="27"/>
  <c r="G110" i="27"/>
  <c r="F110" i="27"/>
  <c r="E110" i="27"/>
  <c r="D110" i="27"/>
  <c r="C110" i="27"/>
  <c r="B110" i="27"/>
  <c r="A110" i="27"/>
  <c r="M110" i="27" s="1"/>
  <c r="K109" i="27"/>
  <c r="J109" i="27"/>
  <c r="I109" i="27"/>
  <c r="H109" i="27"/>
  <c r="G109" i="27"/>
  <c r="F109" i="27"/>
  <c r="E109" i="27"/>
  <c r="D109" i="27"/>
  <c r="C109" i="27"/>
  <c r="B109" i="27"/>
  <c r="A109" i="27"/>
  <c r="K108" i="27"/>
  <c r="J108" i="27"/>
  <c r="I108" i="27"/>
  <c r="H108" i="27"/>
  <c r="G108" i="27"/>
  <c r="F108" i="27"/>
  <c r="E108" i="27"/>
  <c r="D108" i="27"/>
  <c r="C108" i="27"/>
  <c r="B108" i="27"/>
  <c r="A108" i="27"/>
  <c r="M108" i="27" s="1"/>
  <c r="K107" i="27"/>
  <c r="J107" i="27"/>
  <c r="I107" i="27"/>
  <c r="H107" i="27"/>
  <c r="G107" i="27"/>
  <c r="F107" i="27"/>
  <c r="E107" i="27"/>
  <c r="D107" i="27"/>
  <c r="C107" i="27"/>
  <c r="B107" i="27"/>
  <c r="A107" i="27"/>
  <c r="K106" i="27"/>
  <c r="J106" i="27"/>
  <c r="I106" i="27"/>
  <c r="H106" i="27"/>
  <c r="G106" i="27"/>
  <c r="F106" i="27"/>
  <c r="E106" i="27"/>
  <c r="D106" i="27"/>
  <c r="C106" i="27"/>
  <c r="B106" i="27"/>
  <c r="A106" i="27"/>
  <c r="M106" i="27" s="1"/>
  <c r="K105" i="27"/>
  <c r="J105" i="27"/>
  <c r="I105" i="27"/>
  <c r="H105" i="27"/>
  <c r="G105" i="27"/>
  <c r="F105" i="27"/>
  <c r="E105" i="27"/>
  <c r="D105" i="27"/>
  <c r="C105" i="27"/>
  <c r="B105" i="27"/>
  <c r="A105" i="27"/>
  <c r="K104" i="27"/>
  <c r="J104" i="27"/>
  <c r="I104" i="27"/>
  <c r="H104" i="27"/>
  <c r="G104" i="27"/>
  <c r="F104" i="27"/>
  <c r="E104" i="27"/>
  <c r="D104" i="27"/>
  <c r="C104" i="27"/>
  <c r="B104" i="27"/>
  <c r="A104" i="27"/>
  <c r="M104" i="27" s="1"/>
  <c r="K103" i="27"/>
  <c r="J103" i="27"/>
  <c r="I103" i="27"/>
  <c r="H103" i="27"/>
  <c r="G103" i="27"/>
  <c r="F103" i="27"/>
  <c r="E103" i="27"/>
  <c r="D103" i="27"/>
  <c r="C103" i="27"/>
  <c r="B103" i="27"/>
  <c r="A103" i="27"/>
  <c r="K102" i="27"/>
  <c r="J102" i="27"/>
  <c r="I102" i="27"/>
  <c r="H102" i="27"/>
  <c r="G102" i="27"/>
  <c r="F102" i="27"/>
  <c r="E102" i="27"/>
  <c r="D102" i="27"/>
  <c r="C102" i="27"/>
  <c r="B102" i="27"/>
  <c r="A102" i="27"/>
  <c r="M102" i="27" s="1"/>
  <c r="K101" i="27"/>
  <c r="J101" i="27"/>
  <c r="I101" i="27"/>
  <c r="H101" i="27"/>
  <c r="G101" i="27"/>
  <c r="F101" i="27"/>
  <c r="E101" i="27"/>
  <c r="D101" i="27"/>
  <c r="C101" i="27"/>
  <c r="B101" i="27"/>
  <c r="A101" i="27"/>
  <c r="K100" i="27"/>
  <c r="J100" i="27"/>
  <c r="I100" i="27"/>
  <c r="H100" i="27"/>
  <c r="G100" i="27"/>
  <c r="F100" i="27"/>
  <c r="E100" i="27"/>
  <c r="D100" i="27"/>
  <c r="C100" i="27"/>
  <c r="B100" i="27"/>
  <c r="A100" i="27"/>
  <c r="M100" i="27" s="1"/>
  <c r="K99" i="27"/>
  <c r="J99" i="27"/>
  <c r="I99" i="27"/>
  <c r="H99" i="27"/>
  <c r="G99" i="27"/>
  <c r="F99" i="27"/>
  <c r="E99" i="27"/>
  <c r="D99" i="27"/>
  <c r="C99" i="27"/>
  <c r="B99" i="27"/>
  <c r="A99" i="27"/>
  <c r="K98" i="27"/>
  <c r="J98" i="27"/>
  <c r="I98" i="27"/>
  <c r="H98" i="27"/>
  <c r="G98" i="27"/>
  <c r="F98" i="27"/>
  <c r="E98" i="27"/>
  <c r="D98" i="27"/>
  <c r="C98" i="27"/>
  <c r="B98" i="27"/>
  <c r="A98" i="27"/>
  <c r="M98" i="27" s="1"/>
  <c r="K97" i="27"/>
  <c r="J97" i="27"/>
  <c r="I97" i="27"/>
  <c r="H97" i="27"/>
  <c r="G97" i="27"/>
  <c r="F97" i="27"/>
  <c r="E97" i="27"/>
  <c r="D97" i="27"/>
  <c r="C97" i="27"/>
  <c r="B97" i="27"/>
  <c r="A97" i="27"/>
  <c r="K96" i="27"/>
  <c r="J96" i="27"/>
  <c r="I96" i="27"/>
  <c r="H96" i="27"/>
  <c r="G96" i="27"/>
  <c r="F96" i="27"/>
  <c r="E96" i="27"/>
  <c r="D96" i="27"/>
  <c r="C96" i="27"/>
  <c r="B96" i="27"/>
  <c r="A96" i="27"/>
  <c r="M96" i="27" s="1"/>
  <c r="K95" i="27"/>
  <c r="J95" i="27"/>
  <c r="I95" i="27"/>
  <c r="H95" i="27"/>
  <c r="G95" i="27"/>
  <c r="F95" i="27"/>
  <c r="E95" i="27"/>
  <c r="D95" i="27"/>
  <c r="C95" i="27"/>
  <c r="B95" i="27"/>
  <c r="A95" i="27"/>
  <c r="K94" i="27"/>
  <c r="J94" i="27"/>
  <c r="I94" i="27"/>
  <c r="H94" i="27"/>
  <c r="G94" i="27"/>
  <c r="F94" i="27"/>
  <c r="E94" i="27"/>
  <c r="D94" i="27"/>
  <c r="C94" i="27"/>
  <c r="B94" i="27"/>
  <c r="A94" i="27"/>
  <c r="M94" i="27" s="1"/>
  <c r="K93" i="27"/>
  <c r="J93" i="27"/>
  <c r="I93" i="27"/>
  <c r="H93" i="27"/>
  <c r="G93" i="27"/>
  <c r="F93" i="27"/>
  <c r="E93" i="27"/>
  <c r="D93" i="27"/>
  <c r="C93" i="27"/>
  <c r="B93" i="27"/>
  <c r="A93" i="27"/>
  <c r="K92" i="27"/>
  <c r="J92" i="27"/>
  <c r="I92" i="27"/>
  <c r="H92" i="27"/>
  <c r="G92" i="27"/>
  <c r="F92" i="27"/>
  <c r="E92" i="27"/>
  <c r="D92" i="27"/>
  <c r="C92" i="27"/>
  <c r="B92" i="27"/>
  <c r="A92" i="27"/>
  <c r="M92" i="27" s="1"/>
  <c r="K91" i="27"/>
  <c r="J91" i="27"/>
  <c r="I91" i="27"/>
  <c r="H91" i="27"/>
  <c r="G91" i="27"/>
  <c r="F91" i="27"/>
  <c r="E91" i="27"/>
  <c r="D91" i="27"/>
  <c r="C91" i="27"/>
  <c r="B91" i="27"/>
  <c r="A91" i="27"/>
  <c r="K90" i="27"/>
  <c r="J90" i="27"/>
  <c r="I90" i="27"/>
  <c r="H90" i="27"/>
  <c r="G90" i="27"/>
  <c r="F90" i="27"/>
  <c r="E90" i="27"/>
  <c r="D90" i="27"/>
  <c r="C90" i="27"/>
  <c r="B90" i="27"/>
  <c r="A90" i="27"/>
  <c r="M90" i="27" s="1"/>
  <c r="K89" i="27"/>
  <c r="J89" i="27"/>
  <c r="I89" i="27"/>
  <c r="H89" i="27"/>
  <c r="G89" i="27"/>
  <c r="F89" i="27"/>
  <c r="E89" i="27"/>
  <c r="D89" i="27"/>
  <c r="C89" i="27"/>
  <c r="B89" i="27"/>
  <c r="A89" i="27"/>
  <c r="K88" i="27"/>
  <c r="J88" i="27"/>
  <c r="I88" i="27"/>
  <c r="H88" i="27"/>
  <c r="G88" i="27"/>
  <c r="F88" i="27"/>
  <c r="E88" i="27"/>
  <c r="D88" i="27"/>
  <c r="C88" i="27"/>
  <c r="B88" i="27"/>
  <c r="A88" i="27"/>
  <c r="M88" i="27" s="1"/>
  <c r="K87" i="27"/>
  <c r="J87" i="27"/>
  <c r="I87" i="27"/>
  <c r="H87" i="27"/>
  <c r="G87" i="27"/>
  <c r="F87" i="27"/>
  <c r="E87" i="27"/>
  <c r="D87" i="27"/>
  <c r="C87" i="27"/>
  <c r="B87" i="27"/>
  <c r="A87" i="27"/>
  <c r="K86" i="27"/>
  <c r="J86" i="27"/>
  <c r="I86" i="27"/>
  <c r="H86" i="27"/>
  <c r="G86" i="27"/>
  <c r="F86" i="27"/>
  <c r="E86" i="27"/>
  <c r="D86" i="27"/>
  <c r="C86" i="27"/>
  <c r="B86" i="27"/>
  <c r="A86" i="27"/>
  <c r="M86" i="27" s="1"/>
  <c r="K85" i="27"/>
  <c r="J85" i="27"/>
  <c r="I85" i="27"/>
  <c r="H85" i="27"/>
  <c r="G85" i="27"/>
  <c r="F85" i="27"/>
  <c r="E85" i="27"/>
  <c r="D85" i="27"/>
  <c r="C85" i="27"/>
  <c r="B85" i="27"/>
  <c r="A85" i="27"/>
  <c r="K84" i="27"/>
  <c r="J84" i="27"/>
  <c r="I84" i="27"/>
  <c r="H84" i="27"/>
  <c r="G84" i="27"/>
  <c r="F84" i="27"/>
  <c r="E84" i="27"/>
  <c r="D84" i="27"/>
  <c r="C84" i="27"/>
  <c r="B84" i="27"/>
  <c r="A84" i="27"/>
  <c r="M84" i="27" s="1"/>
  <c r="K83" i="27"/>
  <c r="J83" i="27"/>
  <c r="I83" i="27"/>
  <c r="H83" i="27"/>
  <c r="G83" i="27"/>
  <c r="F83" i="27"/>
  <c r="E83" i="27"/>
  <c r="D83" i="27"/>
  <c r="C83" i="27"/>
  <c r="B83" i="27"/>
  <c r="A83" i="27"/>
  <c r="K82" i="27"/>
  <c r="J82" i="27"/>
  <c r="I82" i="27"/>
  <c r="H82" i="27"/>
  <c r="G82" i="27"/>
  <c r="F82" i="27"/>
  <c r="E82" i="27"/>
  <c r="D82" i="27"/>
  <c r="C82" i="27"/>
  <c r="B82" i="27"/>
  <c r="A82" i="27"/>
  <c r="M82" i="27" s="1"/>
  <c r="K81" i="27"/>
  <c r="J81" i="27"/>
  <c r="I81" i="27"/>
  <c r="H81" i="27"/>
  <c r="G81" i="27"/>
  <c r="F81" i="27"/>
  <c r="E81" i="27"/>
  <c r="D81" i="27"/>
  <c r="C81" i="27"/>
  <c r="B81" i="27"/>
  <c r="A81" i="27"/>
  <c r="K80" i="27"/>
  <c r="J80" i="27"/>
  <c r="I80" i="27"/>
  <c r="H80" i="27"/>
  <c r="G80" i="27"/>
  <c r="F80" i="27"/>
  <c r="E80" i="27"/>
  <c r="D80" i="27"/>
  <c r="C80" i="27"/>
  <c r="B80" i="27"/>
  <c r="A80" i="27"/>
  <c r="M80" i="27" s="1"/>
  <c r="K79" i="27"/>
  <c r="J79" i="27"/>
  <c r="I79" i="27"/>
  <c r="H79" i="27"/>
  <c r="G79" i="27"/>
  <c r="F79" i="27"/>
  <c r="E79" i="27"/>
  <c r="D79" i="27"/>
  <c r="C79" i="27"/>
  <c r="B79" i="27"/>
  <c r="A79" i="27"/>
  <c r="K78" i="27"/>
  <c r="J78" i="27"/>
  <c r="I78" i="27"/>
  <c r="H78" i="27"/>
  <c r="G78" i="27"/>
  <c r="F78" i="27"/>
  <c r="E78" i="27"/>
  <c r="D78" i="27"/>
  <c r="C78" i="27"/>
  <c r="B78" i="27"/>
  <c r="A78" i="27"/>
  <c r="M78" i="27" s="1"/>
  <c r="K77" i="27"/>
  <c r="J77" i="27"/>
  <c r="I77" i="27"/>
  <c r="H77" i="27"/>
  <c r="G77" i="27"/>
  <c r="F77" i="27"/>
  <c r="E77" i="27"/>
  <c r="D77" i="27"/>
  <c r="C77" i="27"/>
  <c r="B77" i="27"/>
  <c r="A77" i="27"/>
  <c r="K76" i="27"/>
  <c r="J76" i="27"/>
  <c r="I76" i="27"/>
  <c r="H76" i="27"/>
  <c r="G76" i="27"/>
  <c r="F76" i="27"/>
  <c r="E76" i="27"/>
  <c r="D76" i="27"/>
  <c r="C76" i="27"/>
  <c r="B76" i="27"/>
  <c r="A76" i="27"/>
  <c r="M76" i="27" s="1"/>
  <c r="K75" i="27"/>
  <c r="J75" i="27"/>
  <c r="I75" i="27"/>
  <c r="H75" i="27"/>
  <c r="G75" i="27"/>
  <c r="F75" i="27"/>
  <c r="E75" i="27"/>
  <c r="D75" i="27"/>
  <c r="C75" i="27"/>
  <c r="B75" i="27"/>
  <c r="A75" i="27"/>
  <c r="K74" i="27"/>
  <c r="J74" i="27"/>
  <c r="I74" i="27"/>
  <c r="H74" i="27"/>
  <c r="G74" i="27"/>
  <c r="F74" i="27"/>
  <c r="E74" i="27"/>
  <c r="D74" i="27"/>
  <c r="C74" i="27"/>
  <c r="B74" i="27"/>
  <c r="A74" i="27"/>
  <c r="M74" i="27" s="1"/>
  <c r="K73" i="27"/>
  <c r="J73" i="27"/>
  <c r="I73" i="27"/>
  <c r="H73" i="27"/>
  <c r="G73" i="27"/>
  <c r="F73" i="27"/>
  <c r="E73" i="27"/>
  <c r="D73" i="27"/>
  <c r="C73" i="27"/>
  <c r="B73" i="27"/>
  <c r="A73" i="27"/>
  <c r="K72" i="27"/>
  <c r="J72" i="27"/>
  <c r="I72" i="27"/>
  <c r="H72" i="27"/>
  <c r="G72" i="27"/>
  <c r="F72" i="27"/>
  <c r="E72" i="27"/>
  <c r="D72" i="27"/>
  <c r="C72" i="27"/>
  <c r="B72" i="27"/>
  <c r="A72" i="27"/>
  <c r="M72" i="27" s="1"/>
  <c r="K71" i="27"/>
  <c r="J71" i="27"/>
  <c r="I71" i="27"/>
  <c r="H71" i="27"/>
  <c r="G71" i="27"/>
  <c r="F71" i="27"/>
  <c r="E71" i="27"/>
  <c r="D71" i="27"/>
  <c r="C71" i="27"/>
  <c r="B71" i="27"/>
  <c r="A71" i="27"/>
  <c r="K70" i="27"/>
  <c r="J70" i="27"/>
  <c r="I70" i="27"/>
  <c r="H70" i="27"/>
  <c r="G70" i="27"/>
  <c r="F70" i="27"/>
  <c r="E70" i="27"/>
  <c r="D70" i="27"/>
  <c r="C70" i="27"/>
  <c r="B70" i="27"/>
  <c r="A70" i="27"/>
  <c r="M70" i="27" s="1"/>
  <c r="K69" i="27"/>
  <c r="J69" i="27"/>
  <c r="I69" i="27"/>
  <c r="H69" i="27"/>
  <c r="G69" i="27"/>
  <c r="F69" i="27"/>
  <c r="E69" i="27"/>
  <c r="D69" i="27"/>
  <c r="C69" i="27"/>
  <c r="B69" i="27"/>
  <c r="A69" i="27"/>
  <c r="K68" i="27"/>
  <c r="J68" i="27"/>
  <c r="I68" i="27"/>
  <c r="H68" i="27"/>
  <c r="G68" i="27"/>
  <c r="F68" i="27"/>
  <c r="E68" i="27"/>
  <c r="D68" i="27"/>
  <c r="C68" i="27"/>
  <c r="B68" i="27"/>
  <c r="A68" i="27"/>
  <c r="M68" i="27" s="1"/>
  <c r="K67" i="27"/>
  <c r="J67" i="27"/>
  <c r="I67" i="27"/>
  <c r="H67" i="27"/>
  <c r="G67" i="27"/>
  <c r="F67" i="27"/>
  <c r="E67" i="27"/>
  <c r="D67" i="27"/>
  <c r="C67" i="27"/>
  <c r="B67" i="27"/>
  <c r="A67" i="27"/>
  <c r="K66" i="27"/>
  <c r="J66" i="27"/>
  <c r="I66" i="27"/>
  <c r="H66" i="27"/>
  <c r="G66" i="27"/>
  <c r="F66" i="27"/>
  <c r="E66" i="27"/>
  <c r="D66" i="27"/>
  <c r="C66" i="27"/>
  <c r="B66" i="27"/>
  <c r="A66" i="27"/>
  <c r="M66" i="27" s="1"/>
  <c r="K65" i="27"/>
  <c r="J65" i="27"/>
  <c r="I65" i="27"/>
  <c r="H65" i="27"/>
  <c r="G65" i="27"/>
  <c r="F65" i="27"/>
  <c r="E65" i="27"/>
  <c r="D65" i="27"/>
  <c r="C65" i="27"/>
  <c r="B65" i="27"/>
  <c r="A65" i="27"/>
  <c r="K64" i="27"/>
  <c r="J64" i="27"/>
  <c r="I64" i="27"/>
  <c r="H64" i="27"/>
  <c r="G64" i="27"/>
  <c r="F64" i="27"/>
  <c r="E64" i="27"/>
  <c r="D64" i="27"/>
  <c r="C64" i="27"/>
  <c r="B64" i="27"/>
  <c r="A64" i="27"/>
  <c r="M64" i="27" s="1"/>
  <c r="K63" i="27"/>
  <c r="J63" i="27"/>
  <c r="I63" i="27"/>
  <c r="H63" i="27"/>
  <c r="G63" i="27"/>
  <c r="F63" i="27"/>
  <c r="E63" i="27"/>
  <c r="D63" i="27"/>
  <c r="C63" i="27"/>
  <c r="B63" i="27"/>
  <c r="A63" i="27"/>
  <c r="K62" i="27"/>
  <c r="J62" i="27"/>
  <c r="I62" i="27"/>
  <c r="H62" i="27"/>
  <c r="G62" i="27"/>
  <c r="F62" i="27"/>
  <c r="E62" i="27"/>
  <c r="D62" i="27"/>
  <c r="C62" i="27"/>
  <c r="B62" i="27"/>
  <c r="A62" i="27"/>
  <c r="M62" i="27" s="1"/>
  <c r="K61" i="27"/>
  <c r="J61" i="27"/>
  <c r="I61" i="27"/>
  <c r="H61" i="27"/>
  <c r="G61" i="27"/>
  <c r="F61" i="27"/>
  <c r="E61" i="27"/>
  <c r="D61" i="27"/>
  <c r="C61" i="27"/>
  <c r="B61" i="27"/>
  <c r="A61" i="27"/>
  <c r="K60" i="27"/>
  <c r="J60" i="27"/>
  <c r="I60" i="27"/>
  <c r="H60" i="27"/>
  <c r="G60" i="27"/>
  <c r="F60" i="27"/>
  <c r="E60" i="27"/>
  <c r="D60" i="27"/>
  <c r="C60" i="27"/>
  <c r="B60" i="27"/>
  <c r="A60" i="27"/>
  <c r="M60" i="27" s="1"/>
  <c r="K59" i="27"/>
  <c r="J59" i="27"/>
  <c r="I59" i="27"/>
  <c r="H59" i="27"/>
  <c r="G59" i="27"/>
  <c r="F59" i="27"/>
  <c r="E59" i="27"/>
  <c r="D59" i="27"/>
  <c r="C59" i="27"/>
  <c r="B59" i="27"/>
  <c r="A59" i="27"/>
  <c r="K58" i="27"/>
  <c r="J58" i="27"/>
  <c r="I58" i="27"/>
  <c r="H58" i="27"/>
  <c r="G58" i="27"/>
  <c r="F58" i="27"/>
  <c r="E58" i="27"/>
  <c r="D58" i="27"/>
  <c r="C58" i="27"/>
  <c r="B58" i="27"/>
  <c r="A58" i="27"/>
  <c r="M58" i="27" s="1"/>
  <c r="K57" i="27"/>
  <c r="J57" i="27"/>
  <c r="I57" i="27"/>
  <c r="H57" i="27"/>
  <c r="G57" i="27"/>
  <c r="F57" i="27"/>
  <c r="E57" i="27"/>
  <c r="D57" i="27"/>
  <c r="C57" i="27"/>
  <c r="B57" i="27"/>
  <c r="A57" i="27"/>
  <c r="K56" i="27"/>
  <c r="J56" i="27"/>
  <c r="I56" i="27"/>
  <c r="H56" i="27"/>
  <c r="G56" i="27"/>
  <c r="F56" i="27"/>
  <c r="E56" i="27"/>
  <c r="D56" i="27"/>
  <c r="C56" i="27"/>
  <c r="B56" i="27"/>
  <c r="A56" i="27"/>
  <c r="M56" i="27" s="1"/>
  <c r="K55" i="27"/>
  <c r="J55" i="27"/>
  <c r="I55" i="27"/>
  <c r="H55" i="27"/>
  <c r="G55" i="27"/>
  <c r="F55" i="27"/>
  <c r="E55" i="27"/>
  <c r="D55" i="27"/>
  <c r="C55" i="27"/>
  <c r="B55" i="27"/>
  <c r="A55" i="27"/>
  <c r="K54" i="27"/>
  <c r="J54" i="27"/>
  <c r="I54" i="27"/>
  <c r="H54" i="27"/>
  <c r="G54" i="27"/>
  <c r="F54" i="27"/>
  <c r="E54" i="27"/>
  <c r="D54" i="27"/>
  <c r="C54" i="27"/>
  <c r="B54" i="27"/>
  <c r="A54" i="27"/>
  <c r="M54" i="27" s="1"/>
  <c r="K53" i="27"/>
  <c r="J53" i="27"/>
  <c r="I53" i="27"/>
  <c r="H53" i="27"/>
  <c r="G53" i="27"/>
  <c r="F53" i="27"/>
  <c r="E53" i="27"/>
  <c r="D53" i="27"/>
  <c r="C53" i="27"/>
  <c r="B53" i="27"/>
  <c r="A53" i="27"/>
  <c r="K52" i="27"/>
  <c r="J52" i="27"/>
  <c r="I52" i="27"/>
  <c r="H52" i="27"/>
  <c r="G52" i="27"/>
  <c r="F52" i="27"/>
  <c r="E52" i="27"/>
  <c r="D52" i="27"/>
  <c r="C52" i="27"/>
  <c r="B52" i="27"/>
  <c r="A52" i="27"/>
  <c r="M52" i="27" s="1"/>
  <c r="K51" i="27"/>
  <c r="J51" i="27"/>
  <c r="I51" i="27"/>
  <c r="H51" i="27"/>
  <c r="G51" i="27"/>
  <c r="F51" i="27"/>
  <c r="E51" i="27"/>
  <c r="D51" i="27"/>
  <c r="C51" i="27"/>
  <c r="B51" i="27"/>
  <c r="A51" i="27"/>
  <c r="K50" i="27"/>
  <c r="J50" i="27"/>
  <c r="I50" i="27"/>
  <c r="H50" i="27"/>
  <c r="G50" i="27"/>
  <c r="F50" i="27"/>
  <c r="E50" i="27"/>
  <c r="D50" i="27"/>
  <c r="C50" i="27"/>
  <c r="B50" i="27"/>
  <c r="A50" i="27"/>
  <c r="M50" i="27" s="1"/>
  <c r="K49" i="27"/>
  <c r="J49" i="27"/>
  <c r="I49" i="27"/>
  <c r="H49" i="27"/>
  <c r="G49" i="27"/>
  <c r="F49" i="27"/>
  <c r="E49" i="27"/>
  <c r="D49" i="27"/>
  <c r="C49" i="27"/>
  <c r="B49" i="27"/>
  <c r="A49" i="27"/>
  <c r="K48" i="27"/>
  <c r="J48" i="27"/>
  <c r="I48" i="27"/>
  <c r="H48" i="27"/>
  <c r="G48" i="27"/>
  <c r="F48" i="27"/>
  <c r="E48" i="27"/>
  <c r="D48" i="27"/>
  <c r="C48" i="27"/>
  <c r="B48" i="27"/>
  <c r="A48" i="27"/>
  <c r="M48" i="27" s="1"/>
  <c r="K47" i="27"/>
  <c r="J47" i="27"/>
  <c r="I47" i="27"/>
  <c r="H47" i="27"/>
  <c r="G47" i="27"/>
  <c r="F47" i="27"/>
  <c r="E47" i="27"/>
  <c r="D47" i="27"/>
  <c r="C47" i="27"/>
  <c r="B47" i="27"/>
  <c r="A47" i="27"/>
  <c r="K46" i="27"/>
  <c r="J46" i="27"/>
  <c r="I46" i="27"/>
  <c r="H46" i="27"/>
  <c r="G46" i="27"/>
  <c r="F46" i="27"/>
  <c r="E46" i="27"/>
  <c r="D46" i="27"/>
  <c r="C46" i="27"/>
  <c r="B46" i="27"/>
  <c r="A46" i="27"/>
  <c r="M46" i="27" s="1"/>
  <c r="K45" i="27"/>
  <c r="J45" i="27"/>
  <c r="I45" i="27"/>
  <c r="H45" i="27"/>
  <c r="G45" i="27"/>
  <c r="F45" i="27"/>
  <c r="E45" i="27"/>
  <c r="D45" i="27"/>
  <c r="C45" i="27"/>
  <c r="B45" i="27"/>
  <c r="A45" i="27"/>
  <c r="K44" i="27"/>
  <c r="J44" i="27"/>
  <c r="I44" i="27"/>
  <c r="H44" i="27"/>
  <c r="G44" i="27"/>
  <c r="F44" i="27"/>
  <c r="E44" i="27"/>
  <c r="D44" i="27"/>
  <c r="C44" i="27"/>
  <c r="B44" i="27"/>
  <c r="A44" i="27"/>
  <c r="M44" i="27" s="1"/>
  <c r="K43" i="27"/>
  <c r="J43" i="27"/>
  <c r="I43" i="27"/>
  <c r="H43" i="27"/>
  <c r="G43" i="27"/>
  <c r="F43" i="27"/>
  <c r="E43" i="27"/>
  <c r="D43" i="27"/>
  <c r="C43" i="27"/>
  <c r="B43" i="27"/>
  <c r="A43" i="27"/>
  <c r="K42" i="27"/>
  <c r="J42" i="27"/>
  <c r="I42" i="27"/>
  <c r="H42" i="27"/>
  <c r="G42" i="27"/>
  <c r="F42" i="27"/>
  <c r="E42" i="27"/>
  <c r="D42" i="27"/>
  <c r="C42" i="27"/>
  <c r="B42" i="27"/>
  <c r="A42" i="27"/>
  <c r="M42" i="27" s="1"/>
  <c r="K41" i="27"/>
  <c r="J41" i="27"/>
  <c r="I41" i="27"/>
  <c r="H41" i="27"/>
  <c r="G41" i="27"/>
  <c r="F41" i="27"/>
  <c r="E41" i="27"/>
  <c r="D41" i="27"/>
  <c r="C41" i="27"/>
  <c r="B41" i="27"/>
  <c r="A41" i="27"/>
  <c r="K40" i="27"/>
  <c r="J40" i="27"/>
  <c r="I40" i="27"/>
  <c r="H40" i="27"/>
  <c r="G40" i="27"/>
  <c r="F40" i="27"/>
  <c r="E40" i="27"/>
  <c r="D40" i="27"/>
  <c r="C40" i="27"/>
  <c r="B40" i="27"/>
  <c r="A40" i="27"/>
  <c r="M40" i="27" s="1"/>
  <c r="K39" i="27"/>
  <c r="J39" i="27"/>
  <c r="I39" i="27"/>
  <c r="H39" i="27"/>
  <c r="G39" i="27"/>
  <c r="F39" i="27"/>
  <c r="E39" i="27"/>
  <c r="D39" i="27"/>
  <c r="C39" i="27"/>
  <c r="B39" i="27"/>
  <c r="A39" i="27"/>
  <c r="K38" i="27"/>
  <c r="J38" i="27"/>
  <c r="I38" i="27"/>
  <c r="H38" i="27"/>
  <c r="G38" i="27"/>
  <c r="F38" i="27"/>
  <c r="E38" i="27"/>
  <c r="D38" i="27"/>
  <c r="C38" i="27"/>
  <c r="B38" i="27"/>
  <c r="A38" i="27"/>
  <c r="M38" i="27" s="1"/>
  <c r="K37" i="27"/>
  <c r="J37" i="27"/>
  <c r="I37" i="27"/>
  <c r="H37" i="27"/>
  <c r="G37" i="27"/>
  <c r="F37" i="27"/>
  <c r="E37" i="27"/>
  <c r="D37" i="27"/>
  <c r="C37" i="27"/>
  <c r="B37" i="27"/>
  <c r="A37" i="27"/>
  <c r="K36" i="27"/>
  <c r="J36" i="27"/>
  <c r="I36" i="27"/>
  <c r="H36" i="27"/>
  <c r="G36" i="27"/>
  <c r="F36" i="27"/>
  <c r="E36" i="27"/>
  <c r="D36" i="27"/>
  <c r="C36" i="27"/>
  <c r="B36" i="27"/>
  <c r="A36" i="27"/>
  <c r="M36" i="27" s="1"/>
  <c r="K35" i="27"/>
  <c r="J35" i="27"/>
  <c r="I35" i="27"/>
  <c r="H35" i="27"/>
  <c r="G35" i="27"/>
  <c r="F35" i="27"/>
  <c r="E35" i="27"/>
  <c r="D35" i="27"/>
  <c r="C35" i="27"/>
  <c r="B35" i="27"/>
  <c r="A35" i="27"/>
  <c r="K34" i="27"/>
  <c r="J34" i="27"/>
  <c r="I34" i="27"/>
  <c r="H34" i="27"/>
  <c r="G34" i="27"/>
  <c r="F34" i="27"/>
  <c r="E34" i="27"/>
  <c r="D34" i="27"/>
  <c r="C34" i="27"/>
  <c r="B34" i="27"/>
  <c r="A34" i="27"/>
  <c r="M34" i="27" s="1"/>
  <c r="K33" i="27"/>
  <c r="J33" i="27"/>
  <c r="I33" i="27"/>
  <c r="H33" i="27"/>
  <c r="G33" i="27"/>
  <c r="F33" i="27"/>
  <c r="E33" i="27"/>
  <c r="D33" i="27"/>
  <c r="C33" i="27"/>
  <c r="B33" i="27"/>
  <c r="A33" i="27"/>
  <c r="K32" i="27"/>
  <c r="J32" i="27"/>
  <c r="I32" i="27"/>
  <c r="H32" i="27"/>
  <c r="G32" i="27"/>
  <c r="F32" i="27"/>
  <c r="E32" i="27"/>
  <c r="D32" i="27"/>
  <c r="C32" i="27"/>
  <c r="B32" i="27"/>
  <c r="A32" i="27"/>
  <c r="M32" i="27" s="1"/>
  <c r="K31" i="27"/>
  <c r="J31" i="27"/>
  <c r="I31" i="27"/>
  <c r="H31" i="27"/>
  <c r="G31" i="27"/>
  <c r="F31" i="27"/>
  <c r="E31" i="27"/>
  <c r="D31" i="27"/>
  <c r="C31" i="27"/>
  <c r="B31" i="27"/>
  <c r="A31" i="27"/>
  <c r="K30" i="27"/>
  <c r="J30" i="27"/>
  <c r="I30" i="27"/>
  <c r="H30" i="27"/>
  <c r="G30" i="27"/>
  <c r="F30" i="27"/>
  <c r="E30" i="27"/>
  <c r="D30" i="27"/>
  <c r="C30" i="27"/>
  <c r="B30" i="27"/>
  <c r="A30" i="27"/>
  <c r="M30" i="27" s="1"/>
  <c r="K29" i="27"/>
  <c r="J29" i="27"/>
  <c r="I29" i="27"/>
  <c r="H29" i="27"/>
  <c r="G29" i="27"/>
  <c r="F29" i="27"/>
  <c r="E29" i="27"/>
  <c r="D29" i="27"/>
  <c r="C29" i="27"/>
  <c r="B29" i="27"/>
  <c r="A29" i="27"/>
  <c r="K28" i="27"/>
  <c r="J28" i="27"/>
  <c r="I28" i="27"/>
  <c r="H28" i="27"/>
  <c r="G28" i="27"/>
  <c r="F28" i="27"/>
  <c r="E28" i="27"/>
  <c r="D28" i="27"/>
  <c r="C28" i="27"/>
  <c r="B28" i="27"/>
  <c r="A28" i="27"/>
  <c r="M28" i="27" s="1"/>
  <c r="K27" i="27"/>
  <c r="J27" i="27"/>
  <c r="I27" i="27"/>
  <c r="H27" i="27"/>
  <c r="G27" i="27"/>
  <c r="F27" i="27"/>
  <c r="E27" i="27"/>
  <c r="D27" i="27"/>
  <c r="C27" i="27"/>
  <c r="B27" i="27"/>
  <c r="A27" i="27"/>
  <c r="K26" i="27"/>
  <c r="J26" i="27"/>
  <c r="I26" i="27"/>
  <c r="H26" i="27"/>
  <c r="G26" i="27"/>
  <c r="F26" i="27"/>
  <c r="E26" i="27"/>
  <c r="D26" i="27"/>
  <c r="C26" i="27"/>
  <c r="B26" i="27"/>
  <c r="A26" i="27"/>
  <c r="M26" i="27" s="1"/>
  <c r="K25" i="27"/>
  <c r="J25" i="27"/>
  <c r="I25" i="27"/>
  <c r="H25" i="27"/>
  <c r="G25" i="27"/>
  <c r="F25" i="27"/>
  <c r="E25" i="27"/>
  <c r="D25" i="27"/>
  <c r="C25" i="27"/>
  <c r="B25" i="27"/>
  <c r="A25" i="27"/>
  <c r="K24" i="27"/>
  <c r="J24" i="27"/>
  <c r="I24" i="27"/>
  <c r="H24" i="27"/>
  <c r="G24" i="27"/>
  <c r="F24" i="27"/>
  <c r="E24" i="27"/>
  <c r="D24" i="27"/>
  <c r="C24" i="27"/>
  <c r="B24" i="27"/>
  <c r="A24" i="27"/>
  <c r="M24" i="27" s="1"/>
  <c r="K23" i="27"/>
  <c r="J23" i="27"/>
  <c r="I23" i="27"/>
  <c r="H23" i="27"/>
  <c r="G23" i="27"/>
  <c r="F23" i="27"/>
  <c r="E23" i="27"/>
  <c r="D23" i="27"/>
  <c r="C23" i="27"/>
  <c r="B23" i="27"/>
  <c r="A23" i="27"/>
  <c r="K22" i="27"/>
  <c r="J22" i="27"/>
  <c r="I22" i="27"/>
  <c r="H22" i="27"/>
  <c r="G22" i="27"/>
  <c r="F22" i="27"/>
  <c r="E22" i="27"/>
  <c r="D22" i="27"/>
  <c r="C22" i="27"/>
  <c r="B22" i="27"/>
  <c r="A22" i="27"/>
  <c r="M22" i="27" s="1"/>
  <c r="K21" i="27"/>
  <c r="J21" i="27"/>
  <c r="I21" i="27"/>
  <c r="H21" i="27"/>
  <c r="G21" i="27"/>
  <c r="F21" i="27"/>
  <c r="E21" i="27"/>
  <c r="D21" i="27"/>
  <c r="C21" i="27"/>
  <c r="B21" i="27"/>
  <c r="A21" i="27"/>
  <c r="K20" i="27"/>
  <c r="J20" i="27"/>
  <c r="I20" i="27"/>
  <c r="H20" i="27"/>
  <c r="G20" i="27"/>
  <c r="F20" i="27"/>
  <c r="E20" i="27"/>
  <c r="D20" i="27"/>
  <c r="C20" i="27"/>
  <c r="B20" i="27"/>
  <c r="A20" i="27"/>
  <c r="M20" i="27" s="1"/>
  <c r="K19" i="27"/>
  <c r="J19" i="27"/>
  <c r="I19" i="27"/>
  <c r="H19" i="27"/>
  <c r="G19" i="27"/>
  <c r="F19" i="27"/>
  <c r="E19" i="27"/>
  <c r="D19" i="27"/>
  <c r="C19" i="27"/>
  <c r="B19" i="27"/>
  <c r="A19" i="27"/>
  <c r="K18" i="27"/>
  <c r="J18" i="27"/>
  <c r="I18" i="27"/>
  <c r="H18" i="27"/>
  <c r="G18" i="27"/>
  <c r="F18" i="27"/>
  <c r="E18" i="27"/>
  <c r="D18" i="27"/>
  <c r="C18" i="27"/>
  <c r="B18" i="27"/>
  <c r="A18" i="27"/>
  <c r="M18" i="27" s="1"/>
  <c r="K17" i="27"/>
  <c r="J17" i="27"/>
  <c r="I17" i="27"/>
  <c r="H17" i="27"/>
  <c r="G17" i="27"/>
  <c r="F17" i="27"/>
  <c r="E17" i="27"/>
  <c r="D17" i="27"/>
  <c r="C17" i="27"/>
  <c r="B17" i="27"/>
  <c r="A17" i="27"/>
  <c r="M17" i="27" s="1"/>
  <c r="K16" i="27"/>
  <c r="J16" i="27"/>
  <c r="I16" i="27"/>
  <c r="H16" i="27"/>
  <c r="G16" i="27"/>
  <c r="F16" i="27"/>
  <c r="E16" i="27"/>
  <c r="D16" i="27"/>
  <c r="C16" i="27"/>
  <c r="B16" i="27"/>
  <c r="A16" i="27"/>
  <c r="K15" i="27"/>
  <c r="J15" i="27"/>
  <c r="I15" i="27"/>
  <c r="H15" i="27"/>
  <c r="G15" i="27"/>
  <c r="F15" i="27"/>
  <c r="E15" i="27"/>
  <c r="D15" i="27"/>
  <c r="C15" i="27"/>
  <c r="B15" i="27"/>
  <c r="A15" i="27"/>
  <c r="M15" i="27" s="1"/>
  <c r="K14" i="27"/>
  <c r="J14" i="27"/>
  <c r="I14" i="27"/>
  <c r="H14" i="27"/>
  <c r="G14" i="27"/>
  <c r="F14" i="27"/>
  <c r="E14" i="27"/>
  <c r="D14" i="27"/>
  <c r="C14" i="27"/>
  <c r="B14" i="27"/>
  <c r="A14" i="27"/>
  <c r="K13" i="27"/>
  <c r="J13" i="27"/>
  <c r="I13" i="27"/>
  <c r="H13" i="27"/>
  <c r="G13" i="27"/>
  <c r="F13" i="27"/>
  <c r="E13" i="27"/>
  <c r="D13" i="27"/>
  <c r="C13" i="27"/>
  <c r="B13" i="27"/>
  <c r="A13" i="27"/>
  <c r="M13" i="27" s="1"/>
  <c r="K12" i="27"/>
  <c r="J12" i="27"/>
  <c r="I12" i="27"/>
  <c r="H12" i="27"/>
  <c r="G12" i="27"/>
  <c r="F12" i="27"/>
  <c r="E12" i="27"/>
  <c r="D12" i="27"/>
  <c r="C12" i="27"/>
  <c r="B12" i="27"/>
  <c r="A12" i="27"/>
  <c r="K11" i="27"/>
  <c r="J11" i="27"/>
  <c r="I11" i="27"/>
  <c r="H11" i="27"/>
  <c r="G11" i="27"/>
  <c r="F11" i="27"/>
  <c r="E11" i="27"/>
  <c r="D11" i="27"/>
  <c r="C11" i="27"/>
  <c r="B11" i="27"/>
  <c r="A11" i="27"/>
  <c r="M11" i="27" s="1"/>
  <c r="K10" i="27"/>
  <c r="J10" i="27"/>
  <c r="I10" i="27"/>
  <c r="H10" i="27"/>
  <c r="G10" i="27"/>
  <c r="F10" i="27"/>
  <c r="E10" i="27"/>
  <c r="D10" i="27"/>
  <c r="C10" i="27"/>
  <c r="B10" i="27"/>
  <c r="A10" i="27"/>
  <c r="K9" i="27"/>
  <c r="J9" i="27"/>
  <c r="I9" i="27"/>
  <c r="H9" i="27"/>
  <c r="G9" i="27"/>
  <c r="F9" i="27"/>
  <c r="E9" i="27"/>
  <c r="D9" i="27"/>
  <c r="C9" i="27"/>
  <c r="B9" i="27"/>
  <c r="A9" i="27"/>
  <c r="M9" i="27" s="1"/>
  <c r="K8" i="27"/>
  <c r="J8" i="27"/>
  <c r="I8" i="27"/>
  <c r="H8" i="27"/>
  <c r="G8" i="27"/>
  <c r="F8" i="27"/>
  <c r="E8" i="27"/>
  <c r="D8" i="27"/>
  <c r="C8" i="27"/>
  <c r="B8" i="27"/>
  <c r="A8" i="27"/>
  <c r="K7" i="27"/>
  <c r="J7" i="27"/>
  <c r="I7" i="27"/>
  <c r="H7" i="27"/>
  <c r="G7" i="27"/>
  <c r="F7" i="27"/>
  <c r="E7" i="27"/>
  <c r="D7" i="27"/>
  <c r="C7" i="27"/>
  <c r="B7" i="27"/>
  <c r="A7" i="27"/>
  <c r="M7" i="27" s="1"/>
  <c r="K6" i="27"/>
  <c r="J6" i="27"/>
  <c r="I6" i="27"/>
  <c r="H6" i="27"/>
  <c r="G6" i="27"/>
  <c r="F6" i="27"/>
  <c r="E6" i="27"/>
  <c r="D6" i="27"/>
  <c r="C6" i="27"/>
  <c r="B6" i="27"/>
  <c r="A6" i="27"/>
  <c r="M6" i="27" s="1"/>
  <c r="K5" i="27"/>
  <c r="J5" i="27"/>
  <c r="I5" i="27"/>
  <c r="H5" i="27"/>
  <c r="G5" i="27"/>
  <c r="F5" i="27"/>
  <c r="E5" i="27"/>
  <c r="D5" i="27"/>
  <c r="C5" i="27"/>
  <c r="B5" i="27"/>
  <c r="A5" i="27"/>
  <c r="M5" i="27" s="1"/>
  <c r="K4" i="27"/>
  <c r="K3" i="27" s="1"/>
  <c r="B29" i="28" s="1"/>
  <c r="J4" i="27"/>
  <c r="I4" i="27"/>
  <c r="I3" i="27" s="1"/>
  <c r="B27" i="28" s="1"/>
  <c r="H4" i="27"/>
  <c r="H3" i="27" s="1"/>
  <c r="B26" i="28" s="1"/>
  <c r="G4" i="27"/>
  <c r="G3" i="27" s="1"/>
  <c r="B25" i="28" s="1"/>
  <c r="F4" i="27"/>
  <c r="F3" i="27" s="1"/>
  <c r="E4" i="27"/>
  <c r="E3" i="27" s="1"/>
  <c r="B23" i="28" s="1"/>
  <c r="D4" i="27"/>
  <c r="D3" i="27" s="1"/>
  <c r="B22" i="28" s="1"/>
  <c r="C4" i="27"/>
  <c r="C3" i="27" s="1"/>
  <c r="B21" i="28" s="1"/>
  <c r="B4" i="27"/>
  <c r="B3" i="27" s="1"/>
  <c r="B20" i="28" s="1"/>
  <c r="A4" i="27"/>
  <c r="J3" i="27"/>
  <c r="B28" i="28" s="1"/>
  <c r="K5" i="26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K50" i="26"/>
  <c r="K51" i="26"/>
  <c r="K52" i="26"/>
  <c r="K53" i="26"/>
  <c r="K54" i="26"/>
  <c r="K55" i="26"/>
  <c r="K56" i="26"/>
  <c r="K57" i="26"/>
  <c r="K58" i="26"/>
  <c r="K59" i="26"/>
  <c r="K60" i="26"/>
  <c r="K61" i="26"/>
  <c r="K62" i="26"/>
  <c r="K63" i="26"/>
  <c r="K64" i="26"/>
  <c r="K65" i="26"/>
  <c r="K66" i="26"/>
  <c r="K67" i="26"/>
  <c r="K68" i="26"/>
  <c r="K69" i="26"/>
  <c r="K70" i="26"/>
  <c r="K71" i="26"/>
  <c r="K72" i="26"/>
  <c r="K73" i="26"/>
  <c r="K74" i="26"/>
  <c r="K75" i="26"/>
  <c r="K76" i="26"/>
  <c r="K77" i="26"/>
  <c r="K78" i="26"/>
  <c r="K79" i="26"/>
  <c r="K80" i="26"/>
  <c r="K81" i="26"/>
  <c r="K82" i="26"/>
  <c r="K83" i="26"/>
  <c r="K84" i="26"/>
  <c r="K85" i="26"/>
  <c r="K86" i="26"/>
  <c r="K87" i="26"/>
  <c r="K88" i="26"/>
  <c r="K89" i="26"/>
  <c r="K90" i="26"/>
  <c r="K91" i="26"/>
  <c r="K92" i="26"/>
  <c r="K93" i="26"/>
  <c r="K94" i="26"/>
  <c r="K95" i="26"/>
  <c r="K96" i="26"/>
  <c r="K97" i="26"/>
  <c r="K98" i="26"/>
  <c r="K99" i="26"/>
  <c r="K100" i="26"/>
  <c r="K101" i="26"/>
  <c r="K102" i="26"/>
  <c r="K103" i="26"/>
  <c r="K104" i="26"/>
  <c r="K105" i="26"/>
  <c r="K106" i="26"/>
  <c r="K107" i="26"/>
  <c r="K108" i="26"/>
  <c r="K109" i="26"/>
  <c r="K110" i="26"/>
  <c r="K111" i="26"/>
  <c r="K112" i="26"/>
  <c r="K113" i="26"/>
  <c r="K114" i="26"/>
  <c r="K115" i="26"/>
  <c r="K116" i="26"/>
  <c r="K117" i="26"/>
  <c r="K118" i="26"/>
  <c r="K119" i="26"/>
  <c r="K120" i="26"/>
  <c r="K121" i="26"/>
  <c r="K122" i="26"/>
  <c r="K123" i="26"/>
  <c r="K124" i="26"/>
  <c r="K125" i="26"/>
  <c r="K126" i="26"/>
  <c r="K127" i="26"/>
  <c r="K128" i="26"/>
  <c r="K129" i="26"/>
  <c r="K130" i="26"/>
  <c r="K131" i="26"/>
  <c r="K132" i="26"/>
  <c r="K133" i="26"/>
  <c r="K134" i="26"/>
  <c r="K135" i="26"/>
  <c r="K136" i="26"/>
  <c r="K137" i="26"/>
  <c r="K138" i="26"/>
  <c r="K139" i="26"/>
  <c r="K140" i="26"/>
  <c r="K141" i="26"/>
  <c r="K142" i="26"/>
  <c r="K143" i="26"/>
  <c r="K144" i="26"/>
  <c r="K145" i="26"/>
  <c r="K146" i="26"/>
  <c r="K147" i="26"/>
  <c r="K148" i="26"/>
  <c r="K149" i="26"/>
  <c r="K150" i="26"/>
  <c r="K151" i="26"/>
  <c r="K152" i="26"/>
  <c r="K153" i="26"/>
  <c r="K154" i="26"/>
  <c r="K155" i="26"/>
  <c r="K156" i="26"/>
  <c r="K157" i="26"/>
  <c r="K158" i="26"/>
  <c r="K159" i="26"/>
  <c r="K160" i="26"/>
  <c r="K161" i="26"/>
  <c r="K162" i="26"/>
  <c r="K163" i="26"/>
  <c r="K164" i="26"/>
  <c r="K165" i="26"/>
  <c r="K166" i="26"/>
  <c r="K167" i="26"/>
  <c r="K168" i="26"/>
  <c r="K169" i="26"/>
  <c r="K170" i="26"/>
  <c r="K171" i="26"/>
  <c r="K172" i="26"/>
  <c r="K173" i="26"/>
  <c r="K174" i="26"/>
  <c r="K175" i="26"/>
  <c r="K176" i="26"/>
  <c r="K177" i="26"/>
  <c r="K178" i="26"/>
  <c r="K179" i="26"/>
  <c r="K180" i="26"/>
  <c r="K181" i="26"/>
  <c r="K182" i="26"/>
  <c r="K183" i="26"/>
  <c r="K184" i="26"/>
  <c r="K185" i="26"/>
  <c r="K186" i="26"/>
  <c r="K187" i="26"/>
  <c r="K188" i="26"/>
  <c r="K189" i="26"/>
  <c r="K190" i="26"/>
  <c r="K191" i="26"/>
  <c r="K192" i="26"/>
  <c r="K193" i="26"/>
  <c r="K194" i="26"/>
  <c r="K195" i="26"/>
  <c r="K196" i="26"/>
  <c r="K197" i="26"/>
  <c r="K198" i="26"/>
  <c r="K199" i="26"/>
  <c r="K200" i="26"/>
  <c r="K201" i="26"/>
  <c r="K202" i="26"/>
  <c r="K203" i="26"/>
  <c r="K204" i="26"/>
  <c r="K205" i="26"/>
  <c r="K206" i="26"/>
  <c r="K207" i="26"/>
  <c r="K208" i="26"/>
  <c r="K209" i="26"/>
  <c r="K210" i="26"/>
  <c r="K211" i="26"/>
  <c r="K212" i="26"/>
  <c r="K213" i="26"/>
  <c r="K214" i="26"/>
  <c r="K215" i="26"/>
  <c r="K216" i="26"/>
  <c r="K217" i="26"/>
  <c r="K218" i="26"/>
  <c r="K4" i="26"/>
  <c r="K3" i="26" s="1"/>
  <c r="B12" i="28" s="1"/>
  <c r="J4" i="26"/>
  <c r="J5" i="26"/>
  <c r="J6" i="26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39" i="26"/>
  <c r="J40" i="26"/>
  <c r="J41" i="26"/>
  <c r="J42" i="26"/>
  <c r="J43" i="26"/>
  <c r="J44" i="26"/>
  <c r="J45" i="26"/>
  <c r="J46" i="26"/>
  <c r="J47" i="26"/>
  <c r="J48" i="26"/>
  <c r="J49" i="26"/>
  <c r="J50" i="26"/>
  <c r="J51" i="26"/>
  <c r="J52" i="26"/>
  <c r="J53" i="26"/>
  <c r="J54" i="26"/>
  <c r="J55" i="26"/>
  <c r="J56" i="26"/>
  <c r="J57" i="26"/>
  <c r="J58" i="26"/>
  <c r="J59" i="26"/>
  <c r="J60" i="26"/>
  <c r="J61" i="26"/>
  <c r="J62" i="26"/>
  <c r="J63" i="26"/>
  <c r="J64" i="26"/>
  <c r="J65" i="26"/>
  <c r="J66" i="26"/>
  <c r="J67" i="26"/>
  <c r="J68" i="26"/>
  <c r="J69" i="26"/>
  <c r="J70" i="26"/>
  <c r="J71" i="26"/>
  <c r="J72" i="26"/>
  <c r="J73" i="26"/>
  <c r="J74" i="26"/>
  <c r="J75" i="26"/>
  <c r="J76" i="26"/>
  <c r="J77" i="26"/>
  <c r="J78" i="26"/>
  <c r="J79" i="26"/>
  <c r="J80" i="26"/>
  <c r="J81" i="26"/>
  <c r="J82" i="26"/>
  <c r="J83" i="26"/>
  <c r="J84" i="26"/>
  <c r="J85" i="26"/>
  <c r="J86" i="26"/>
  <c r="J87" i="26"/>
  <c r="J88" i="26"/>
  <c r="J89" i="26"/>
  <c r="J90" i="26"/>
  <c r="J91" i="26"/>
  <c r="J92" i="26"/>
  <c r="J93" i="26"/>
  <c r="J94" i="26"/>
  <c r="J95" i="26"/>
  <c r="J96" i="26"/>
  <c r="J97" i="26"/>
  <c r="J98" i="26"/>
  <c r="J99" i="26"/>
  <c r="J100" i="26"/>
  <c r="J101" i="26"/>
  <c r="J102" i="26"/>
  <c r="J103" i="26"/>
  <c r="J104" i="26"/>
  <c r="J105" i="26"/>
  <c r="J106" i="26"/>
  <c r="J107" i="26"/>
  <c r="J108" i="26"/>
  <c r="J109" i="26"/>
  <c r="J110" i="26"/>
  <c r="J111" i="26"/>
  <c r="J112" i="26"/>
  <c r="J113" i="26"/>
  <c r="J114" i="26"/>
  <c r="J115" i="26"/>
  <c r="J116" i="26"/>
  <c r="J117" i="26"/>
  <c r="J118" i="26"/>
  <c r="J119" i="26"/>
  <c r="J120" i="26"/>
  <c r="J121" i="26"/>
  <c r="J122" i="26"/>
  <c r="J123" i="26"/>
  <c r="J124" i="26"/>
  <c r="J125" i="26"/>
  <c r="J126" i="26"/>
  <c r="J127" i="26"/>
  <c r="J128" i="26"/>
  <c r="J129" i="26"/>
  <c r="J130" i="26"/>
  <c r="J131" i="26"/>
  <c r="J132" i="26"/>
  <c r="J133" i="26"/>
  <c r="J134" i="26"/>
  <c r="J135" i="26"/>
  <c r="J136" i="26"/>
  <c r="J137" i="26"/>
  <c r="J138" i="26"/>
  <c r="J139" i="26"/>
  <c r="J140" i="26"/>
  <c r="J141" i="26"/>
  <c r="J142" i="26"/>
  <c r="J143" i="26"/>
  <c r="J144" i="26"/>
  <c r="J145" i="26"/>
  <c r="J146" i="26"/>
  <c r="J147" i="26"/>
  <c r="J148" i="26"/>
  <c r="J149" i="26"/>
  <c r="J150" i="26"/>
  <c r="J151" i="26"/>
  <c r="J152" i="26"/>
  <c r="J153" i="26"/>
  <c r="J154" i="26"/>
  <c r="J155" i="26"/>
  <c r="J156" i="26"/>
  <c r="J157" i="26"/>
  <c r="J158" i="26"/>
  <c r="J159" i="26"/>
  <c r="J160" i="26"/>
  <c r="J161" i="26"/>
  <c r="J162" i="26"/>
  <c r="J163" i="26"/>
  <c r="J164" i="26"/>
  <c r="J165" i="26"/>
  <c r="J166" i="26"/>
  <c r="J167" i="26"/>
  <c r="J168" i="26"/>
  <c r="J169" i="26"/>
  <c r="J170" i="26"/>
  <c r="J171" i="26"/>
  <c r="J172" i="26"/>
  <c r="J173" i="26"/>
  <c r="J174" i="26"/>
  <c r="J175" i="26"/>
  <c r="J176" i="26"/>
  <c r="J177" i="26"/>
  <c r="J178" i="26"/>
  <c r="J179" i="26"/>
  <c r="J180" i="26"/>
  <c r="J181" i="26"/>
  <c r="J182" i="26"/>
  <c r="J183" i="26"/>
  <c r="J184" i="26"/>
  <c r="J185" i="26"/>
  <c r="J186" i="26"/>
  <c r="J187" i="26"/>
  <c r="J188" i="26"/>
  <c r="J189" i="26"/>
  <c r="J190" i="26"/>
  <c r="J191" i="26"/>
  <c r="J192" i="26"/>
  <c r="J193" i="26"/>
  <c r="J194" i="26"/>
  <c r="J195" i="26"/>
  <c r="J196" i="26"/>
  <c r="J197" i="26"/>
  <c r="J198" i="26"/>
  <c r="J199" i="26"/>
  <c r="J200" i="26"/>
  <c r="J201" i="26"/>
  <c r="J202" i="26"/>
  <c r="J203" i="26"/>
  <c r="J204" i="26"/>
  <c r="J205" i="26"/>
  <c r="J206" i="26"/>
  <c r="J207" i="26"/>
  <c r="J208" i="26"/>
  <c r="J209" i="26"/>
  <c r="J210" i="26"/>
  <c r="J211" i="26"/>
  <c r="J212" i="26"/>
  <c r="J213" i="26"/>
  <c r="J214" i="26"/>
  <c r="J215" i="26"/>
  <c r="J216" i="26"/>
  <c r="J217" i="26"/>
  <c r="J218" i="26"/>
  <c r="I4" i="26"/>
  <c r="I5" i="26"/>
  <c r="I6" i="26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8" i="26"/>
  <c r="I59" i="26"/>
  <c r="I60" i="26"/>
  <c r="I61" i="26"/>
  <c r="I62" i="26"/>
  <c r="I63" i="26"/>
  <c r="I64" i="26"/>
  <c r="I65" i="26"/>
  <c r="I66" i="26"/>
  <c r="I67" i="26"/>
  <c r="I68" i="26"/>
  <c r="I69" i="26"/>
  <c r="I70" i="26"/>
  <c r="I71" i="26"/>
  <c r="I72" i="26"/>
  <c r="I73" i="26"/>
  <c r="I74" i="26"/>
  <c r="I75" i="26"/>
  <c r="I76" i="26"/>
  <c r="I77" i="26"/>
  <c r="I78" i="26"/>
  <c r="I79" i="26"/>
  <c r="I80" i="26"/>
  <c r="I81" i="26"/>
  <c r="I82" i="26"/>
  <c r="I83" i="26"/>
  <c r="I84" i="26"/>
  <c r="I85" i="26"/>
  <c r="I86" i="26"/>
  <c r="I87" i="26"/>
  <c r="I88" i="26"/>
  <c r="I89" i="26"/>
  <c r="I90" i="26"/>
  <c r="I91" i="26"/>
  <c r="I92" i="26"/>
  <c r="I93" i="26"/>
  <c r="I94" i="26"/>
  <c r="I95" i="26"/>
  <c r="I96" i="26"/>
  <c r="I97" i="26"/>
  <c r="I98" i="26"/>
  <c r="I99" i="26"/>
  <c r="I100" i="26"/>
  <c r="I101" i="26"/>
  <c r="I102" i="26"/>
  <c r="I103" i="26"/>
  <c r="I104" i="26"/>
  <c r="I105" i="26"/>
  <c r="I106" i="26"/>
  <c r="I107" i="26"/>
  <c r="I108" i="26"/>
  <c r="I109" i="26"/>
  <c r="I110" i="26"/>
  <c r="I111" i="26"/>
  <c r="I112" i="26"/>
  <c r="I113" i="26"/>
  <c r="I114" i="26"/>
  <c r="I115" i="26"/>
  <c r="I116" i="26"/>
  <c r="I117" i="26"/>
  <c r="I118" i="26"/>
  <c r="I119" i="26"/>
  <c r="I120" i="26"/>
  <c r="I121" i="26"/>
  <c r="I122" i="26"/>
  <c r="I123" i="26"/>
  <c r="I124" i="26"/>
  <c r="I125" i="26"/>
  <c r="I126" i="26"/>
  <c r="I127" i="26"/>
  <c r="I128" i="26"/>
  <c r="I129" i="26"/>
  <c r="I130" i="26"/>
  <c r="I131" i="26"/>
  <c r="I132" i="26"/>
  <c r="I133" i="26"/>
  <c r="I134" i="26"/>
  <c r="I135" i="26"/>
  <c r="I136" i="26"/>
  <c r="I137" i="26"/>
  <c r="I138" i="26"/>
  <c r="I139" i="26"/>
  <c r="I140" i="26"/>
  <c r="I141" i="26"/>
  <c r="I142" i="26"/>
  <c r="I143" i="26"/>
  <c r="I144" i="26"/>
  <c r="I145" i="26"/>
  <c r="I146" i="26"/>
  <c r="I147" i="26"/>
  <c r="I148" i="26"/>
  <c r="I149" i="26"/>
  <c r="I150" i="26"/>
  <c r="I151" i="26"/>
  <c r="I152" i="26"/>
  <c r="I153" i="26"/>
  <c r="I154" i="26"/>
  <c r="I155" i="26"/>
  <c r="I156" i="26"/>
  <c r="I157" i="26"/>
  <c r="I158" i="26"/>
  <c r="I159" i="26"/>
  <c r="I160" i="26"/>
  <c r="I161" i="26"/>
  <c r="I162" i="26"/>
  <c r="I163" i="26"/>
  <c r="I164" i="26"/>
  <c r="I165" i="26"/>
  <c r="I166" i="26"/>
  <c r="I167" i="26"/>
  <c r="I168" i="26"/>
  <c r="I169" i="26"/>
  <c r="I170" i="26"/>
  <c r="I171" i="26"/>
  <c r="I172" i="26"/>
  <c r="I173" i="26"/>
  <c r="I174" i="26"/>
  <c r="I175" i="26"/>
  <c r="I176" i="26"/>
  <c r="I177" i="26"/>
  <c r="I178" i="26"/>
  <c r="I179" i="26"/>
  <c r="I180" i="26"/>
  <c r="I181" i="26"/>
  <c r="I182" i="26"/>
  <c r="I183" i="26"/>
  <c r="I184" i="26"/>
  <c r="I185" i="26"/>
  <c r="I186" i="26"/>
  <c r="I187" i="26"/>
  <c r="I188" i="26"/>
  <c r="I189" i="26"/>
  <c r="I190" i="26"/>
  <c r="I191" i="26"/>
  <c r="I192" i="26"/>
  <c r="I193" i="26"/>
  <c r="I194" i="26"/>
  <c r="I195" i="26"/>
  <c r="I196" i="26"/>
  <c r="I197" i="26"/>
  <c r="I198" i="26"/>
  <c r="I199" i="26"/>
  <c r="I200" i="26"/>
  <c r="I201" i="26"/>
  <c r="I202" i="26"/>
  <c r="I203" i="26"/>
  <c r="I204" i="26"/>
  <c r="I205" i="26"/>
  <c r="I206" i="26"/>
  <c r="I207" i="26"/>
  <c r="I208" i="26"/>
  <c r="I209" i="26"/>
  <c r="I210" i="26"/>
  <c r="I211" i="26"/>
  <c r="I212" i="26"/>
  <c r="I213" i="26"/>
  <c r="I214" i="26"/>
  <c r="I215" i="26"/>
  <c r="I216" i="26"/>
  <c r="I217" i="26"/>
  <c r="I218" i="26"/>
  <c r="H4" i="26"/>
  <c r="H5" i="26"/>
  <c r="H6" i="26"/>
  <c r="H7" i="26"/>
  <c r="H8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H50" i="26"/>
  <c r="H51" i="26"/>
  <c r="H52" i="26"/>
  <c r="H53" i="26"/>
  <c r="H54" i="26"/>
  <c r="H55" i="26"/>
  <c r="H56" i="26"/>
  <c r="H57" i="26"/>
  <c r="H58" i="26"/>
  <c r="H59" i="26"/>
  <c r="H60" i="26"/>
  <c r="H61" i="26"/>
  <c r="H62" i="26"/>
  <c r="H63" i="26"/>
  <c r="H64" i="26"/>
  <c r="H65" i="26"/>
  <c r="H66" i="26"/>
  <c r="H67" i="26"/>
  <c r="H68" i="26"/>
  <c r="H69" i="26"/>
  <c r="H70" i="26"/>
  <c r="H71" i="26"/>
  <c r="H72" i="26"/>
  <c r="H73" i="26"/>
  <c r="H74" i="26"/>
  <c r="H75" i="26"/>
  <c r="H76" i="26"/>
  <c r="H77" i="26"/>
  <c r="H78" i="26"/>
  <c r="H79" i="26"/>
  <c r="H80" i="26"/>
  <c r="H81" i="26"/>
  <c r="H82" i="26"/>
  <c r="H83" i="26"/>
  <c r="H84" i="26"/>
  <c r="H85" i="26"/>
  <c r="H86" i="26"/>
  <c r="H87" i="26"/>
  <c r="H88" i="26"/>
  <c r="H89" i="26"/>
  <c r="H90" i="26"/>
  <c r="H91" i="26"/>
  <c r="H92" i="26"/>
  <c r="H93" i="26"/>
  <c r="H94" i="26"/>
  <c r="H95" i="26"/>
  <c r="H96" i="26"/>
  <c r="H97" i="26"/>
  <c r="H98" i="26"/>
  <c r="H99" i="26"/>
  <c r="H100" i="26"/>
  <c r="H101" i="26"/>
  <c r="H102" i="26"/>
  <c r="H103" i="26"/>
  <c r="H104" i="26"/>
  <c r="H105" i="26"/>
  <c r="H106" i="26"/>
  <c r="H107" i="26"/>
  <c r="H108" i="26"/>
  <c r="H109" i="26"/>
  <c r="H110" i="26"/>
  <c r="H111" i="26"/>
  <c r="H112" i="26"/>
  <c r="H113" i="26"/>
  <c r="H114" i="26"/>
  <c r="H115" i="26"/>
  <c r="H116" i="26"/>
  <c r="H117" i="26"/>
  <c r="H118" i="26"/>
  <c r="H119" i="26"/>
  <c r="H120" i="26"/>
  <c r="H121" i="26"/>
  <c r="H122" i="26"/>
  <c r="H123" i="26"/>
  <c r="H124" i="26"/>
  <c r="H125" i="26"/>
  <c r="H126" i="26"/>
  <c r="H127" i="26"/>
  <c r="H128" i="26"/>
  <c r="H129" i="26"/>
  <c r="H130" i="26"/>
  <c r="H131" i="26"/>
  <c r="H132" i="26"/>
  <c r="H133" i="26"/>
  <c r="H134" i="26"/>
  <c r="H135" i="26"/>
  <c r="H136" i="26"/>
  <c r="H137" i="26"/>
  <c r="H138" i="26"/>
  <c r="H139" i="26"/>
  <c r="H140" i="26"/>
  <c r="H141" i="26"/>
  <c r="H142" i="26"/>
  <c r="H143" i="26"/>
  <c r="H144" i="26"/>
  <c r="H145" i="26"/>
  <c r="H146" i="26"/>
  <c r="H147" i="26"/>
  <c r="H148" i="26"/>
  <c r="H149" i="26"/>
  <c r="H150" i="26"/>
  <c r="H151" i="26"/>
  <c r="H152" i="26"/>
  <c r="H153" i="26"/>
  <c r="H154" i="26"/>
  <c r="H155" i="26"/>
  <c r="H156" i="26"/>
  <c r="H157" i="26"/>
  <c r="H158" i="26"/>
  <c r="H159" i="26"/>
  <c r="H160" i="26"/>
  <c r="H161" i="26"/>
  <c r="H162" i="26"/>
  <c r="H163" i="26"/>
  <c r="H164" i="26"/>
  <c r="H165" i="26"/>
  <c r="H166" i="26"/>
  <c r="H167" i="26"/>
  <c r="H168" i="26"/>
  <c r="H169" i="26"/>
  <c r="H170" i="26"/>
  <c r="H171" i="26"/>
  <c r="H172" i="26"/>
  <c r="H173" i="26"/>
  <c r="H174" i="26"/>
  <c r="H175" i="26"/>
  <c r="H176" i="26"/>
  <c r="H177" i="26"/>
  <c r="H178" i="26"/>
  <c r="H179" i="26"/>
  <c r="H180" i="26"/>
  <c r="H181" i="26"/>
  <c r="H182" i="26"/>
  <c r="H183" i="26"/>
  <c r="H184" i="26"/>
  <c r="H185" i="26"/>
  <c r="H186" i="26"/>
  <c r="H187" i="26"/>
  <c r="H188" i="26"/>
  <c r="H189" i="26"/>
  <c r="H190" i="26"/>
  <c r="H191" i="26"/>
  <c r="H192" i="26"/>
  <c r="H193" i="26"/>
  <c r="H194" i="26"/>
  <c r="H195" i="26"/>
  <c r="H196" i="26"/>
  <c r="H197" i="26"/>
  <c r="H198" i="26"/>
  <c r="H199" i="26"/>
  <c r="H200" i="26"/>
  <c r="H201" i="26"/>
  <c r="H202" i="26"/>
  <c r="H203" i="26"/>
  <c r="H204" i="26"/>
  <c r="H205" i="26"/>
  <c r="H206" i="26"/>
  <c r="H207" i="26"/>
  <c r="H208" i="26"/>
  <c r="H209" i="26"/>
  <c r="H210" i="26"/>
  <c r="H211" i="26"/>
  <c r="H212" i="26"/>
  <c r="H213" i="26"/>
  <c r="H214" i="26"/>
  <c r="H215" i="26"/>
  <c r="H216" i="26"/>
  <c r="H217" i="26"/>
  <c r="H218" i="26"/>
  <c r="G4" i="26"/>
  <c r="G5" i="26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117" i="26"/>
  <c r="G118" i="26"/>
  <c r="G119" i="26"/>
  <c r="G120" i="26"/>
  <c r="G121" i="26"/>
  <c r="G122" i="26"/>
  <c r="G123" i="26"/>
  <c r="G124" i="26"/>
  <c r="G125" i="26"/>
  <c r="G126" i="26"/>
  <c r="G127" i="26"/>
  <c r="G128" i="26"/>
  <c r="G129" i="26"/>
  <c r="G130" i="26"/>
  <c r="G131" i="26"/>
  <c r="G132" i="26"/>
  <c r="G133" i="26"/>
  <c r="G134" i="26"/>
  <c r="G135" i="26"/>
  <c r="G136" i="26"/>
  <c r="G137" i="26"/>
  <c r="G138" i="26"/>
  <c r="G139" i="26"/>
  <c r="G140" i="26"/>
  <c r="G141" i="26"/>
  <c r="G142" i="26"/>
  <c r="G143" i="26"/>
  <c r="G144" i="26"/>
  <c r="G145" i="26"/>
  <c r="G146" i="26"/>
  <c r="G147" i="26"/>
  <c r="G148" i="26"/>
  <c r="G149" i="26"/>
  <c r="G150" i="26"/>
  <c r="G151" i="26"/>
  <c r="G152" i="26"/>
  <c r="G153" i="26"/>
  <c r="G154" i="26"/>
  <c r="G155" i="26"/>
  <c r="G156" i="26"/>
  <c r="G157" i="26"/>
  <c r="G158" i="26"/>
  <c r="G159" i="26"/>
  <c r="G160" i="26"/>
  <c r="G161" i="26"/>
  <c r="G162" i="26"/>
  <c r="G163" i="26"/>
  <c r="G164" i="26"/>
  <c r="G165" i="26"/>
  <c r="G166" i="26"/>
  <c r="G167" i="26"/>
  <c r="G168" i="26"/>
  <c r="G169" i="26"/>
  <c r="G170" i="26"/>
  <c r="G171" i="26"/>
  <c r="G172" i="26"/>
  <c r="G173" i="26"/>
  <c r="G174" i="26"/>
  <c r="G175" i="26"/>
  <c r="G176" i="26"/>
  <c r="G177" i="26"/>
  <c r="G178" i="26"/>
  <c r="G179" i="26"/>
  <c r="G180" i="26"/>
  <c r="G181" i="26"/>
  <c r="G182" i="26"/>
  <c r="G183" i="26"/>
  <c r="G184" i="26"/>
  <c r="G185" i="26"/>
  <c r="G186" i="26"/>
  <c r="G187" i="26"/>
  <c r="G188" i="26"/>
  <c r="G189" i="26"/>
  <c r="G190" i="26"/>
  <c r="G191" i="26"/>
  <c r="G192" i="26"/>
  <c r="G193" i="26"/>
  <c r="G194" i="26"/>
  <c r="G195" i="26"/>
  <c r="G196" i="26"/>
  <c r="G197" i="26"/>
  <c r="G198" i="26"/>
  <c r="G199" i="26"/>
  <c r="G200" i="26"/>
  <c r="G201" i="26"/>
  <c r="G202" i="26"/>
  <c r="G203" i="26"/>
  <c r="G204" i="26"/>
  <c r="G205" i="26"/>
  <c r="G206" i="26"/>
  <c r="G207" i="26"/>
  <c r="G208" i="26"/>
  <c r="G209" i="26"/>
  <c r="G210" i="26"/>
  <c r="G211" i="26"/>
  <c r="G212" i="26"/>
  <c r="G213" i="26"/>
  <c r="G214" i="26"/>
  <c r="G215" i="26"/>
  <c r="G216" i="26"/>
  <c r="G217" i="26"/>
  <c r="G218" i="26"/>
  <c r="F4" i="26"/>
  <c r="F5" i="26"/>
  <c r="F6" i="26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62" i="26"/>
  <c r="F63" i="26"/>
  <c r="F64" i="26"/>
  <c r="F65" i="26"/>
  <c r="F66" i="26"/>
  <c r="F67" i="26"/>
  <c r="F68" i="26"/>
  <c r="F69" i="26"/>
  <c r="F70" i="26"/>
  <c r="F71" i="26"/>
  <c r="F72" i="26"/>
  <c r="F73" i="26"/>
  <c r="F74" i="26"/>
  <c r="F75" i="26"/>
  <c r="F76" i="26"/>
  <c r="F77" i="26"/>
  <c r="F78" i="26"/>
  <c r="F79" i="26"/>
  <c r="F80" i="26"/>
  <c r="F81" i="26"/>
  <c r="F82" i="26"/>
  <c r="F83" i="26"/>
  <c r="F84" i="26"/>
  <c r="F85" i="26"/>
  <c r="F86" i="26"/>
  <c r="F87" i="26"/>
  <c r="F88" i="26"/>
  <c r="F89" i="26"/>
  <c r="F90" i="26"/>
  <c r="F91" i="26"/>
  <c r="F92" i="26"/>
  <c r="F93" i="26"/>
  <c r="F94" i="26"/>
  <c r="F95" i="26"/>
  <c r="F96" i="26"/>
  <c r="F97" i="26"/>
  <c r="F98" i="26"/>
  <c r="F99" i="26"/>
  <c r="F100" i="26"/>
  <c r="F101" i="26"/>
  <c r="F102" i="26"/>
  <c r="F103" i="26"/>
  <c r="F104" i="26"/>
  <c r="F105" i="26"/>
  <c r="F106" i="26"/>
  <c r="F107" i="26"/>
  <c r="F108" i="26"/>
  <c r="F109" i="26"/>
  <c r="F110" i="26"/>
  <c r="F111" i="26"/>
  <c r="F112" i="26"/>
  <c r="F113" i="26"/>
  <c r="F114" i="26"/>
  <c r="F115" i="26"/>
  <c r="F116" i="26"/>
  <c r="F117" i="26"/>
  <c r="F118" i="26"/>
  <c r="F119" i="26"/>
  <c r="F120" i="26"/>
  <c r="F121" i="26"/>
  <c r="F122" i="26"/>
  <c r="F123" i="26"/>
  <c r="F124" i="26"/>
  <c r="F125" i="26"/>
  <c r="F126" i="26"/>
  <c r="F127" i="26"/>
  <c r="F128" i="26"/>
  <c r="F129" i="26"/>
  <c r="F130" i="26"/>
  <c r="F131" i="26"/>
  <c r="F132" i="26"/>
  <c r="F133" i="26"/>
  <c r="F134" i="26"/>
  <c r="F135" i="26"/>
  <c r="F136" i="26"/>
  <c r="F137" i="26"/>
  <c r="F138" i="26"/>
  <c r="F139" i="26"/>
  <c r="F140" i="26"/>
  <c r="F141" i="26"/>
  <c r="F142" i="26"/>
  <c r="F143" i="26"/>
  <c r="F144" i="26"/>
  <c r="F145" i="26"/>
  <c r="F146" i="26"/>
  <c r="F147" i="26"/>
  <c r="F148" i="26"/>
  <c r="F149" i="26"/>
  <c r="F150" i="26"/>
  <c r="F151" i="26"/>
  <c r="F152" i="26"/>
  <c r="F153" i="26"/>
  <c r="F154" i="26"/>
  <c r="F155" i="26"/>
  <c r="F156" i="26"/>
  <c r="F157" i="26"/>
  <c r="F158" i="26"/>
  <c r="F159" i="26"/>
  <c r="F160" i="26"/>
  <c r="F161" i="26"/>
  <c r="F162" i="26"/>
  <c r="F163" i="26"/>
  <c r="F164" i="26"/>
  <c r="F165" i="26"/>
  <c r="F166" i="26"/>
  <c r="F167" i="26"/>
  <c r="F168" i="26"/>
  <c r="F169" i="26"/>
  <c r="F170" i="26"/>
  <c r="F171" i="26"/>
  <c r="F172" i="26"/>
  <c r="F173" i="26"/>
  <c r="F174" i="26"/>
  <c r="F175" i="26"/>
  <c r="F176" i="26"/>
  <c r="F177" i="26"/>
  <c r="F178" i="26"/>
  <c r="F179" i="26"/>
  <c r="F180" i="26"/>
  <c r="F181" i="26"/>
  <c r="F182" i="26"/>
  <c r="F183" i="26"/>
  <c r="F184" i="26"/>
  <c r="F185" i="26"/>
  <c r="F186" i="26"/>
  <c r="F187" i="26"/>
  <c r="F188" i="26"/>
  <c r="F189" i="26"/>
  <c r="F190" i="26"/>
  <c r="F191" i="26"/>
  <c r="F192" i="26"/>
  <c r="F193" i="26"/>
  <c r="F194" i="26"/>
  <c r="F195" i="26"/>
  <c r="F196" i="26"/>
  <c r="F197" i="26"/>
  <c r="F198" i="26"/>
  <c r="F199" i="26"/>
  <c r="F200" i="26"/>
  <c r="F201" i="26"/>
  <c r="F202" i="26"/>
  <c r="F203" i="26"/>
  <c r="F204" i="26"/>
  <c r="F205" i="26"/>
  <c r="F206" i="26"/>
  <c r="F207" i="26"/>
  <c r="F208" i="26"/>
  <c r="F209" i="26"/>
  <c r="F210" i="26"/>
  <c r="F211" i="26"/>
  <c r="F212" i="26"/>
  <c r="F213" i="26"/>
  <c r="F214" i="26"/>
  <c r="F215" i="26"/>
  <c r="F216" i="26"/>
  <c r="F217" i="26"/>
  <c r="F218" i="26"/>
  <c r="E4" i="26"/>
  <c r="D5" i="26"/>
  <c r="D6" i="26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D103" i="26"/>
  <c r="D104" i="26"/>
  <c r="D105" i="26"/>
  <c r="D106" i="26"/>
  <c r="D107" i="26"/>
  <c r="D108" i="26"/>
  <c r="D109" i="26"/>
  <c r="D110" i="26"/>
  <c r="D111" i="26"/>
  <c r="D112" i="26"/>
  <c r="D113" i="26"/>
  <c r="D114" i="26"/>
  <c r="D115" i="26"/>
  <c r="D116" i="26"/>
  <c r="D117" i="26"/>
  <c r="D118" i="26"/>
  <c r="D119" i="26"/>
  <c r="D120" i="26"/>
  <c r="D121" i="26"/>
  <c r="D122" i="26"/>
  <c r="D123" i="26"/>
  <c r="D124" i="26"/>
  <c r="D125" i="26"/>
  <c r="D126" i="26"/>
  <c r="D127" i="26"/>
  <c r="D128" i="26"/>
  <c r="D129" i="26"/>
  <c r="D130" i="26"/>
  <c r="D131" i="26"/>
  <c r="D132" i="26"/>
  <c r="D133" i="26"/>
  <c r="D134" i="26"/>
  <c r="D135" i="26"/>
  <c r="D136" i="26"/>
  <c r="D137" i="26"/>
  <c r="D138" i="26"/>
  <c r="D139" i="26"/>
  <c r="D140" i="26"/>
  <c r="D141" i="26"/>
  <c r="D142" i="26"/>
  <c r="D143" i="26"/>
  <c r="D144" i="26"/>
  <c r="D145" i="26"/>
  <c r="D146" i="26"/>
  <c r="D147" i="26"/>
  <c r="D148" i="26"/>
  <c r="D149" i="26"/>
  <c r="D150" i="26"/>
  <c r="D151" i="26"/>
  <c r="D152" i="26"/>
  <c r="D153" i="26"/>
  <c r="D154" i="26"/>
  <c r="D155" i="26"/>
  <c r="D156" i="26"/>
  <c r="D157" i="26"/>
  <c r="D158" i="26"/>
  <c r="D159" i="26"/>
  <c r="D160" i="26"/>
  <c r="D161" i="26"/>
  <c r="D162" i="26"/>
  <c r="D163" i="26"/>
  <c r="D164" i="26"/>
  <c r="D165" i="26"/>
  <c r="D166" i="26"/>
  <c r="D167" i="26"/>
  <c r="D168" i="26"/>
  <c r="D169" i="26"/>
  <c r="D170" i="26"/>
  <c r="D171" i="26"/>
  <c r="D172" i="26"/>
  <c r="D173" i="26"/>
  <c r="D174" i="26"/>
  <c r="D175" i="26"/>
  <c r="D176" i="26"/>
  <c r="D177" i="26"/>
  <c r="D178" i="26"/>
  <c r="D179" i="26"/>
  <c r="D180" i="26"/>
  <c r="D181" i="26"/>
  <c r="D182" i="26"/>
  <c r="D183" i="26"/>
  <c r="D184" i="26"/>
  <c r="D185" i="26"/>
  <c r="D186" i="26"/>
  <c r="D187" i="26"/>
  <c r="D188" i="26"/>
  <c r="D189" i="26"/>
  <c r="D190" i="26"/>
  <c r="D191" i="26"/>
  <c r="D192" i="26"/>
  <c r="D193" i="26"/>
  <c r="D194" i="26"/>
  <c r="D195" i="26"/>
  <c r="D196" i="26"/>
  <c r="D197" i="26"/>
  <c r="D198" i="26"/>
  <c r="D199" i="26"/>
  <c r="D200" i="26"/>
  <c r="D201" i="26"/>
  <c r="D202" i="26"/>
  <c r="D203" i="26"/>
  <c r="D204" i="26"/>
  <c r="D205" i="26"/>
  <c r="D206" i="26"/>
  <c r="D207" i="26"/>
  <c r="D208" i="26"/>
  <c r="D209" i="26"/>
  <c r="D210" i="26"/>
  <c r="D211" i="26"/>
  <c r="D212" i="26"/>
  <c r="D213" i="26"/>
  <c r="D214" i="26"/>
  <c r="D215" i="26"/>
  <c r="D216" i="26"/>
  <c r="D217" i="26"/>
  <c r="D218" i="26"/>
  <c r="E5" i="26"/>
  <c r="E6" i="26"/>
  <c r="E7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E69" i="26"/>
  <c r="E70" i="26"/>
  <c r="E71" i="26"/>
  <c r="E72" i="26"/>
  <c r="E73" i="26"/>
  <c r="E74" i="26"/>
  <c r="E75" i="26"/>
  <c r="E76" i="26"/>
  <c r="E77" i="26"/>
  <c r="E78" i="26"/>
  <c r="E79" i="26"/>
  <c r="E80" i="26"/>
  <c r="E81" i="26"/>
  <c r="E82" i="26"/>
  <c r="E83" i="26"/>
  <c r="E84" i="26"/>
  <c r="E85" i="26"/>
  <c r="E86" i="26"/>
  <c r="E87" i="26"/>
  <c r="E88" i="26"/>
  <c r="E89" i="26"/>
  <c r="E90" i="26"/>
  <c r="E91" i="26"/>
  <c r="E92" i="26"/>
  <c r="E93" i="26"/>
  <c r="E94" i="26"/>
  <c r="E95" i="26"/>
  <c r="E96" i="26"/>
  <c r="E97" i="26"/>
  <c r="E98" i="26"/>
  <c r="E99" i="26"/>
  <c r="E100" i="26"/>
  <c r="E101" i="26"/>
  <c r="E102" i="26"/>
  <c r="E103" i="26"/>
  <c r="E104" i="26"/>
  <c r="E105" i="26"/>
  <c r="E106" i="26"/>
  <c r="E107" i="26"/>
  <c r="E108" i="26"/>
  <c r="E109" i="26"/>
  <c r="E110" i="26"/>
  <c r="E111" i="26"/>
  <c r="E112" i="26"/>
  <c r="E113" i="26"/>
  <c r="E114" i="26"/>
  <c r="E115" i="26"/>
  <c r="E116" i="26"/>
  <c r="E117" i="26"/>
  <c r="E118" i="26"/>
  <c r="E119" i="26"/>
  <c r="E120" i="26"/>
  <c r="E121" i="26"/>
  <c r="E122" i="26"/>
  <c r="E123" i="26"/>
  <c r="E124" i="26"/>
  <c r="E125" i="26"/>
  <c r="E126" i="26"/>
  <c r="E127" i="26"/>
  <c r="E128" i="26"/>
  <c r="E129" i="26"/>
  <c r="E130" i="26"/>
  <c r="E131" i="26"/>
  <c r="E132" i="26"/>
  <c r="E133" i="26"/>
  <c r="E134" i="26"/>
  <c r="E135" i="26"/>
  <c r="E136" i="26"/>
  <c r="E137" i="26"/>
  <c r="E138" i="26"/>
  <c r="E139" i="26"/>
  <c r="E140" i="26"/>
  <c r="E141" i="26"/>
  <c r="E142" i="26"/>
  <c r="E143" i="26"/>
  <c r="E144" i="26"/>
  <c r="E145" i="26"/>
  <c r="E146" i="26"/>
  <c r="E147" i="26"/>
  <c r="E148" i="26"/>
  <c r="E149" i="26"/>
  <c r="E150" i="26"/>
  <c r="E151" i="26"/>
  <c r="E152" i="26"/>
  <c r="E153" i="26"/>
  <c r="E154" i="26"/>
  <c r="E155" i="26"/>
  <c r="E156" i="26"/>
  <c r="E157" i="26"/>
  <c r="E158" i="26"/>
  <c r="E159" i="26"/>
  <c r="E160" i="26"/>
  <c r="E161" i="26"/>
  <c r="E162" i="26"/>
  <c r="E163" i="26"/>
  <c r="E164" i="26"/>
  <c r="E165" i="26"/>
  <c r="E166" i="26"/>
  <c r="E167" i="26"/>
  <c r="E168" i="26"/>
  <c r="E169" i="26"/>
  <c r="E170" i="26"/>
  <c r="E171" i="26"/>
  <c r="E172" i="26"/>
  <c r="E173" i="26"/>
  <c r="E174" i="26"/>
  <c r="E175" i="26"/>
  <c r="E176" i="26"/>
  <c r="E177" i="26"/>
  <c r="E178" i="26"/>
  <c r="E179" i="26"/>
  <c r="E180" i="26"/>
  <c r="E181" i="26"/>
  <c r="E182" i="26"/>
  <c r="E183" i="26"/>
  <c r="E184" i="26"/>
  <c r="E185" i="26"/>
  <c r="E186" i="26"/>
  <c r="E187" i="26"/>
  <c r="E188" i="26"/>
  <c r="E189" i="26"/>
  <c r="E190" i="26"/>
  <c r="E191" i="26"/>
  <c r="E192" i="26"/>
  <c r="E193" i="26"/>
  <c r="E194" i="26"/>
  <c r="E195" i="26"/>
  <c r="E196" i="26"/>
  <c r="E197" i="26"/>
  <c r="E198" i="26"/>
  <c r="E199" i="26"/>
  <c r="E200" i="26"/>
  <c r="E201" i="26"/>
  <c r="E202" i="26"/>
  <c r="E203" i="26"/>
  <c r="E204" i="26"/>
  <c r="E205" i="26"/>
  <c r="E206" i="26"/>
  <c r="E207" i="26"/>
  <c r="E208" i="26"/>
  <c r="E209" i="26"/>
  <c r="E210" i="26"/>
  <c r="E211" i="26"/>
  <c r="E212" i="26"/>
  <c r="E213" i="26"/>
  <c r="E214" i="26"/>
  <c r="E215" i="26"/>
  <c r="E216" i="26"/>
  <c r="E217" i="26"/>
  <c r="E218" i="26"/>
  <c r="D4" i="26"/>
  <c r="D3" i="26" s="1"/>
  <c r="C4" i="26"/>
  <c r="C5" i="26"/>
  <c r="C6" i="26"/>
  <c r="C7" i="26"/>
  <c r="C8" i="26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C49" i="26"/>
  <c r="C50" i="26"/>
  <c r="C51" i="26"/>
  <c r="C52" i="26"/>
  <c r="C53" i="26"/>
  <c r="C54" i="26"/>
  <c r="C55" i="26"/>
  <c r="C56" i="26"/>
  <c r="C57" i="26"/>
  <c r="C58" i="26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C72" i="26"/>
  <c r="C73" i="26"/>
  <c r="C74" i="26"/>
  <c r="C75" i="26"/>
  <c r="C76" i="26"/>
  <c r="C77" i="26"/>
  <c r="C78" i="26"/>
  <c r="C79" i="26"/>
  <c r="C80" i="26"/>
  <c r="C81" i="26"/>
  <c r="C82" i="26"/>
  <c r="C83" i="26"/>
  <c r="C84" i="26"/>
  <c r="C85" i="26"/>
  <c r="C86" i="26"/>
  <c r="C87" i="26"/>
  <c r="C88" i="26"/>
  <c r="C89" i="26"/>
  <c r="C90" i="26"/>
  <c r="C91" i="26"/>
  <c r="C92" i="26"/>
  <c r="C93" i="26"/>
  <c r="C94" i="26"/>
  <c r="C95" i="26"/>
  <c r="C96" i="26"/>
  <c r="C97" i="26"/>
  <c r="C98" i="26"/>
  <c r="C99" i="26"/>
  <c r="C100" i="26"/>
  <c r="C101" i="26"/>
  <c r="C102" i="26"/>
  <c r="C103" i="26"/>
  <c r="C104" i="26"/>
  <c r="C105" i="26"/>
  <c r="C106" i="26"/>
  <c r="C107" i="26"/>
  <c r="C108" i="26"/>
  <c r="C109" i="26"/>
  <c r="C110" i="26"/>
  <c r="C111" i="26"/>
  <c r="C112" i="26"/>
  <c r="C113" i="26"/>
  <c r="C114" i="26"/>
  <c r="C115" i="26"/>
  <c r="C116" i="26"/>
  <c r="C117" i="26"/>
  <c r="C118" i="26"/>
  <c r="C119" i="26"/>
  <c r="C120" i="26"/>
  <c r="C121" i="26"/>
  <c r="C122" i="26"/>
  <c r="C123" i="26"/>
  <c r="C124" i="26"/>
  <c r="C125" i="26"/>
  <c r="C126" i="26"/>
  <c r="C127" i="26"/>
  <c r="C128" i="26"/>
  <c r="C129" i="26"/>
  <c r="C130" i="26"/>
  <c r="C131" i="26"/>
  <c r="C132" i="26"/>
  <c r="C133" i="26"/>
  <c r="C134" i="26"/>
  <c r="C135" i="26"/>
  <c r="C136" i="26"/>
  <c r="C137" i="26"/>
  <c r="C138" i="26"/>
  <c r="C139" i="26"/>
  <c r="C140" i="26"/>
  <c r="C141" i="26"/>
  <c r="C142" i="26"/>
  <c r="C143" i="26"/>
  <c r="C144" i="26"/>
  <c r="C145" i="26"/>
  <c r="C146" i="26"/>
  <c r="C147" i="26"/>
  <c r="C148" i="26"/>
  <c r="C149" i="26"/>
  <c r="C150" i="26"/>
  <c r="C151" i="26"/>
  <c r="C152" i="26"/>
  <c r="C153" i="26"/>
  <c r="C154" i="26"/>
  <c r="C155" i="26"/>
  <c r="C156" i="26"/>
  <c r="C157" i="26"/>
  <c r="C158" i="26"/>
  <c r="C159" i="26"/>
  <c r="C160" i="26"/>
  <c r="C161" i="26"/>
  <c r="C162" i="26"/>
  <c r="C163" i="26"/>
  <c r="C164" i="26"/>
  <c r="C165" i="26"/>
  <c r="C166" i="26"/>
  <c r="C167" i="26"/>
  <c r="C168" i="26"/>
  <c r="C169" i="26"/>
  <c r="C170" i="26"/>
  <c r="C171" i="26"/>
  <c r="C172" i="26"/>
  <c r="C173" i="26"/>
  <c r="C174" i="26"/>
  <c r="C175" i="26"/>
  <c r="C176" i="26"/>
  <c r="C177" i="26"/>
  <c r="C178" i="26"/>
  <c r="C179" i="26"/>
  <c r="C180" i="26"/>
  <c r="C181" i="26"/>
  <c r="C182" i="26"/>
  <c r="C183" i="26"/>
  <c r="C184" i="26"/>
  <c r="C185" i="26"/>
  <c r="C186" i="26"/>
  <c r="C187" i="26"/>
  <c r="C188" i="26"/>
  <c r="C189" i="26"/>
  <c r="C190" i="26"/>
  <c r="C191" i="26"/>
  <c r="C192" i="26"/>
  <c r="C193" i="26"/>
  <c r="C194" i="26"/>
  <c r="C195" i="26"/>
  <c r="C196" i="26"/>
  <c r="C197" i="26"/>
  <c r="C198" i="26"/>
  <c r="C199" i="26"/>
  <c r="C200" i="26"/>
  <c r="C201" i="26"/>
  <c r="C202" i="26"/>
  <c r="C203" i="26"/>
  <c r="C204" i="26"/>
  <c r="C205" i="26"/>
  <c r="C206" i="26"/>
  <c r="C207" i="26"/>
  <c r="C208" i="26"/>
  <c r="C209" i="26"/>
  <c r="C210" i="26"/>
  <c r="C211" i="26"/>
  <c r="C212" i="26"/>
  <c r="C213" i="26"/>
  <c r="C214" i="26"/>
  <c r="C215" i="26"/>
  <c r="C216" i="26"/>
  <c r="C217" i="26"/>
  <c r="C218" i="26"/>
  <c r="B4" i="26"/>
  <c r="B5" i="26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72" i="26"/>
  <c r="B73" i="26"/>
  <c r="B74" i="26"/>
  <c r="B75" i="26"/>
  <c r="B76" i="26"/>
  <c r="B77" i="26"/>
  <c r="B78" i="26"/>
  <c r="B79" i="26"/>
  <c r="B80" i="26"/>
  <c r="B81" i="26"/>
  <c r="B82" i="26"/>
  <c r="B83" i="26"/>
  <c r="B84" i="26"/>
  <c r="B85" i="26"/>
  <c r="B86" i="26"/>
  <c r="B87" i="26"/>
  <c r="B88" i="26"/>
  <c r="B89" i="26"/>
  <c r="B90" i="26"/>
  <c r="B91" i="26"/>
  <c r="B92" i="26"/>
  <c r="B93" i="26"/>
  <c r="B94" i="26"/>
  <c r="B95" i="26"/>
  <c r="B96" i="26"/>
  <c r="B97" i="26"/>
  <c r="B98" i="26"/>
  <c r="B99" i="26"/>
  <c r="B100" i="26"/>
  <c r="B101" i="26"/>
  <c r="B102" i="26"/>
  <c r="B103" i="26"/>
  <c r="B104" i="26"/>
  <c r="B105" i="26"/>
  <c r="B106" i="26"/>
  <c r="B107" i="26"/>
  <c r="B108" i="26"/>
  <c r="B109" i="26"/>
  <c r="B110" i="26"/>
  <c r="B111" i="26"/>
  <c r="B112" i="26"/>
  <c r="B113" i="26"/>
  <c r="B114" i="26"/>
  <c r="B115" i="26"/>
  <c r="B116" i="26"/>
  <c r="B117" i="26"/>
  <c r="B118" i="26"/>
  <c r="B119" i="26"/>
  <c r="B120" i="26"/>
  <c r="B121" i="26"/>
  <c r="B122" i="26"/>
  <c r="B123" i="26"/>
  <c r="B124" i="26"/>
  <c r="B125" i="26"/>
  <c r="B126" i="26"/>
  <c r="B127" i="26"/>
  <c r="B128" i="26"/>
  <c r="B129" i="26"/>
  <c r="B130" i="26"/>
  <c r="B131" i="26"/>
  <c r="B132" i="26"/>
  <c r="B133" i="26"/>
  <c r="B134" i="26"/>
  <c r="B135" i="26"/>
  <c r="B136" i="26"/>
  <c r="B137" i="26"/>
  <c r="B138" i="26"/>
  <c r="B139" i="26"/>
  <c r="B140" i="26"/>
  <c r="B141" i="26"/>
  <c r="B142" i="26"/>
  <c r="B143" i="26"/>
  <c r="B144" i="26"/>
  <c r="B145" i="26"/>
  <c r="B146" i="26"/>
  <c r="B147" i="26"/>
  <c r="B148" i="26"/>
  <c r="B149" i="26"/>
  <c r="B150" i="26"/>
  <c r="B151" i="26"/>
  <c r="B152" i="26"/>
  <c r="B153" i="26"/>
  <c r="B154" i="26"/>
  <c r="B155" i="26"/>
  <c r="B156" i="26"/>
  <c r="B157" i="26"/>
  <c r="B158" i="26"/>
  <c r="B159" i="26"/>
  <c r="B160" i="26"/>
  <c r="B161" i="26"/>
  <c r="B162" i="26"/>
  <c r="B163" i="26"/>
  <c r="B164" i="26"/>
  <c r="B165" i="26"/>
  <c r="B166" i="26"/>
  <c r="B167" i="26"/>
  <c r="B168" i="26"/>
  <c r="B169" i="26"/>
  <c r="B170" i="26"/>
  <c r="B171" i="26"/>
  <c r="B172" i="26"/>
  <c r="B173" i="26"/>
  <c r="B174" i="26"/>
  <c r="B175" i="26"/>
  <c r="B176" i="26"/>
  <c r="B177" i="26"/>
  <c r="B178" i="26"/>
  <c r="B179" i="26"/>
  <c r="B180" i="26"/>
  <c r="B181" i="26"/>
  <c r="B182" i="26"/>
  <c r="B183" i="26"/>
  <c r="B184" i="26"/>
  <c r="B185" i="26"/>
  <c r="B186" i="26"/>
  <c r="B187" i="26"/>
  <c r="B188" i="26"/>
  <c r="B189" i="26"/>
  <c r="B190" i="26"/>
  <c r="B191" i="26"/>
  <c r="B192" i="26"/>
  <c r="B193" i="26"/>
  <c r="B194" i="26"/>
  <c r="B195" i="26"/>
  <c r="B196" i="26"/>
  <c r="B197" i="26"/>
  <c r="B198" i="26"/>
  <c r="B199" i="26"/>
  <c r="B200" i="26"/>
  <c r="B201" i="26"/>
  <c r="B202" i="26"/>
  <c r="B203" i="26"/>
  <c r="B204" i="26"/>
  <c r="B205" i="26"/>
  <c r="B206" i="26"/>
  <c r="B207" i="26"/>
  <c r="B208" i="26"/>
  <c r="B209" i="26"/>
  <c r="B210" i="26"/>
  <c r="B211" i="26"/>
  <c r="B212" i="26"/>
  <c r="B213" i="26"/>
  <c r="B214" i="26"/>
  <c r="B215" i="26"/>
  <c r="B216" i="26"/>
  <c r="B217" i="26"/>
  <c r="B218" i="26"/>
  <c r="A5" i="26"/>
  <c r="M5" i="26" s="1"/>
  <c r="A6" i="26"/>
  <c r="M6" i="26" s="1"/>
  <c r="A7" i="26"/>
  <c r="M7" i="26" s="1"/>
  <c r="A8" i="26"/>
  <c r="M8" i="26" s="1"/>
  <c r="A9" i="26"/>
  <c r="M9" i="26" s="1"/>
  <c r="A10" i="26"/>
  <c r="M10" i="26" s="1"/>
  <c r="A11" i="26"/>
  <c r="M11" i="26" s="1"/>
  <c r="A12" i="26"/>
  <c r="M12" i="26" s="1"/>
  <c r="A13" i="26"/>
  <c r="M13" i="26" s="1"/>
  <c r="A14" i="26"/>
  <c r="M14" i="26" s="1"/>
  <c r="A15" i="26"/>
  <c r="M15" i="26" s="1"/>
  <c r="A16" i="26"/>
  <c r="M16" i="26" s="1"/>
  <c r="A17" i="26"/>
  <c r="M17" i="26" s="1"/>
  <c r="A18" i="26"/>
  <c r="M18" i="26" s="1"/>
  <c r="A19" i="26"/>
  <c r="M19" i="26" s="1"/>
  <c r="A20" i="26"/>
  <c r="M20" i="26" s="1"/>
  <c r="A21" i="26"/>
  <c r="M21" i="26" s="1"/>
  <c r="A22" i="26"/>
  <c r="M22" i="26" s="1"/>
  <c r="A23" i="26"/>
  <c r="M23" i="26" s="1"/>
  <c r="A24" i="26"/>
  <c r="M24" i="26" s="1"/>
  <c r="A25" i="26"/>
  <c r="M25" i="26" s="1"/>
  <c r="A26" i="26"/>
  <c r="M26" i="26" s="1"/>
  <c r="A27" i="26"/>
  <c r="M27" i="26" s="1"/>
  <c r="A28" i="26"/>
  <c r="M28" i="26" s="1"/>
  <c r="A29" i="26"/>
  <c r="M29" i="26" s="1"/>
  <c r="A30" i="26"/>
  <c r="M30" i="26" s="1"/>
  <c r="A31" i="26"/>
  <c r="M31" i="26" s="1"/>
  <c r="A32" i="26"/>
  <c r="M32" i="26" s="1"/>
  <c r="A33" i="26"/>
  <c r="M33" i="26" s="1"/>
  <c r="A34" i="26"/>
  <c r="M34" i="26" s="1"/>
  <c r="A35" i="26"/>
  <c r="M35" i="26" s="1"/>
  <c r="A36" i="26"/>
  <c r="M36" i="26" s="1"/>
  <c r="A37" i="26"/>
  <c r="M37" i="26" s="1"/>
  <c r="A38" i="26"/>
  <c r="M38" i="26" s="1"/>
  <c r="A39" i="26"/>
  <c r="M39" i="26" s="1"/>
  <c r="A40" i="26"/>
  <c r="M40" i="26" s="1"/>
  <c r="A41" i="26"/>
  <c r="M41" i="26" s="1"/>
  <c r="A42" i="26"/>
  <c r="M42" i="26" s="1"/>
  <c r="A43" i="26"/>
  <c r="M43" i="26" s="1"/>
  <c r="A44" i="26"/>
  <c r="M44" i="26" s="1"/>
  <c r="A45" i="26"/>
  <c r="M45" i="26" s="1"/>
  <c r="A46" i="26"/>
  <c r="M46" i="26" s="1"/>
  <c r="A47" i="26"/>
  <c r="M47" i="26" s="1"/>
  <c r="A48" i="26"/>
  <c r="M48" i="26" s="1"/>
  <c r="A49" i="26"/>
  <c r="M49" i="26" s="1"/>
  <c r="A50" i="26"/>
  <c r="M50" i="26" s="1"/>
  <c r="A51" i="26"/>
  <c r="M51" i="26" s="1"/>
  <c r="A52" i="26"/>
  <c r="M52" i="26" s="1"/>
  <c r="A53" i="26"/>
  <c r="M53" i="26" s="1"/>
  <c r="A54" i="26"/>
  <c r="M54" i="26" s="1"/>
  <c r="A55" i="26"/>
  <c r="M55" i="26" s="1"/>
  <c r="A56" i="26"/>
  <c r="M56" i="26" s="1"/>
  <c r="A57" i="26"/>
  <c r="M57" i="26" s="1"/>
  <c r="A58" i="26"/>
  <c r="M58" i="26" s="1"/>
  <c r="A59" i="26"/>
  <c r="M59" i="26" s="1"/>
  <c r="A60" i="26"/>
  <c r="M60" i="26" s="1"/>
  <c r="A61" i="26"/>
  <c r="M61" i="26" s="1"/>
  <c r="A62" i="26"/>
  <c r="M62" i="26" s="1"/>
  <c r="A63" i="26"/>
  <c r="M63" i="26" s="1"/>
  <c r="A64" i="26"/>
  <c r="M64" i="26" s="1"/>
  <c r="A65" i="26"/>
  <c r="M65" i="26" s="1"/>
  <c r="A66" i="26"/>
  <c r="M66" i="26" s="1"/>
  <c r="A67" i="26"/>
  <c r="M67" i="26" s="1"/>
  <c r="A68" i="26"/>
  <c r="M68" i="26" s="1"/>
  <c r="A69" i="26"/>
  <c r="M69" i="26" s="1"/>
  <c r="A70" i="26"/>
  <c r="M70" i="26" s="1"/>
  <c r="A71" i="26"/>
  <c r="M71" i="26" s="1"/>
  <c r="A72" i="26"/>
  <c r="M72" i="26" s="1"/>
  <c r="A73" i="26"/>
  <c r="M73" i="26" s="1"/>
  <c r="A74" i="26"/>
  <c r="M74" i="26" s="1"/>
  <c r="A75" i="26"/>
  <c r="M75" i="26" s="1"/>
  <c r="A76" i="26"/>
  <c r="M76" i="26" s="1"/>
  <c r="A77" i="26"/>
  <c r="M77" i="26" s="1"/>
  <c r="A78" i="26"/>
  <c r="M78" i="26" s="1"/>
  <c r="A79" i="26"/>
  <c r="M79" i="26" s="1"/>
  <c r="A80" i="26"/>
  <c r="M80" i="26" s="1"/>
  <c r="A81" i="26"/>
  <c r="M81" i="26" s="1"/>
  <c r="A82" i="26"/>
  <c r="M82" i="26" s="1"/>
  <c r="A83" i="26"/>
  <c r="M83" i="26" s="1"/>
  <c r="A84" i="26"/>
  <c r="M84" i="26" s="1"/>
  <c r="A85" i="26"/>
  <c r="M85" i="26" s="1"/>
  <c r="A86" i="26"/>
  <c r="M86" i="26" s="1"/>
  <c r="A87" i="26"/>
  <c r="M87" i="26" s="1"/>
  <c r="A88" i="26"/>
  <c r="M88" i="26" s="1"/>
  <c r="A89" i="26"/>
  <c r="M89" i="26" s="1"/>
  <c r="A90" i="26"/>
  <c r="M90" i="26" s="1"/>
  <c r="A91" i="26"/>
  <c r="M91" i="26" s="1"/>
  <c r="A92" i="26"/>
  <c r="M92" i="26" s="1"/>
  <c r="A93" i="26"/>
  <c r="M93" i="26" s="1"/>
  <c r="A94" i="26"/>
  <c r="M94" i="26" s="1"/>
  <c r="A95" i="26"/>
  <c r="M95" i="26" s="1"/>
  <c r="A96" i="26"/>
  <c r="M96" i="26" s="1"/>
  <c r="A97" i="26"/>
  <c r="M97" i="26" s="1"/>
  <c r="A98" i="26"/>
  <c r="M98" i="26" s="1"/>
  <c r="A99" i="26"/>
  <c r="M99" i="26" s="1"/>
  <c r="A100" i="26"/>
  <c r="M100" i="26" s="1"/>
  <c r="A101" i="26"/>
  <c r="M101" i="26" s="1"/>
  <c r="A102" i="26"/>
  <c r="M102" i="26" s="1"/>
  <c r="A103" i="26"/>
  <c r="M103" i="26" s="1"/>
  <c r="A104" i="26"/>
  <c r="M104" i="26" s="1"/>
  <c r="A105" i="26"/>
  <c r="M105" i="26" s="1"/>
  <c r="A106" i="26"/>
  <c r="M106" i="26" s="1"/>
  <c r="A107" i="26"/>
  <c r="M107" i="26" s="1"/>
  <c r="A108" i="26"/>
  <c r="M108" i="26" s="1"/>
  <c r="A109" i="26"/>
  <c r="M109" i="26" s="1"/>
  <c r="A110" i="26"/>
  <c r="M110" i="26" s="1"/>
  <c r="A111" i="26"/>
  <c r="M111" i="26" s="1"/>
  <c r="A112" i="26"/>
  <c r="M112" i="26" s="1"/>
  <c r="A113" i="26"/>
  <c r="M113" i="26" s="1"/>
  <c r="A114" i="26"/>
  <c r="M114" i="26" s="1"/>
  <c r="A115" i="26"/>
  <c r="M115" i="26" s="1"/>
  <c r="A116" i="26"/>
  <c r="M116" i="26" s="1"/>
  <c r="A117" i="26"/>
  <c r="M117" i="26" s="1"/>
  <c r="A118" i="26"/>
  <c r="M118" i="26" s="1"/>
  <c r="A119" i="26"/>
  <c r="M119" i="26" s="1"/>
  <c r="A120" i="26"/>
  <c r="M120" i="26" s="1"/>
  <c r="A121" i="26"/>
  <c r="M121" i="26" s="1"/>
  <c r="A122" i="26"/>
  <c r="M122" i="26" s="1"/>
  <c r="A123" i="26"/>
  <c r="M123" i="26" s="1"/>
  <c r="A124" i="26"/>
  <c r="M124" i="26" s="1"/>
  <c r="A125" i="26"/>
  <c r="M125" i="26" s="1"/>
  <c r="A126" i="26"/>
  <c r="M126" i="26" s="1"/>
  <c r="A127" i="26"/>
  <c r="M127" i="26" s="1"/>
  <c r="A128" i="26"/>
  <c r="M128" i="26" s="1"/>
  <c r="A129" i="26"/>
  <c r="M129" i="26" s="1"/>
  <c r="A130" i="26"/>
  <c r="M130" i="26" s="1"/>
  <c r="A131" i="26"/>
  <c r="M131" i="26" s="1"/>
  <c r="A132" i="26"/>
  <c r="M132" i="26" s="1"/>
  <c r="A133" i="26"/>
  <c r="M133" i="26" s="1"/>
  <c r="A134" i="26"/>
  <c r="M134" i="26" s="1"/>
  <c r="A135" i="26"/>
  <c r="M135" i="26" s="1"/>
  <c r="A136" i="26"/>
  <c r="M136" i="26" s="1"/>
  <c r="A137" i="26"/>
  <c r="M137" i="26" s="1"/>
  <c r="A138" i="26"/>
  <c r="M138" i="26" s="1"/>
  <c r="A139" i="26"/>
  <c r="M139" i="26" s="1"/>
  <c r="A140" i="26"/>
  <c r="M140" i="26" s="1"/>
  <c r="A141" i="26"/>
  <c r="M141" i="26" s="1"/>
  <c r="A142" i="26"/>
  <c r="M142" i="26" s="1"/>
  <c r="A143" i="26"/>
  <c r="M143" i="26" s="1"/>
  <c r="A144" i="26"/>
  <c r="M144" i="26" s="1"/>
  <c r="A145" i="26"/>
  <c r="M145" i="26" s="1"/>
  <c r="A146" i="26"/>
  <c r="M146" i="26" s="1"/>
  <c r="A147" i="26"/>
  <c r="M147" i="26" s="1"/>
  <c r="A148" i="26"/>
  <c r="M148" i="26" s="1"/>
  <c r="A149" i="26"/>
  <c r="M149" i="26" s="1"/>
  <c r="A150" i="26"/>
  <c r="M150" i="26" s="1"/>
  <c r="A151" i="26"/>
  <c r="M151" i="26" s="1"/>
  <c r="A152" i="26"/>
  <c r="M152" i="26" s="1"/>
  <c r="A153" i="26"/>
  <c r="M153" i="26" s="1"/>
  <c r="A154" i="26"/>
  <c r="M154" i="26" s="1"/>
  <c r="A155" i="26"/>
  <c r="M155" i="26" s="1"/>
  <c r="A156" i="26"/>
  <c r="M156" i="26" s="1"/>
  <c r="A157" i="26"/>
  <c r="M157" i="26" s="1"/>
  <c r="A158" i="26"/>
  <c r="M158" i="26" s="1"/>
  <c r="A159" i="26"/>
  <c r="M159" i="26" s="1"/>
  <c r="A160" i="26"/>
  <c r="M160" i="26" s="1"/>
  <c r="A161" i="26"/>
  <c r="M161" i="26" s="1"/>
  <c r="A162" i="26"/>
  <c r="M162" i="26" s="1"/>
  <c r="A163" i="26"/>
  <c r="M163" i="26" s="1"/>
  <c r="A164" i="26"/>
  <c r="M164" i="26" s="1"/>
  <c r="A165" i="26"/>
  <c r="M165" i="26" s="1"/>
  <c r="A166" i="26"/>
  <c r="M166" i="26" s="1"/>
  <c r="A167" i="26"/>
  <c r="M167" i="26" s="1"/>
  <c r="A168" i="26"/>
  <c r="M168" i="26" s="1"/>
  <c r="A169" i="26"/>
  <c r="M169" i="26" s="1"/>
  <c r="A170" i="26"/>
  <c r="M170" i="26" s="1"/>
  <c r="A171" i="26"/>
  <c r="M171" i="26" s="1"/>
  <c r="A172" i="26"/>
  <c r="M172" i="26" s="1"/>
  <c r="A173" i="26"/>
  <c r="M173" i="26" s="1"/>
  <c r="A174" i="26"/>
  <c r="M174" i="26" s="1"/>
  <c r="A175" i="26"/>
  <c r="M175" i="26" s="1"/>
  <c r="A176" i="26"/>
  <c r="M176" i="26" s="1"/>
  <c r="A177" i="26"/>
  <c r="M177" i="26" s="1"/>
  <c r="A178" i="26"/>
  <c r="M178" i="26" s="1"/>
  <c r="A179" i="26"/>
  <c r="M179" i="26" s="1"/>
  <c r="A180" i="26"/>
  <c r="M180" i="26" s="1"/>
  <c r="A181" i="26"/>
  <c r="M181" i="26" s="1"/>
  <c r="A182" i="26"/>
  <c r="M182" i="26" s="1"/>
  <c r="A183" i="26"/>
  <c r="M183" i="26" s="1"/>
  <c r="A184" i="26"/>
  <c r="M184" i="26" s="1"/>
  <c r="A185" i="26"/>
  <c r="M185" i="26" s="1"/>
  <c r="A186" i="26"/>
  <c r="M186" i="26" s="1"/>
  <c r="A187" i="26"/>
  <c r="M187" i="26" s="1"/>
  <c r="A188" i="26"/>
  <c r="M188" i="26" s="1"/>
  <c r="A189" i="26"/>
  <c r="M189" i="26" s="1"/>
  <c r="A190" i="26"/>
  <c r="M190" i="26" s="1"/>
  <c r="A191" i="26"/>
  <c r="M191" i="26" s="1"/>
  <c r="A192" i="26"/>
  <c r="M192" i="26" s="1"/>
  <c r="A193" i="26"/>
  <c r="M193" i="26" s="1"/>
  <c r="A194" i="26"/>
  <c r="M194" i="26" s="1"/>
  <c r="A195" i="26"/>
  <c r="M195" i="26" s="1"/>
  <c r="A196" i="26"/>
  <c r="M196" i="26" s="1"/>
  <c r="A197" i="26"/>
  <c r="M197" i="26" s="1"/>
  <c r="A198" i="26"/>
  <c r="M198" i="26" s="1"/>
  <c r="A199" i="26"/>
  <c r="M199" i="26" s="1"/>
  <c r="A200" i="26"/>
  <c r="M200" i="26" s="1"/>
  <c r="A201" i="26"/>
  <c r="M201" i="26" s="1"/>
  <c r="A202" i="26"/>
  <c r="M202" i="26" s="1"/>
  <c r="A203" i="26"/>
  <c r="M203" i="26" s="1"/>
  <c r="A204" i="26"/>
  <c r="M204" i="26" s="1"/>
  <c r="A205" i="26"/>
  <c r="M205" i="26" s="1"/>
  <c r="A206" i="26"/>
  <c r="M206" i="26" s="1"/>
  <c r="A207" i="26"/>
  <c r="M207" i="26" s="1"/>
  <c r="A208" i="26"/>
  <c r="M208" i="26" s="1"/>
  <c r="A209" i="26"/>
  <c r="M209" i="26" s="1"/>
  <c r="A210" i="26"/>
  <c r="M210" i="26" s="1"/>
  <c r="A211" i="26"/>
  <c r="M211" i="26" s="1"/>
  <c r="A212" i="26"/>
  <c r="M212" i="26" s="1"/>
  <c r="A213" i="26"/>
  <c r="M213" i="26" s="1"/>
  <c r="A214" i="26"/>
  <c r="M214" i="26" s="1"/>
  <c r="A215" i="26"/>
  <c r="M215" i="26" s="1"/>
  <c r="A216" i="26"/>
  <c r="M216" i="26" s="1"/>
  <c r="A217" i="26"/>
  <c r="M217" i="26" s="1"/>
  <c r="A218" i="26"/>
  <c r="M218" i="26" s="1"/>
  <c r="A4" i="26"/>
  <c r="A2" i="25"/>
  <c r="AB223" i="25"/>
  <c r="AA223" i="25"/>
  <c r="Z223" i="25"/>
  <c r="X223" i="25"/>
  <c r="I223" i="25"/>
  <c r="AB222" i="25"/>
  <c r="AA222" i="25"/>
  <c r="Z222" i="25"/>
  <c r="X222" i="25"/>
  <c r="I222" i="25"/>
  <c r="AB221" i="25"/>
  <c r="AA221" i="25"/>
  <c r="Z221" i="25"/>
  <c r="X221" i="25"/>
  <c r="I221" i="25"/>
  <c r="AB220" i="25"/>
  <c r="AA220" i="25"/>
  <c r="Z220" i="25"/>
  <c r="X220" i="25"/>
  <c r="I220" i="25"/>
  <c r="AB219" i="25"/>
  <c r="AA219" i="25"/>
  <c r="Z219" i="25"/>
  <c r="X219" i="25"/>
  <c r="I219" i="25"/>
  <c r="AB218" i="25"/>
  <c r="AA218" i="25"/>
  <c r="Z218" i="25"/>
  <c r="X218" i="25"/>
  <c r="I218" i="25"/>
  <c r="AB217" i="25"/>
  <c r="AA217" i="25"/>
  <c r="Z217" i="25"/>
  <c r="X217" i="25"/>
  <c r="I217" i="25"/>
  <c r="AB216" i="25"/>
  <c r="AA216" i="25"/>
  <c r="Z216" i="25"/>
  <c r="X216" i="25"/>
  <c r="I216" i="25"/>
  <c r="AB215" i="25"/>
  <c r="AA215" i="25"/>
  <c r="Z215" i="25"/>
  <c r="X215" i="25"/>
  <c r="I215" i="25"/>
  <c r="AB214" i="25"/>
  <c r="AA214" i="25"/>
  <c r="Z214" i="25"/>
  <c r="X214" i="25"/>
  <c r="I214" i="25"/>
  <c r="AB213" i="25"/>
  <c r="AA213" i="25"/>
  <c r="Z213" i="25"/>
  <c r="X213" i="25"/>
  <c r="I213" i="25"/>
  <c r="AB212" i="25"/>
  <c r="AA212" i="25"/>
  <c r="Z212" i="25"/>
  <c r="X212" i="25"/>
  <c r="I212" i="25"/>
  <c r="AB211" i="25"/>
  <c r="AA211" i="25"/>
  <c r="Z211" i="25"/>
  <c r="X211" i="25"/>
  <c r="I211" i="25"/>
  <c r="AB210" i="25"/>
  <c r="AA210" i="25"/>
  <c r="Z210" i="25"/>
  <c r="X210" i="25"/>
  <c r="I210" i="25"/>
  <c r="AB209" i="25"/>
  <c r="AA209" i="25"/>
  <c r="Z209" i="25"/>
  <c r="X209" i="25"/>
  <c r="I209" i="25"/>
  <c r="AB208" i="25"/>
  <c r="AA208" i="25"/>
  <c r="Z208" i="25"/>
  <c r="X208" i="25"/>
  <c r="I208" i="25"/>
  <c r="AB207" i="25"/>
  <c r="AA207" i="25"/>
  <c r="Z207" i="25"/>
  <c r="X207" i="25"/>
  <c r="I207" i="25"/>
  <c r="AB206" i="25"/>
  <c r="AA206" i="25"/>
  <c r="Z206" i="25"/>
  <c r="X206" i="25"/>
  <c r="I206" i="25"/>
  <c r="AB205" i="25"/>
  <c r="AA205" i="25"/>
  <c r="Z205" i="25"/>
  <c r="X205" i="25"/>
  <c r="I205" i="25"/>
  <c r="AB204" i="25"/>
  <c r="AA204" i="25"/>
  <c r="Z204" i="25"/>
  <c r="X204" i="25"/>
  <c r="I204" i="25"/>
  <c r="AB203" i="25"/>
  <c r="AA203" i="25"/>
  <c r="Z203" i="25"/>
  <c r="X203" i="25"/>
  <c r="I203" i="25"/>
  <c r="AB202" i="25"/>
  <c r="AA202" i="25"/>
  <c r="Z202" i="25"/>
  <c r="X202" i="25"/>
  <c r="I202" i="25"/>
  <c r="AB201" i="25"/>
  <c r="AA201" i="25"/>
  <c r="Z201" i="25"/>
  <c r="X201" i="25"/>
  <c r="I201" i="25"/>
  <c r="AB200" i="25"/>
  <c r="AA200" i="25"/>
  <c r="Z200" i="25"/>
  <c r="X200" i="25"/>
  <c r="I200" i="25"/>
  <c r="AB199" i="25"/>
  <c r="AA199" i="25"/>
  <c r="Z199" i="25"/>
  <c r="X199" i="25"/>
  <c r="I199" i="25"/>
  <c r="AB198" i="25"/>
  <c r="AA198" i="25"/>
  <c r="Z198" i="25"/>
  <c r="X198" i="25"/>
  <c r="I198" i="25"/>
  <c r="AB197" i="25"/>
  <c r="AA197" i="25"/>
  <c r="Z197" i="25"/>
  <c r="X197" i="25"/>
  <c r="I197" i="25"/>
  <c r="AB196" i="25"/>
  <c r="AA196" i="25"/>
  <c r="Z196" i="25"/>
  <c r="X196" i="25"/>
  <c r="I196" i="25"/>
  <c r="AB195" i="25"/>
  <c r="AA195" i="25"/>
  <c r="Z195" i="25"/>
  <c r="X195" i="25"/>
  <c r="I195" i="25"/>
  <c r="AB194" i="25"/>
  <c r="AA194" i="25"/>
  <c r="Z194" i="25"/>
  <c r="X194" i="25"/>
  <c r="I194" i="25"/>
  <c r="AB193" i="25"/>
  <c r="AA193" i="25"/>
  <c r="Z193" i="25"/>
  <c r="X193" i="25"/>
  <c r="I193" i="25"/>
  <c r="AB192" i="25"/>
  <c r="AA192" i="25"/>
  <c r="Z192" i="25"/>
  <c r="X192" i="25"/>
  <c r="I192" i="25"/>
  <c r="AB191" i="25"/>
  <c r="AA191" i="25"/>
  <c r="Z191" i="25"/>
  <c r="X191" i="25"/>
  <c r="I191" i="25"/>
  <c r="AB190" i="25"/>
  <c r="AA190" i="25"/>
  <c r="Z190" i="25"/>
  <c r="X190" i="25"/>
  <c r="I190" i="25"/>
  <c r="AB189" i="25"/>
  <c r="AA189" i="25"/>
  <c r="Z189" i="25"/>
  <c r="X189" i="25"/>
  <c r="I189" i="25"/>
  <c r="AB188" i="25"/>
  <c r="AA188" i="25"/>
  <c r="Z188" i="25"/>
  <c r="X188" i="25"/>
  <c r="I188" i="25"/>
  <c r="AB187" i="25"/>
  <c r="AA187" i="25"/>
  <c r="Z187" i="25"/>
  <c r="X187" i="25"/>
  <c r="I187" i="25"/>
  <c r="AB186" i="25"/>
  <c r="AA186" i="25"/>
  <c r="Z186" i="25"/>
  <c r="X186" i="25"/>
  <c r="I186" i="25"/>
  <c r="AB185" i="25"/>
  <c r="AA185" i="25"/>
  <c r="Z185" i="25"/>
  <c r="X185" i="25"/>
  <c r="I185" i="25"/>
  <c r="AB184" i="25"/>
  <c r="AA184" i="25"/>
  <c r="Z184" i="25"/>
  <c r="X184" i="25"/>
  <c r="I184" i="25"/>
  <c r="AB183" i="25"/>
  <c r="AA183" i="25"/>
  <c r="Z183" i="25"/>
  <c r="X183" i="25"/>
  <c r="I183" i="25"/>
  <c r="AB182" i="25"/>
  <c r="AA182" i="25"/>
  <c r="Z182" i="25"/>
  <c r="X182" i="25"/>
  <c r="I182" i="25"/>
  <c r="AB181" i="25"/>
  <c r="AA181" i="25"/>
  <c r="Z181" i="25"/>
  <c r="X181" i="25"/>
  <c r="I181" i="25"/>
  <c r="AB180" i="25"/>
  <c r="AA180" i="25"/>
  <c r="Z180" i="25"/>
  <c r="X180" i="25"/>
  <c r="I180" i="25"/>
  <c r="AB179" i="25"/>
  <c r="AA179" i="25"/>
  <c r="Z179" i="25"/>
  <c r="X179" i="25"/>
  <c r="I179" i="25"/>
  <c r="AB178" i="25"/>
  <c r="AA178" i="25"/>
  <c r="Z178" i="25"/>
  <c r="X178" i="25"/>
  <c r="I178" i="25"/>
  <c r="AB177" i="25"/>
  <c r="AA177" i="25"/>
  <c r="Z177" i="25"/>
  <c r="X177" i="25"/>
  <c r="I177" i="25"/>
  <c r="AB176" i="25"/>
  <c r="AA176" i="25"/>
  <c r="Z176" i="25"/>
  <c r="X176" i="25"/>
  <c r="I176" i="25"/>
  <c r="AB175" i="25"/>
  <c r="AA175" i="25"/>
  <c r="Z175" i="25"/>
  <c r="X175" i="25"/>
  <c r="I175" i="25"/>
  <c r="AB174" i="25"/>
  <c r="AA174" i="25"/>
  <c r="Z174" i="25"/>
  <c r="X174" i="25"/>
  <c r="I174" i="25"/>
  <c r="AB173" i="25"/>
  <c r="AA173" i="25"/>
  <c r="Z173" i="25"/>
  <c r="X173" i="25"/>
  <c r="I173" i="25"/>
  <c r="AB172" i="25"/>
  <c r="AA172" i="25"/>
  <c r="Z172" i="25"/>
  <c r="X172" i="25"/>
  <c r="I172" i="25"/>
  <c r="AB171" i="25"/>
  <c r="AA171" i="25"/>
  <c r="Z171" i="25"/>
  <c r="X171" i="25"/>
  <c r="I171" i="25"/>
  <c r="AB170" i="25"/>
  <c r="AA170" i="25"/>
  <c r="Z170" i="25"/>
  <c r="X170" i="25"/>
  <c r="I170" i="25"/>
  <c r="AB169" i="25"/>
  <c r="AA169" i="25"/>
  <c r="Z169" i="25"/>
  <c r="X169" i="25"/>
  <c r="I169" i="25"/>
  <c r="AB168" i="25"/>
  <c r="AA168" i="25"/>
  <c r="Z168" i="25"/>
  <c r="X168" i="25"/>
  <c r="I168" i="25"/>
  <c r="AB167" i="25"/>
  <c r="AA167" i="25"/>
  <c r="Z167" i="25"/>
  <c r="X167" i="25"/>
  <c r="I167" i="25"/>
  <c r="AB166" i="25"/>
  <c r="AA166" i="25"/>
  <c r="Z166" i="25"/>
  <c r="X166" i="25"/>
  <c r="I166" i="25"/>
  <c r="AB165" i="25"/>
  <c r="AA165" i="25"/>
  <c r="Z165" i="25"/>
  <c r="X165" i="25"/>
  <c r="I165" i="25"/>
  <c r="AB164" i="25"/>
  <c r="AA164" i="25"/>
  <c r="Z164" i="25"/>
  <c r="X164" i="25"/>
  <c r="I164" i="25"/>
  <c r="AB163" i="25"/>
  <c r="AA163" i="25"/>
  <c r="Z163" i="25"/>
  <c r="X163" i="25"/>
  <c r="I163" i="25"/>
  <c r="AB162" i="25"/>
  <c r="AA162" i="25"/>
  <c r="Z162" i="25"/>
  <c r="X162" i="25"/>
  <c r="I162" i="25"/>
  <c r="AB161" i="25"/>
  <c r="AA161" i="25"/>
  <c r="Z161" i="25"/>
  <c r="X161" i="25"/>
  <c r="I161" i="25"/>
  <c r="AB160" i="25"/>
  <c r="AA160" i="25"/>
  <c r="Z160" i="25"/>
  <c r="X160" i="25"/>
  <c r="I160" i="25"/>
  <c r="AB159" i="25"/>
  <c r="AA159" i="25"/>
  <c r="Z159" i="25"/>
  <c r="X159" i="25"/>
  <c r="I159" i="25"/>
  <c r="AB158" i="25"/>
  <c r="AA158" i="25"/>
  <c r="Z158" i="25"/>
  <c r="X158" i="25"/>
  <c r="I158" i="25"/>
  <c r="AB157" i="25"/>
  <c r="AA157" i="25"/>
  <c r="Z157" i="25"/>
  <c r="X157" i="25"/>
  <c r="I157" i="25"/>
  <c r="AB156" i="25"/>
  <c r="AA156" i="25"/>
  <c r="Z156" i="25"/>
  <c r="X156" i="25"/>
  <c r="I156" i="25"/>
  <c r="AB155" i="25"/>
  <c r="AA155" i="25"/>
  <c r="Z155" i="25"/>
  <c r="X155" i="25"/>
  <c r="I155" i="25"/>
  <c r="AB154" i="25"/>
  <c r="AA154" i="25"/>
  <c r="Z154" i="25"/>
  <c r="X154" i="25"/>
  <c r="I154" i="25"/>
  <c r="AB153" i="25"/>
  <c r="AA153" i="25"/>
  <c r="Z153" i="25"/>
  <c r="X153" i="25"/>
  <c r="I153" i="25"/>
  <c r="AB152" i="25"/>
  <c r="AA152" i="25"/>
  <c r="Z152" i="25"/>
  <c r="X152" i="25"/>
  <c r="I152" i="25"/>
  <c r="AB151" i="25"/>
  <c r="AA151" i="25"/>
  <c r="Z151" i="25"/>
  <c r="X151" i="25"/>
  <c r="I151" i="25"/>
  <c r="AB150" i="25"/>
  <c r="AA150" i="25"/>
  <c r="Z150" i="25"/>
  <c r="X150" i="25"/>
  <c r="I150" i="25"/>
  <c r="AB149" i="25"/>
  <c r="AA149" i="25"/>
  <c r="Z149" i="25"/>
  <c r="X149" i="25"/>
  <c r="I149" i="25"/>
  <c r="AB148" i="25"/>
  <c r="AA148" i="25"/>
  <c r="Z148" i="25"/>
  <c r="X148" i="25"/>
  <c r="I148" i="25"/>
  <c r="AB147" i="25"/>
  <c r="AA147" i="25"/>
  <c r="Z147" i="25"/>
  <c r="X147" i="25"/>
  <c r="I147" i="25"/>
  <c r="AB146" i="25"/>
  <c r="AA146" i="25"/>
  <c r="Z146" i="25"/>
  <c r="X146" i="25"/>
  <c r="I146" i="25"/>
  <c r="AB145" i="25"/>
  <c r="AA145" i="25"/>
  <c r="Z145" i="25"/>
  <c r="X145" i="25"/>
  <c r="I145" i="25"/>
  <c r="AB144" i="25"/>
  <c r="AA144" i="25"/>
  <c r="Z144" i="25"/>
  <c r="X144" i="25"/>
  <c r="I144" i="25"/>
  <c r="AB143" i="25"/>
  <c r="AA143" i="25"/>
  <c r="Z143" i="25"/>
  <c r="X143" i="25"/>
  <c r="I143" i="25"/>
  <c r="AB142" i="25"/>
  <c r="AA142" i="25"/>
  <c r="Z142" i="25"/>
  <c r="X142" i="25"/>
  <c r="I142" i="25"/>
  <c r="AB141" i="25"/>
  <c r="AA141" i="25"/>
  <c r="Z141" i="25"/>
  <c r="X141" i="25"/>
  <c r="I141" i="25"/>
  <c r="AB140" i="25"/>
  <c r="AA140" i="25"/>
  <c r="Z140" i="25"/>
  <c r="X140" i="25"/>
  <c r="I140" i="25"/>
  <c r="AB139" i="25"/>
  <c r="AA139" i="25"/>
  <c r="Z139" i="25"/>
  <c r="X139" i="25"/>
  <c r="I139" i="25"/>
  <c r="AB138" i="25"/>
  <c r="AA138" i="25"/>
  <c r="Z138" i="25"/>
  <c r="X138" i="25"/>
  <c r="I138" i="25"/>
  <c r="AB137" i="25"/>
  <c r="AA137" i="25"/>
  <c r="Z137" i="25"/>
  <c r="X137" i="25"/>
  <c r="I137" i="25"/>
  <c r="AB136" i="25"/>
  <c r="AA136" i="25"/>
  <c r="Z136" i="25"/>
  <c r="X136" i="25"/>
  <c r="I136" i="25"/>
  <c r="AB135" i="25"/>
  <c r="AA135" i="25"/>
  <c r="Z135" i="25"/>
  <c r="X135" i="25"/>
  <c r="I135" i="25"/>
  <c r="AB134" i="25"/>
  <c r="AA134" i="25"/>
  <c r="Z134" i="25"/>
  <c r="X134" i="25"/>
  <c r="I134" i="25"/>
  <c r="AB133" i="25"/>
  <c r="AA133" i="25"/>
  <c r="Z133" i="25"/>
  <c r="X133" i="25"/>
  <c r="I133" i="25"/>
  <c r="AB132" i="25"/>
  <c r="AA132" i="25"/>
  <c r="Z132" i="25"/>
  <c r="X132" i="25"/>
  <c r="I132" i="25"/>
  <c r="AB131" i="25"/>
  <c r="AA131" i="25"/>
  <c r="Z131" i="25"/>
  <c r="X131" i="25"/>
  <c r="I131" i="25"/>
  <c r="AB130" i="25"/>
  <c r="AA130" i="25"/>
  <c r="Z130" i="25"/>
  <c r="X130" i="25"/>
  <c r="I130" i="25"/>
  <c r="AB129" i="25"/>
  <c r="AA129" i="25"/>
  <c r="Z129" i="25"/>
  <c r="X129" i="25"/>
  <c r="I129" i="25"/>
  <c r="AB128" i="25"/>
  <c r="AA128" i="25"/>
  <c r="Z128" i="25"/>
  <c r="X128" i="25"/>
  <c r="I128" i="25"/>
  <c r="AB127" i="25"/>
  <c r="AA127" i="25"/>
  <c r="Z127" i="25"/>
  <c r="X127" i="25"/>
  <c r="I127" i="25"/>
  <c r="AB126" i="25"/>
  <c r="AA126" i="25"/>
  <c r="Z126" i="25"/>
  <c r="X126" i="25"/>
  <c r="I126" i="25"/>
  <c r="AB125" i="25"/>
  <c r="AA125" i="25"/>
  <c r="Z125" i="25"/>
  <c r="X125" i="25"/>
  <c r="I125" i="25"/>
  <c r="AB124" i="25"/>
  <c r="AA124" i="25"/>
  <c r="Z124" i="25"/>
  <c r="X124" i="25"/>
  <c r="I124" i="25"/>
  <c r="AB123" i="25"/>
  <c r="AA123" i="25"/>
  <c r="Z123" i="25"/>
  <c r="X123" i="25"/>
  <c r="I123" i="25"/>
  <c r="AB122" i="25"/>
  <c r="AA122" i="25"/>
  <c r="Z122" i="25"/>
  <c r="X122" i="25"/>
  <c r="I122" i="25"/>
  <c r="AB121" i="25"/>
  <c r="AA121" i="25"/>
  <c r="Z121" i="25"/>
  <c r="X121" i="25"/>
  <c r="I121" i="25"/>
  <c r="AB120" i="25"/>
  <c r="AA120" i="25"/>
  <c r="Z120" i="25"/>
  <c r="X120" i="25"/>
  <c r="I120" i="25"/>
  <c r="AB119" i="25"/>
  <c r="AA119" i="25"/>
  <c r="Z119" i="25"/>
  <c r="X119" i="25"/>
  <c r="I119" i="25"/>
  <c r="AB118" i="25"/>
  <c r="AA118" i="25"/>
  <c r="Z118" i="25"/>
  <c r="X118" i="25"/>
  <c r="I118" i="25"/>
  <c r="AB117" i="25"/>
  <c r="AA117" i="25"/>
  <c r="Z117" i="25"/>
  <c r="X117" i="25"/>
  <c r="I117" i="25"/>
  <c r="AB116" i="25"/>
  <c r="AA116" i="25"/>
  <c r="Z116" i="25"/>
  <c r="X116" i="25"/>
  <c r="I116" i="25"/>
  <c r="AB115" i="25"/>
  <c r="AA115" i="25"/>
  <c r="Z115" i="25"/>
  <c r="X115" i="25"/>
  <c r="I115" i="25"/>
  <c r="AB114" i="25"/>
  <c r="AA114" i="25"/>
  <c r="Z114" i="25"/>
  <c r="X114" i="25"/>
  <c r="I114" i="25"/>
  <c r="AB113" i="25"/>
  <c r="AA113" i="25"/>
  <c r="Z113" i="25"/>
  <c r="X113" i="25"/>
  <c r="I113" i="25"/>
  <c r="AB112" i="25"/>
  <c r="AA112" i="25"/>
  <c r="Z112" i="25"/>
  <c r="X112" i="25"/>
  <c r="I112" i="25"/>
  <c r="AB111" i="25"/>
  <c r="AA111" i="25"/>
  <c r="Z111" i="25"/>
  <c r="X111" i="25"/>
  <c r="I111" i="25"/>
  <c r="AB110" i="25"/>
  <c r="AA110" i="25"/>
  <c r="Z110" i="25"/>
  <c r="X110" i="25"/>
  <c r="I110" i="25"/>
  <c r="AB109" i="25"/>
  <c r="AA109" i="25"/>
  <c r="Z109" i="25"/>
  <c r="X109" i="25"/>
  <c r="I109" i="25"/>
  <c r="AB108" i="25"/>
  <c r="AA108" i="25"/>
  <c r="Z108" i="25"/>
  <c r="X108" i="25"/>
  <c r="I108" i="25"/>
  <c r="AB107" i="25"/>
  <c r="AA107" i="25"/>
  <c r="Z107" i="25"/>
  <c r="X107" i="25"/>
  <c r="I107" i="25"/>
  <c r="AB106" i="25"/>
  <c r="AA106" i="25"/>
  <c r="Z106" i="25"/>
  <c r="X106" i="25"/>
  <c r="I106" i="25"/>
  <c r="AB105" i="25"/>
  <c r="AA105" i="25"/>
  <c r="Z105" i="25"/>
  <c r="X105" i="25"/>
  <c r="I105" i="25"/>
  <c r="AB104" i="25"/>
  <c r="AA104" i="25"/>
  <c r="Z104" i="25"/>
  <c r="X104" i="25"/>
  <c r="I104" i="25"/>
  <c r="AB103" i="25"/>
  <c r="AA103" i="25"/>
  <c r="Z103" i="25"/>
  <c r="X103" i="25"/>
  <c r="I103" i="25"/>
  <c r="AB102" i="25"/>
  <c r="AA102" i="25"/>
  <c r="Z102" i="25"/>
  <c r="X102" i="25"/>
  <c r="I102" i="25"/>
  <c r="AB101" i="25"/>
  <c r="AA101" i="25"/>
  <c r="Z101" i="25"/>
  <c r="X101" i="25"/>
  <c r="I101" i="25"/>
  <c r="AB100" i="25"/>
  <c r="AA100" i="25"/>
  <c r="Z100" i="25"/>
  <c r="X100" i="25"/>
  <c r="I100" i="25"/>
  <c r="AB99" i="25"/>
  <c r="AA99" i="25"/>
  <c r="Z99" i="25"/>
  <c r="X99" i="25"/>
  <c r="I99" i="25"/>
  <c r="AB98" i="25"/>
  <c r="AA98" i="25"/>
  <c r="Z98" i="25"/>
  <c r="X98" i="25"/>
  <c r="I98" i="25"/>
  <c r="AB97" i="25"/>
  <c r="AA97" i="25"/>
  <c r="Z97" i="25"/>
  <c r="X97" i="25"/>
  <c r="I97" i="25"/>
  <c r="AB96" i="25"/>
  <c r="AA96" i="25"/>
  <c r="Z96" i="25"/>
  <c r="X96" i="25"/>
  <c r="I96" i="25"/>
  <c r="AB95" i="25"/>
  <c r="AA95" i="25"/>
  <c r="Z95" i="25"/>
  <c r="X95" i="25"/>
  <c r="I95" i="25"/>
  <c r="AB94" i="25"/>
  <c r="AA94" i="25"/>
  <c r="Z94" i="25"/>
  <c r="X94" i="25"/>
  <c r="I94" i="25"/>
  <c r="AB93" i="25"/>
  <c r="AA93" i="25"/>
  <c r="Z93" i="25"/>
  <c r="X93" i="25"/>
  <c r="I93" i="25"/>
  <c r="AB92" i="25"/>
  <c r="AA92" i="25"/>
  <c r="Z92" i="25"/>
  <c r="X92" i="25"/>
  <c r="I92" i="25"/>
  <c r="AB91" i="25"/>
  <c r="AA91" i="25"/>
  <c r="Z91" i="25"/>
  <c r="X91" i="25"/>
  <c r="I91" i="25"/>
  <c r="AB90" i="25"/>
  <c r="AA90" i="25"/>
  <c r="Z90" i="25"/>
  <c r="X90" i="25"/>
  <c r="I90" i="25"/>
  <c r="AB89" i="25"/>
  <c r="AA89" i="25"/>
  <c r="Z89" i="25"/>
  <c r="X89" i="25"/>
  <c r="I89" i="25"/>
  <c r="AB88" i="25"/>
  <c r="AA88" i="25"/>
  <c r="Z88" i="25"/>
  <c r="X88" i="25"/>
  <c r="I88" i="25"/>
  <c r="AB87" i="25"/>
  <c r="AA87" i="25"/>
  <c r="Z87" i="25"/>
  <c r="X87" i="25"/>
  <c r="I87" i="25"/>
  <c r="AB86" i="25"/>
  <c r="AA86" i="25"/>
  <c r="Z86" i="25"/>
  <c r="X86" i="25"/>
  <c r="I86" i="25"/>
  <c r="AB85" i="25"/>
  <c r="AA85" i="25"/>
  <c r="Z85" i="25"/>
  <c r="X85" i="25"/>
  <c r="I85" i="25"/>
  <c r="AB84" i="25"/>
  <c r="AA84" i="25"/>
  <c r="Z84" i="25"/>
  <c r="X84" i="25"/>
  <c r="I84" i="25"/>
  <c r="AB83" i="25"/>
  <c r="AA83" i="25"/>
  <c r="Z83" i="25"/>
  <c r="X83" i="25"/>
  <c r="I83" i="25"/>
  <c r="AB82" i="25"/>
  <c r="AA82" i="25"/>
  <c r="Z82" i="25"/>
  <c r="X82" i="25"/>
  <c r="I82" i="25"/>
  <c r="AB81" i="25"/>
  <c r="AA81" i="25"/>
  <c r="Z81" i="25"/>
  <c r="X81" i="25"/>
  <c r="I81" i="25"/>
  <c r="AB80" i="25"/>
  <c r="AA80" i="25"/>
  <c r="Z80" i="25"/>
  <c r="X80" i="25"/>
  <c r="I80" i="25"/>
  <c r="AB79" i="25"/>
  <c r="AA79" i="25"/>
  <c r="Z79" i="25"/>
  <c r="X79" i="25"/>
  <c r="I79" i="25"/>
  <c r="AB78" i="25"/>
  <c r="AA78" i="25"/>
  <c r="Z78" i="25"/>
  <c r="X78" i="25"/>
  <c r="I78" i="25"/>
  <c r="AB77" i="25"/>
  <c r="AA77" i="25"/>
  <c r="Z77" i="25"/>
  <c r="X77" i="25"/>
  <c r="I77" i="25"/>
  <c r="AB76" i="25"/>
  <c r="AA76" i="25"/>
  <c r="Z76" i="25"/>
  <c r="X76" i="25"/>
  <c r="I76" i="25"/>
  <c r="AB75" i="25"/>
  <c r="AA75" i="25"/>
  <c r="Z75" i="25"/>
  <c r="X75" i="25"/>
  <c r="I75" i="25"/>
  <c r="AB74" i="25"/>
  <c r="AA74" i="25"/>
  <c r="Z74" i="25"/>
  <c r="X74" i="25"/>
  <c r="I74" i="25"/>
  <c r="AB73" i="25"/>
  <c r="AA73" i="25"/>
  <c r="Z73" i="25"/>
  <c r="X73" i="25"/>
  <c r="I73" i="25"/>
  <c r="AB72" i="25"/>
  <c r="AA72" i="25"/>
  <c r="Z72" i="25"/>
  <c r="X72" i="25"/>
  <c r="I72" i="25"/>
  <c r="AB71" i="25"/>
  <c r="AA71" i="25"/>
  <c r="Z71" i="25"/>
  <c r="X71" i="25"/>
  <c r="I71" i="25"/>
  <c r="AB70" i="25"/>
  <c r="AA70" i="25"/>
  <c r="Z70" i="25"/>
  <c r="X70" i="25"/>
  <c r="I70" i="25"/>
  <c r="AB69" i="25"/>
  <c r="AA69" i="25"/>
  <c r="Z69" i="25"/>
  <c r="X69" i="25"/>
  <c r="I69" i="25"/>
  <c r="AB68" i="25"/>
  <c r="AA68" i="25"/>
  <c r="Z68" i="25"/>
  <c r="X68" i="25"/>
  <c r="I68" i="25"/>
  <c r="AB67" i="25"/>
  <c r="AA67" i="25"/>
  <c r="Z67" i="25"/>
  <c r="X67" i="25"/>
  <c r="I67" i="25"/>
  <c r="AB66" i="25"/>
  <c r="AA66" i="25"/>
  <c r="Z66" i="25"/>
  <c r="X66" i="25"/>
  <c r="I66" i="25"/>
  <c r="AB65" i="25"/>
  <c r="AA65" i="25"/>
  <c r="Z65" i="25"/>
  <c r="X65" i="25"/>
  <c r="I65" i="25"/>
  <c r="AB64" i="25"/>
  <c r="AA64" i="25"/>
  <c r="Z64" i="25"/>
  <c r="X64" i="25"/>
  <c r="I64" i="25"/>
  <c r="AB63" i="25"/>
  <c r="AA63" i="25"/>
  <c r="Z63" i="25"/>
  <c r="X63" i="25"/>
  <c r="I63" i="25"/>
  <c r="AB62" i="25"/>
  <c r="AA62" i="25"/>
  <c r="Z62" i="25"/>
  <c r="X62" i="25"/>
  <c r="I62" i="25"/>
  <c r="AB61" i="25"/>
  <c r="AA61" i="25"/>
  <c r="Z61" i="25"/>
  <c r="X61" i="25"/>
  <c r="I61" i="25"/>
  <c r="AB60" i="25"/>
  <c r="AA60" i="25"/>
  <c r="Z60" i="25"/>
  <c r="X60" i="25"/>
  <c r="I60" i="25"/>
  <c r="AB59" i="25"/>
  <c r="AA59" i="25"/>
  <c r="Z59" i="25"/>
  <c r="X59" i="25"/>
  <c r="I59" i="25"/>
  <c r="AB58" i="25"/>
  <c r="AA58" i="25"/>
  <c r="Z58" i="25"/>
  <c r="X58" i="25"/>
  <c r="I58" i="25"/>
  <c r="AB57" i="25"/>
  <c r="AA57" i="25"/>
  <c r="Z57" i="25"/>
  <c r="X57" i="25"/>
  <c r="I57" i="25"/>
  <c r="AB56" i="25"/>
  <c r="AA56" i="25"/>
  <c r="Z56" i="25"/>
  <c r="X56" i="25"/>
  <c r="I56" i="25"/>
  <c r="AB55" i="25"/>
  <c r="AA55" i="25"/>
  <c r="Z55" i="25"/>
  <c r="X55" i="25"/>
  <c r="I55" i="25"/>
  <c r="AB54" i="25"/>
  <c r="AA54" i="25"/>
  <c r="Z54" i="25"/>
  <c r="X54" i="25"/>
  <c r="I54" i="25"/>
  <c r="AB53" i="25"/>
  <c r="AA53" i="25"/>
  <c r="Z53" i="25"/>
  <c r="X53" i="25"/>
  <c r="I53" i="25"/>
  <c r="AB52" i="25"/>
  <c r="AA52" i="25"/>
  <c r="Z52" i="25"/>
  <c r="X52" i="25"/>
  <c r="I52" i="25"/>
  <c r="AB51" i="25"/>
  <c r="AA51" i="25"/>
  <c r="Z51" i="25"/>
  <c r="X51" i="25"/>
  <c r="I51" i="25"/>
  <c r="AB50" i="25"/>
  <c r="AA50" i="25"/>
  <c r="Z50" i="25"/>
  <c r="X50" i="25"/>
  <c r="I50" i="25"/>
  <c r="AB49" i="25"/>
  <c r="AA49" i="25"/>
  <c r="Z49" i="25"/>
  <c r="X49" i="25"/>
  <c r="I49" i="25"/>
  <c r="AB48" i="25"/>
  <c r="AA48" i="25"/>
  <c r="Z48" i="25"/>
  <c r="X48" i="25"/>
  <c r="I48" i="25"/>
  <c r="AB47" i="25"/>
  <c r="AA47" i="25"/>
  <c r="Z47" i="25"/>
  <c r="X47" i="25"/>
  <c r="I47" i="25"/>
  <c r="AB46" i="25"/>
  <c r="AA46" i="25"/>
  <c r="Z46" i="25"/>
  <c r="X46" i="25"/>
  <c r="I46" i="25"/>
  <c r="AB45" i="25"/>
  <c r="AA45" i="25"/>
  <c r="Z45" i="25"/>
  <c r="X45" i="25"/>
  <c r="I45" i="25"/>
  <c r="AB44" i="25"/>
  <c r="AA44" i="25"/>
  <c r="Z44" i="25"/>
  <c r="X44" i="25"/>
  <c r="I44" i="25"/>
  <c r="AB43" i="25"/>
  <c r="AA43" i="25"/>
  <c r="Z43" i="25"/>
  <c r="X43" i="25"/>
  <c r="I43" i="25"/>
  <c r="AB42" i="25"/>
  <c r="AA42" i="25"/>
  <c r="Z42" i="25"/>
  <c r="X42" i="25"/>
  <c r="I42" i="25"/>
  <c r="AB41" i="25"/>
  <c r="AA41" i="25"/>
  <c r="Z41" i="25"/>
  <c r="X41" i="25"/>
  <c r="I41" i="25"/>
  <c r="AB40" i="25"/>
  <c r="AA40" i="25"/>
  <c r="Z40" i="25"/>
  <c r="X40" i="25"/>
  <c r="I40" i="25"/>
  <c r="AB39" i="25"/>
  <c r="AA39" i="25"/>
  <c r="Z39" i="25"/>
  <c r="X39" i="25"/>
  <c r="I39" i="25"/>
  <c r="AB38" i="25"/>
  <c r="AA38" i="25"/>
  <c r="Z38" i="25"/>
  <c r="X38" i="25"/>
  <c r="I38" i="25"/>
  <c r="AB37" i="25"/>
  <c r="AA37" i="25"/>
  <c r="Z37" i="25"/>
  <c r="X37" i="25"/>
  <c r="I37" i="25"/>
  <c r="AB36" i="25"/>
  <c r="AA36" i="25"/>
  <c r="Z36" i="25"/>
  <c r="X36" i="25"/>
  <c r="I36" i="25"/>
  <c r="AB35" i="25"/>
  <c r="AA35" i="25"/>
  <c r="Z35" i="25"/>
  <c r="X35" i="25"/>
  <c r="I35" i="25"/>
  <c r="AB34" i="25"/>
  <c r="AA34" i="25"/>
  <c r="Z34" i="25"/>
  <c r="X34" i="25"/>
  <c r="I34" i="25"/>
  <c r="AB33" i="25"/>
  <c r="AA33" i="25"/>
  <c r="Z33" i="25"/>
  <c r="X33" i="25"/>
  <c r="I33" i="25"/>
  <c r="AB32" i="25"/>
  <c r="AA32" i="25"/>
  <c r="Z32" i="25"/>
  <c r="X32" i="25"/>
  <c r="I32" i="25"/>
  <c r="AB31" i="25"/>
  <c r="AA31" i="25"/>
  <c r="Z31" i="25"/>
  <c r="X31" i="25"/>
  <c r="I31" i="25"/>
  <c r="AB30" i="25"/>
  <c r="AA30" i="25"/>
  <c r="Z30" i="25"/>
  <c r="X30" i="25"/>
  <c r="I30" i="25"/>
  <c r="AB29" i="25"/>
  <c r="AA29" i="25"/>
  <c r="Z29" i="25"/>
  <c r="X29" i="25"/>
  <c r="I29" i="25"/>
  <c r="AB28" i="25"/>
  <c r="AA28" i="25"/>
  <c r="Z28" i="25"/>
  <c r="X28" i="25"/>
  <c r="I28" i="25"/>
  <c r="AB27" i="25"/>
  <c r="AA27" i="25"/>
  <c r="Z27" i="25"/>
  <c r="X27" i="25"/>
  <c r="I27" i="25"/>
  <c r="AB26" i="25"/>
  <c r="AA26" i="25"/>
  <c r="Z26" i="25"/>
  <c r="X26" i="25"/>
  <c r="I26" i="25"/>
  <c r="AB25" i="25"/>
  <c r="AA25" i="25"/>
  <c r="Z25" i="25"/>
  <c r="X25" i="25"/>
  <c r="I25" i="25"/>
  <c r="AB24" i="25"/>
  <c r="AA24" i="25"/>
  <c r="Z24" i="25"/>
  <c r="X24" i="25"/>
  <c r="I24" i="25"/>
  <c r="AB23" i="25"/>
  <c r="AA23" i="25"/>
  <c r="Z23" i="25"/>
  <c r="X23" i="25"/>
  <c r="I23" i="25"/>
  <c r="AB22" i="25"/>
  <c r="AA22" i="25"/>
  <c r="Z22" i="25"/>
  <c r="X22" i="25"/>
  <c r="I22" i="25"/>
  <c r="AB21" i="25"/>
  <c r="AA21" i="25"/>
  <c r="Z21" i="25"/>
  <c r="X21" i="25"/>
  <c r="I21" i="25"/>
  <c r="AB20" i="25"/>
  <c r="AA20" i="25"/>
  <c r="Z20" i="25"/>
  <c r="X20" i="25"/>
  <c r="I20" i="25"/>
  <c r="AB19" i="25"/>
  <c r="AA19" i="25"/>
  <c r="Z19" i="25"/>
  <c r="X19" i="25"/>
  <c r="I19" i="25"/>
  <c r="AB18" i="25"/>
  <c r="AA18" i="25"/>
  <c r="Z18" i="25"/>
  <c r="X18" i="25"/>
  <c r="I18" i="25"/>
  <c r="AB17" i="25"/>
  <c r="AA17" i="25"/>
  <c r="Z17" i="25"/>
  <c r="X17" i="25"/>
  <c r="I17" i="25"/>
  <c r="AB16" i="25"/>
  <c r="AA16" i="25"/>
  <c r="Z16" i="25"/>
  <c r="X16" i="25"/>
  <c r="I16" i="25"/>
  <c r="AB15" i="25"/>
  <c r="AA15" i="25"/>
  <c r="Z15" i="25"/>
  <c r="X15" i="25"/>
  <c r="I15" i="25"/>
  <c r="AB14" i="25"/>
  <c r="AA14" i="25"/>
  <c r="Z14" i="25"/>
  <c r="X14" i="25"/>
  <c r="I14" i="25"/>
  <c r="AB13" i="25"/>
  <c r="AA13" i="25"/>
  <c r="Z13" i="25"/>
  <c r="X13" i="25"/>
  <c r="I13" i="25"/>
  <c r="AB12" i="25"/>
  <c r="AA12" i="25"/>
  <c r="Z12" i="25"/>
  <c r="X12" i="25"/>
  <c r="I12" i="25"/>
  <c r="AB11" i="25"/>
  <c r="AA11" i="25"/>
  <c r="Z11" i="25"/>
  <c r="X11" i="25"/>
  <c r="I11" i="25"/>
  <c r="AB10" i="25"/>
  <c r="AA10" i="25"/>
  <c r="Z10" i="25"/>
  <c r="X10" i="25"/>
  <c r="W10" i="25"/>
  <c r="W11" i="25" s="1"/>
  <c r="W12" i="25" s="1"/>
  <c r="W13" i="25" s="1"/>
  <c r="W14" i="25" s="1"/>
  <c r="W15" i="25" s="1"/>
  <c r="W16" i="25" s="1"/>
  <c r="W17" i="25" s="1"/>
  <c r="W18" i="25" s="1"/>
  <c r="W19" i="25" s="1"/>
  <c r="W20" i="25" s="1"/>
  <c r="W21" i="25" s="1"/>
  <c r="W22" i="25" s="1"/>
  <c r="W23" i="25" s="1"/>
  <c r="W24" i="25" s="1"/>
  <c r="W25" i="25" s="1"/>
  <c r="W26" i="25" s="1"/>
  <c r="W27" i="25" s="1"/>
  <c r="W28" i="25" s="1"/>
  <c r="W29" i="25" s="1"/>
  <c r="W30" i="25" s="1"/>
  <c r="W31" i="25" s="1"/>
  <c r="W32" i="25" s="1"/>
  <c r="W33" i="25" s="1"/>
  <c r="W34" i="25" s="1"/>
  <c r="W35" i="25" s="1"/>
  <c r="W36" i="25" s="1"/>
  <c r="W37" i="25" s="1"/>
  <c r="W38" i="25" s="1"/>
  <c r="W39" i="25" s="1"/>
  <c r="W40" i="25" s="1"/>
  <c r="W41" i="25" s="1"/>
  <c r="W42" i="25" s="1"/>
  <c r="W43" i="25" s="1"/>
  <c r="W44" i="25" s="1"/>
  <c r="W45" i="25" s="1"/>
  <c r="W46" i="25" s="1"/>
  <c r="W47" i="25" s="1"/>
  <c r="W48" i="25" s="1"/>
  <c r="W49" i="25" s="1"/>
  <c r="W50" i="25" s="1"/>
  <c r="W51" i="25" s="1"/>
  <c r="W52" i="25" s="1"/>
  <c r="W53" i="25" s="1"/>
  <c r="W54" i="25" s="1"/>
  <c r="W55" i="25" s="1"/>
  <c r="W56" i="25" s="1"/>
  <c r="W57" i="25" s="1"/>
  <c r="W58" i="25" s="1"/>
  <c r="W59" i="25" s="1"/>
  <c r="W60" i="25" s="1"/>
  <c r="W61" i="25" s="1"/>
  <c r="W62" i="25" s="1"/>
  <c r="W63" i="25" s="1"/>
  <c r="W64" i="25" s="1"/>
  <c r="W65" i="25" s="1"/>
  <c r="W66" i="25" s="1"/>
  <c r="W67" i="25" s="1"/>
  <c r="W68" i="25" s="1"/>
  <c r="W69" i="25" s="1"/>
  <c r="W70" i="25" s="1"/>
  <c r="W71" i="25" s="1"/>
  <c r="W72" i="25" s="1"/>
  <c r="W73" i="25" s="1"/>
  <c r="W74" i="25" s="1"/>
  <c r="W75" i="25" s="1"/>
  <c r="W76" i="25" s="1"/>
  <c r="W77" i="25" s="1"/>
  <c r="W78" i="25" s="1"/>
  <c r="W79" i="25" s="1"/>
  <c r="W80" i="25" s="1"/>
  <c r="W81" i="25" s="1"/>
  <c r="W82" i="25" s="1"/>
  <c r="W83" i="25" s="1"/>
  <c r="W84" i="25" s="1"/>
  <c r="W85" i="25" s="1"/>
  <c r="W86" i="25" s="1"/>
  <c r="W87" i="25" s="1"/>
  <c r="W88" i="25" s="1"/>
  <c r="W89" i="25" s="1"/>
  <c r="W90" i="25" s="1"/>
  <c r="W91" i="25" s="1"/>
  <c r="W92" i="25" s="1"/>
  <c r="W93" i="25" s="1"/>
  <c r="W94" i="25" s="1"/>
  <c r="W95" i="25" s="1"/>
  <c r="W96" i="25" s="1"/>
  <c r="W97" i="25" s="1"/>
  <c r="W98" i="25" s="1"/>
  <c r="W99" i="25" s="1"/>
  <c r="W100" i="25" s="1"/>
  <c r="W101" i="25" s="1"/>
  <c r="W102" i="25" s="1"/>
  <c r="W103" i="25" s="1"/>
  <c r="W104" i="25" s="1"/>
  <c r="W105" i="25" s="1"/>
  <c r="W106" i="25" s="1"/>
  <c r="W107" i="25" s="1"/>
  <c r="W108" i="25" s="1"/>
  <c r="W109" i="25" s="1"/>
  <c r="W110" i="25" s="1"/>
  <c r="W111" i="25" s="1"/>
  <c r="W112" i="25" s="1"/>
  <c r="W113" i="25" s="1"/>
  <c r="W114" i="25" s="1"/>
  <c r="W115" i="25" s="1"/>
  <c r="W116" i="25" s="1"/>
  <c r="W117" i="25" s="1"/>
  <c r="W118" i="25" s="1"/>
  <c r="W119" i="25" s="1"/>
  <c r="W120" i="25" s="1"/>
  <c r="W121" i="25" s="1"/>
  <c r="W122" i="25" s="1"/>
  <c r="W123" i="25" s="1"/>
  <c r="W124" i="25" s="1"/>
  <c r="W125" i="25" s="1"/>
  <c r="W126" i="25" s="1"/>
  <c r="W127" i="25" s="1"/>
  <c r="W128" i="25" s="1"/>
  <c r="W129" i="25" s="1"/>
  <c r="W130" i="25" s="1"/>
  <c r="W131" i="25" s="1"/>
  <c r="W132" i="25" s="1"/>
  <c r="W133" i="25" s="1"/>
  <c r="W134" i="25" s="1"/>
  <c r="W135" i="25" s="1"/>
  <c r="W136" i="25" s="1"/>
  <c r="W137" i="25" s="1"/>
  <c r="W138" i="25" s="1"/>
  <c r="W139" i="25" s="1"/>
  <c r="W140" i="25" s="1"/>
  <c r="W141" i="25" s="1"/>
  <c r="W142" i="25" s="1"/>
  <c r="W143" i="25" s="1"/>
  <c r="W144" i="25" s="1"/>
  <c r="W145" i="25" s="1"/>
  <c r="W146" i="25" s="1"/>
  <c r="W147" i="25" s="1"/>
  <c r="W148" i="25" s="1"/>
  <c r="W149" i="25" s="1"/>
  <c r="W150" i="25" s="1"/>
  <c r="W151" i="25" s="1"/>
  <c r="W152" i="25" s="1"/>
  <c r="W153" i="25" s="1"/>
  <c r="W154" i="25" s="1"/>
  <c r="W155" i="25" s="1"/>
  <c r="W156" i="25" s="1"/>
  <c r="W157" i="25" s="1"/>
  <c r="W158" i="25" s="1"/>
  <c r="W159" i="25" s="1"/>
  <c r="W160" i="25" s="1"/>
  <c r="W161" i="25" s="1"/>
  <c r="W162" i="25" s="1"/>
  <c r="W163" i="25" s="1"/>
  <c r="W164" i="25" s="1"/>
  <c r="W165" i="25" s="1"/>
  <c r="W166" i="25" s="1"/>
  <c r="W167" i="25" s="1"/>
  <c r="W168" i="25" s="1"/>
  <c r="W169" i="25" s="1"/>
  <c r="W170" i="25" s="1"/>
  <c r="W171" i="25" s="1"/>
  <c r="W172" i="25" s="1"/>
  <c r="W173" i="25" s="1"/>
  <c r="W174" i="25" s="1"/>
  <c r="W175" i="25" s="1"/>
  <c r="W176" i="25" s="1"/>
  <c r="W177" i="25" s="1"/>
  <c r="W178" i="25" s="1"/>
  <c r="W179" i="25" s="1"/>
  <c r="W180" i="25" s="1"/>
  <c r="W181" i="25" s="1"/>
  <c r="W182" i="25" s="1"/>
  <c r="W183" i="25" s="1"/>
  <c r="W184" i="25" s="1"/>
  <c r="W185" i="25" s="1"/>
  <c r="W186" i="25" s="1"/>
  <c r="W187" i="25" s="1"/>
  <c r="W188" i="25" s="1"/>
  <c r="W189" i="25" s="1"/>
  <c r="W190" i="25" s="1"/>
  <c r="W191" i="25" s="1"/>
  <c r="W192" i="25" s="1"/>
  <c r="W193" i="25" s="1"/>
  <c r="W194" i="25" s="1"/>
  <c r="W195" i="25" s="1"/>
  <c r="W196" i="25" s="1"/>
  <c r="W197" i="25" s="1"/>
  <c r="W198" i="25" s="1"/>
  <c r="W199" i="25" s="1"/>
  <c r="W200" i="25" s="1"/>
  <c r="W201" i="25" s="1"/>
  <c r="W202" i="25" s="1"/>
  <c r="W203" i="25" s="1"/>
  <c r="W204" i="25" s="1"/>
  <c r="W205" i="25" s="1"/>
  <c r="W206" i="25" s="1"/>
  <c r="W207" i="25" s="1"/>
  <c r="W208" i="25" s="1"/>
  <c r="W209" i="25" s="1"/>
  <c r="W210" i="25" s="1"/>
  <c r="W211" i="25" s="1"/>
  <c r="W212" i="25" s="1"/>
  <c r="W213" i="25" s="1"/>
  <c r="W214" i="25" s="1"/>
  <c r="W215" i="25" s="1"/>
  <c r="W216" i="25" s="1"/>
  <c r="W217" i="25" s="1"/>
  <c r="W218" i="25" s="1"/>
  <c r="W219" i="25" s="1"/>
  <c r="W220" i="25" s="1"/>
  <c r="W221" i="25" s="1"/>
  <c r="W222" i="25" s="1"/>
  <c r="W223" i="25" s="1"/>
  <c r="I10" i="25"/>
  <c r="A10" i="25"/>
  <c r="A11" i="25"/>
  <c r="A12" i="25" s="1"/>
  <c r="A13" i="25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113" i="25" s="1"/>
  <c r="A114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4" i="25" s="1"/>
  <c r="A135" i="25" s="1"/>
  <c r="A136" i="25" s="1"/>
  <c r="A137" i="25" s="1"/>
  <c r="A138" i="25" s="1"/>
  <c r="A139" i="25" s="1"/>
  <c r="A140" i="25" s="1"/>
  <c r="A141" i="25" s="1"/>
  <c r="A142" i="25" s="1"/>
  <c r="A143" i="25" s="1"/>
  <c r="A144" i="25" s="1"/>
  <c r="A145" i="25" s="1"/>
  <c r="A146" i="25" s="1"/>
  <c r="A147" i="25" s="1"/>
  <c r="A148" i="25" s="1"/>
  <c r="A149" i="25" s="1"/>
  <c r="A150" i="25" s="1"/>
  <c r="A151" i="25" s="1"/>
  <c r="A152" i="25" s="1"/>
  <c r="A153" i="25" s="1"/>
  <c r="A154" i="25" s="1"/>
  <c r="A155" i="25" s="1"/>
  <c r="A156" i="25" s="1"/>
  <c r="A157" i="25" s="1"/>
  <c r="A158" i="25" s="1"/>
  <c r="A159" i="25" s="1"/>
  <c r="A160" i="25" s="1"/>
  <c r="A161" i="25" s="1"/>
  <c r="A162" i="25" s="1"/>
  <c r="A163" i="25" s="1"/>
  <c r="A164" i="25" s="1"/>
  <c r="A165" i="25" s="1"/>
  <c r="A166" i="25" s="1"/>
  <c r="A167" i="25" s="1"/>
  <c r="A168" i="25" s="1"/>
  <c r="A169" i="25" s="1"/>
  <c r="A170" i="25" s="1"/>
  <c r="A171" i="25" s="1"/>
  <c r="A172" i="25" s="1"/>
  <c r="A173" i="25" s="1"/>
  <c r="A174" i="25" s="1"/>
  <c r="A175" i="25" s="1"/>
  <c r="A176" i="25" s="1"/>
  <c r="A177" i="25" s="1"/>
  <c r="A178" i="25" s="1"/>
  <c r="A179" i="25" s="1"/>
  <c r="A180" i="25" s="1"/>
  <c r="A181" i="25" s="1"/>
  <c r="A182" i="25" s="1"/>
  <c r="A183" i="25" s="1"/>
  <c r="A184" i="25" s="1"/>
  <c r="A185" i="25" s="1"/>
  <c r="A186" i="25" s="1"/>
  <c r="A187" i="25" s="1"/>
  <c r="A188" i="25" s="1"/>
  <c r="A189" i="25" s="1"/>
  <c r="A190" i="25" s="1"/>
  <c r="A191" i="25" s="1"/>
  <c r="A192" i="25" s="1"/>
  <c r="A193" i="25" s="1"/>
  <c r="A194" i="25" s="1"/>
  <c r="A195" i="25" s="1"/>
  <c r="A196" i="25" s="1"/>
  <c r="A197" i="25" s="1"/>
  <c r="A198" i="25" s="1"/>
  <c r="A199" i="25" s="1"/>
  <c r="A200" i="25" s="1"/>
  <c r="A201" i="25" s="1"/>
  <c r="A202" i="25" s="1"/>
  <c r="A203" i="25" s="1"/>
  <c r="A204" i="25" s="1"/>
  <c r="A205" i="25" s="1"/>
  <c r="A206" i="25" s="1"/>
  <c r="A207" i="25" s="1"/>
  <c r="A208" i="25" s="1"/>
  <c r="A209" i="25" s="1"/>
  <c r="A210" i="25" s="1"/>
  <c r="A211" i="25" s="1"/>
  <c r="A212" i="25" s="1"/>
  <c r="A213" i="25" s="1"/>
  <c r="A214" i="25" s="1"/>
  <c r="A215" i="25" s="1"/>
  <c r="A216" i="25" s="1"/>
  <c r="A217" i="25" s="1"/>
  <c r="A218" i="25" s="1"/>
  <c r="A219" i="25" s="1"/>
  <c r="A220" i="25" s="1"/>
  <c r="A221" i="25" s="1"/>
  <c r="A222" i="25" s="1"/>
  <c r="A223" i="25" s="1"/>
  <c r="AB9" i="25"/>
  <c r="AA9" i="25"/>
  <c r="Z9" i="25"/>
  <c r="X9" i="25"/>
  <c r="I9" i="25"/>
  <c r="R5" i="25"/>
  <c r="O5" i="25"/>
  <c r="L5" i="25"/>
  <c r="W10" i="21"/>
  <c r="W11" i="21" s="1"/>
  <c r="W12" i="21" s="1"/>
  <c r="W13" i="21" s="1"/>
  <c r="W14" i="21" s="1"/>
  <c r="W15" i="21" s="1"/>
  <c r="W16" i="21" s="1"/>
  <c r="W17" i="21" s="1"/>
  <c r="W18" i="21" s="1"/>
  <c r="W19" i="21" s="1"/>
  <c r="W20" i="21" s="1"/>
  <c r="W21" i="21" s="1"/>
  <c r="W22" i="21" s="1"/>
  <c r="W23" i="21" s="1"/>
  <c r="W24" i="21" s="1"/>
  <c r="W25" i="21" s="1"/>
  <c r="W26" i="21" s="1"/>
  <c r="W27" i="21" s="1"/>
  <c r="W28" i="21" s="1"/>
  <c r="W29" i="21" s="1"/>
  <c r="W30" i="21" s="1"/>
  <c r="W31" i="21" s="1"/>
  <c r="W32" i="21" s="1"/>
  <c r="W33" i="21" s="1"/>
  <c r="W34" i="21" s="1"/>
  <c r="W35" i="21" s="1"/>
  <c r="W36" i="21" s="1"/>
  <c r="W37" i="21" s="1"/>
  <c r="W38" i="21" s="1"/>
  <c r="W39" i="21" s="1"/>
  <c r="W40" i="21" s="1"/>
  <c r="W41" i="21" s="1"/>
  <c r="W42" i="21" s="1"/>
  <c r="W43" i="21" s="1"/>
  <c r="W44" i="21" s="1"/>
  <c r="W45" i="21" s="1"/>
  <c r="W46" i="21" s="1"/>
  <c r="W47" i="21" s="1"/>
  <c r="W48" i="21" s="1"/>
  <c r="W49" i="21" s="1"/>
  <c r="W50" i="21" s="1"/>
  <c r="W51" i="21" s="1"/>
  <c r="W52" i="21" s="1"/>
  <c r="W53" i="21" s="1"/>
  <c r="W54" i="21" s="1"/>
  <c r="W55" i="21" s="1"/>
  <c r="W56" i="21" s="1"/>
  <c r="W57" i="21" s="1"/>
  <c r="W58" i="21" s="1"/>
  <c r="W59" i="21" s="1"/>
  <c r="W60" i="21" s="1"/>
  <c r="W61" i="21" s="1"/>
  <c r="W62" i="21" s="1"/>
  <c r="W63" i="21" s="1"/>
  <c r="W64" i="21" s="1"/>
  <c r="W65" i="21" s="1"/>
  <c r="W66" i="21" s="1"/>
  <c r="W67" i="21" s="1"/>
  <c r="W68" i="21" s="1"/>
  <c r="W69" i="21" s="1"/>
  <c r="W70" i="21" s="1"/>
  <c r="W71" i="21" s="1"/>
  <c r="W72" i="21" s="1"/>
  <c r="W73" i="21" s="1"/>
  <c r="W74" i="21" s="1"/>
  <c r="W75" i="21" s="1"/>
  <c r="W76" i="21" s="1"/>
  <c r="W77" i="21" s="1"/>
  <c r="W78" i="21" s="1"/>
  <c r="W79" i="21" s="1"/>
  <c r="W80" i="21" s="1"/>
  <c r="W81" i="21" s="1"/>
  <c r="W82" i="21" s="1"/>
  <c r="W83" i="21" s="1"/>
  <c r="W84" i="21" s="1"/>
  <c r="W85" i="21" s="1"/>
  <c r="W86" i="21" s="1"/>
  <c r="W87" i="21" s="1"/>
  <c r="W88" i="21" s="1"/>
  <c r="W89" i="21" s="1"/>
  <c r="W90" i="21" s="1"/>
  <c r="W91" i="21" s="1"/>
  <c r="W92" i="21" s="1"/>
  <c r="W93" i="21" s="1"/>
  <c r="W94" i="21" s="1"/>
  <c r="W95" i="21" s="1"/>
  <c r="W96" i="21" s="1"/>
  <c r="W97" i="21" s="1"/>
  <c r="W98" i="21" s="1"/>
  <c r="W99" i="21" s="1"/>
  <c r="W100" i="21" s="1"/>
  <c r="W101" i="21" s="1"/>
  <c r="W102" i="21" s="1"/>
  <c r="W103" i="21" s="1"/>
  <c r="W104" i="21" s="1"/>
  <c r="W105" i="21" s="1"/>
  <c r="W106" i="21" s="1"/>
  <c r="W107" i="21" s="1"/>
  <c r="W108" i="21" s="1"/>
  <c r="W109" i="21" s="1"/>
  <c r="W110" i="21" s="1"/>
  <c r="W111" i="21" s="1"/>
  <c r="W112" i="21" s="1"/>
  <c r="W113" i="21" s="1"/>
  <c r="W114" i="21" s="1"/>
  <c r="W115" i="21" s="1"/>
  <c r="W116" i="21" s="1"/>
  <c r="W117" i="21" s="1"/>
  <c r="W118" i="21" s="1"/>
  <c r="W119" i="21" s="1"/>
  <c r="W120" i="21" s="1"/>
  <c r="W121" i="21" s="1"/>
  <c r="W122" i="21" s="1"/>
  <c r="W123" i="21" s="1"/>
  <c r="W124" i="21" s="1"/>
  <c r="W125" i="21" s="1"/>
  <c r="W126" i="21" s="1"/>
  <c r="W127" i="21" s="1"/>
  <c r="W128" i="21" s="1"/>
  <c r="W129" i="21" s="1"/>
  <c r="W130" i="21" s="1"/>
  <c r="W131" i="21" s="1"/>
  <c r="W132" i="21" s="1"/>
  <c r="W133" i="21" s="1"/>
  <c r="W134" i="21" s="1"/>
  <c r="W135" i="21" s="1"/>
  <c r="W136" i="21" s="1"/>
  <c r="W137" i="21" s="1"/>
  <c r="W138" i="21" s="1"/>
  <c r="W139" i="21" s="1"/>
  <c r="W140" i="21" s="1"/>
  <c r="W141" i="21" s="1"/>
  <c r="W142" i="21" s="1"/>
  <c r="W143" i="21" s="1"/>
  <c r="W144" i="21" s="1"/>
  <c r="W145" i="21" s="1"/>
  <c r="W146" i="21" s="1"/>
  <c r="W147" i="21" s="1"/>
  <c r="W148" i="21" s="1"/>
  <c r="W149" i="21" s="1"/>
  <c r="W150" i="21" s="1"/>
  <c r="W151" i="21" s="1"/>
  <c r="W152" i="21" s="1"/>
  <c r="W153" i="21" s="1"/>
  <c r="W154" i="21" s="1"/>
  <c r="W155" i="21" s="1"/>
  <c r="W156" i="21" s="1"/>
  <c r="W157" i="21" s="1"/>
  <c r="W158" i="21" s="1"/>
  <c r="W159" i="21" s="1"/>
  <c r="W160" i="21" s="1"/>
  <c r="W161" i="21" s="1"/>
  <c r="W162" i="21" s="1"/>
  <c r="W163" i="21" s="1"/>
  <c r="W164" i="21" s="1"/>
  <c r="W165" i="21" s="1"/>
  <c r="W166" i="21" s="1"/>
  <c r="W167" i="21" s="1"/>
  <c r="W168" i="21" s="1"/>
  <c r="W169" i="21" s="1"/>
  <c r="W170" i="21" s="1"/>
  <c r="W171" i="21" s="1"/>
  <c r="W172" i="21" s="1"/>
  <c r="W173" i="21" s="1"/>
  <c r="W174" i="21" s="1"/>
  <c r="W175" i="21" s="1"/>
  <c r="W176" i="21" s="1"/>
  <c r="W177" i="21" s="1"/>
  <c r="W178" i="21" s="1"/>
  <c r="W179" i="21" s="1"/>
  <c r="W180" i="21" s="1"/>
  <c r="W181" i="21" s="1"/>
  <c r="W182" i="21" s="1"/>
  <c r="W183" i="21" s="1"/>
  <c r="W184" i="21" s="1"/>
  <c r="W185" i="21" s="1"/>
  <c r="W186" i="21" s="1"/>
  <c r="W187" i="21" s="1"/>
  <c r="W188" i="21" s="1"/>
  <c r="W189" i="21" s="1"/>
  <c r="W190" i="21" s="1"/>
  <c r="W191" i="21" s="1"/>
  <c r="W192" i="21" s="1"/>
  <c r="W193" i="21" s="1"/>
  <c r="W194" i="21" s="1"/>
  <c r="W195" i="21" s="1"/>
  <c r="W196" i="21" s="1"/>
  <c r="W197" i="21" s="1"/>
  <c r="W198" i="21" s="1"/>
  <c r="W199" i="21" s="1"/>
  <c r="W200" i="21" s="1"/>
  <c r="W201" i="21" s="1"/>
  <c r="W202" i="21" s="1"/>
  <c r="W203" i="21" s="1"/>
  <c r="W204" i="21" s="1"/>
  <c r="W205" i="21" s="1"/>
  <c r="W206" i="21" s="1"/>
  <c r="W207" i="21" s="1"/>
  <c r="W208" i="21" s="1"/>
  <c r="W209" i="21" s="1"/>
  <c r="W210" i="21" s="1"/>
  <c r="W211" i="21" s="1"/>
  <c r="W212" i="21" s="1"/>
  <c r="W213" i="21" s="1"/>
  <c r="W214" i="21" s="1"/>
  <c r="W215" i="21" s="1"/>
  <c r="W216" i="21" s="1"/>
  <c r="W217" i="21" s="1"/>
  <c r="W218" i="21" s="1"/>
  <c r="W219" i="21" s="1"/>
  <c r="W220" i="21" s="1"/>
  <c r="W221" i="21" s="1"/>
  <c r="W222" i="21" s="1"/>
  <c r="W223" i="21" s="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5" i="21"/>
  <c r="I136" i="21"/>
  <c r="I137" i="21"/>
  <c r="I138" i="21"/>
  <c r="I139" i="21"/>
  <c r="I140" i="21"/>
  <c r="I141" i="21"/>
  <c r="I142" i="21"/>
  <c r="I143" i="21"/>
  <c r="I144" i="21"/>
  <c r="I145" i="21"/>
  <c r="I146" i="21"/>
  <c r="I147" i="21"/>
  <c r="I148" i="21"/>
  <c r="I149" i="21"/>
  <c r="I150" i="21"/>
  <c r="I151" i="21"/>
  <c r="I152" i="21"/>
  <c r="I153" i="21"/>
  <c r="I154" i="21"/>
  <c r="I155" i="21"/>
  <c r="I156" i="21"/>
  <c r="I157" i="21"/>
  <c r="I158" i="21"/>
  <c r="I159" i="21"/>
  <c r="I160" i="21"/>
  <c r="I161" i="21"/>
  <c r="I162" i="21"/>
  <c r="I163" i="21"/>
  <c r="I164" i="21"/>
  <c r="I165" i="21"/>
  <c r="I166" i="21"/>
  <c r="I167" i="21"/>
  <c r="I168" i="21"/>
  <c r="I169" i="21"/>
  <c r="I170" i="21"/>
  <c r="I171" i="21"/>
  <c r="I172" i="21"/>
  <c r="I173" i="21"/>
  <c r="I174" i="21"/>
  <c r="I175" i="21"/>
  <c r="I176" i="21"/>
  <c r="I177" i="21"/>
  <c r="I178" i="21"/>
  <c r="I179" i="21"/>
  <c r="I180" i="21"/>
  <c r="I181" i="21"/>
  <c r="I182" i="21"/>
  <c r="I183" i="21"/>
  <c r="I184" i="21"/>
  <c r="I185" i="21"/>
  <c r="I186" i="21"/>
  <c r="I187" i="21"/>
  <c r="I188" i="21"/>
  <c r="I189" i="21"/>
  <c r="I190" i="21"/>
  <c r="I191" i="21"/>
  <c r="I192" i="21"/>
  <c r="I193" i="21"/>
  <c r="I194" i="21"/>
  <c r="I195" i="21"/>
  <c r="I196" i="21"/>
  <c r="I197" i="21"/>
  <c r="I198" i="21"/>
  <c r="I199" i="21"/>
  <c r="I200" i="21"/>
  <c r="I201" i="21"/>
  <c r="I202" i="21"/>
  <c r="I203" i="21"/>
  <c r="I204" i="21"/>
  <c r="I205" i="21"/>
  <c r="I206" i="21"/>
  <c r="I207" i="21"/>
  <c r="I208" i="21"/>
  <c r="I209" i="21"/>
  <c r="I210" i="21"/>
  <c r="I211" i="21"/>
  <c r="I212" i="21"/>
  <c r="I213" i="21"/>
  <c r="I214" i="21"/>
  <c r="I215" i="21"/>
  <c r="I216" i="21"/>
  <c r="I217" i="21"/>
  <c r="I218" i="21"/>
  <c r="I219" i="21"/>
  <c r="I220" i="21"/>
  <c r="I221" i="21"/>
  <c r="I222" i="21"/>
  <c r="I223" i="21"/>
  <c r="I10" i="21"/>
  <c r="I11" i="21"/>
  <c r="I12" i="21"/>
  <c r="I13" i="21"/>
  <c r="I9" i="21"/>
  <c r="A10" i="2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  <c r="A157" i="21" s="1"/>
  <c r="A158" i="21" s="1"/>
  <c r="A159" i="21" s="1"/>
  <c r="A160" i="21" s="1"/>
  <c r="A161" i="21" s="1"/>
  <c r="A162" i="21" s="1"/>
  <c r="A163" i="21" s="1"/>
  <c r="A164" i="21" s="1"/>
  <c r="A165" i="21" s="1"/>
  <c r="A166" i="21" s="1"/>
  <c r="A167" i="21" s="1"/>
  <c r="A168" i="21" s="1"/>
  <c r="A169" i="21" s="1"/>
  <c r="A170" i="21" s="1"/>
  <c r="A171" i="21" s="1"/>
  <c r="A172" i="21" s="1"/>
  <c r="A173" i="21" s="1"/>
  <c r="A174" i="21" s="1"/>
  <c r="A175" i="21" s="1"/>
  <c r="A176" i="21" s="1"/>
  <c r="A177" i="21" s="1"/>
  <c r="A178" i="21" s="1"/>
  <c r="A179" i="21" s="1"/>
  <c r="A180" i="21" s="1"/>
  <c r="A181" i="21" s="1"/>
  <c r="A182" i="21" s="1"/>
  <c r="A183" i="21" s="1"/>
  <c r="A184" i="21" s="1"/>
  <c r="A185" i="21" s="1"/>
  <c r="A186" i="21" s="1"/>
  <c r="A187" i="21" s="1"/>
  <c r="A188" i="21" s="1"/>
  <c r="A189" i="21" s="1"/>
  <c r="A190" i="21" s="1"/>
  <c r="A191" i="21" s="1"/>
  <c r="A192" i="21" s="1"/>
  <c r="A193" i="21" s="1"/>
  <c r="A194" i="21" s="1"/>
  <c r="A195" i="21" s="1"/>
  <c r="A196" i="21" s="1"/>
  <c r="A197" i="21" s="1"/>
  <c r="A198" i="21" s="1"/>
  <c r="A199" i="21" s="1"/>
  <c r="A200" i="21" s="1"/>
  <c r="A201" i="21" s="1"/>
  <c r="A202" i="21" s="1"/>
  <c r="A203" i="21" s="1"/>
  <c r="A204" i="21" s="1"/>
  <c r="A205" i="21" s="1"/>
  <c r="A206" i="21" s="1"/>
  <c r="A207" i="21" s="1"/>
  <c r="A208" i="21" s="1"/>
  <c r="A209" i="21" s="1"/>
  <c r="A210" i="21" s="1"/>
  <c r="A211" i="21" s="1"/>
  <c r="A212" i="21" s="1"/>
  <c r="A213" i="21" s="1"/>
  <c r="A214" i="21" s="1"/>
  <c r="A215" i="21" s="1"/>
  <c r="A216" i="21" s="1"/>
  <c r="A217" i="21" s="1"/>
  <c r="A218" i="21" s="1"/>
  <c r="A219" i="21" s="1"/>
  <c r="A220" i="21" s="1"/>
  <c r="A221" i="21" s="1"/>
  <c r="A222" i="21" s="1"/>
  <c r="A223" i="21" s="1"/>
  <c r="L5" i="21"/>
  <c r="O5" i="21"/>
  <c r="R5" i="21"/>
  <c r="Z9" i="21"/>
  <c r="AA9" i="21"/>
  <c r="AB9" i="21"/>
  <c r="X10" i="21"/>
  <c r="Z10" i="21"/>
  <c r="AA10" i="21"/>
  <c r="AB10" i="21"/>
  <c r="X11" i="21"/>
  <c r="Z11" i="21"/>
  <c r="AA11" i="21"/>
  <c r="AB11" i="21"/>
  <c r="X12" i="21"/>
  <c r="Z12" i="21"/>
  <c r="AA12" i="21"/>
  <c r="AB12" i="21"/>
  <c r="X13" i="21"/>
  <c r="Z13" i="21"/>
  <c r="AA13" i="21"/>
  <c r="AB13" i="21"/>
  <c r="X14" i="21"/>
  <c r="Z14" i="21"/>
  <c r="AA14" i="21"/>
  <c r="AB14" i="21"/>
  <c r="X15" i="21"/>
  <c r="Z15" i="21"/>
  <c r="AA15" i="21"/>
  <c r="AB15" i="21"/>
  <c r="X16" i="21"/>
  <c r="Z16" i="21"/>
  <c r="AA16" i="21"/>
  <c r="AB16" i="21"/>
  <c r="X17" i="21"/>
  <c r="Z17" i="21"/>
  <c r="AA17" i="21"/>
  <c r="AB17" i="21"/>
  <c r="X18" i="21"/>
  <c r="Z18" i="21"/>
  <c r="AA18" i="21"/>
  <c r="AB18" i="21"/>
  <c r="X19" i="21"/>
  <c r="Z19" i="21"/>
  <c r="AA19" i="21"/>
  <c r="AB19" i="21"/>
  <c r="X20" i="21"/>
  <c r="Z20" i="21"/>
  <c r="AA20" i="21"/>
  <c r="AB20" i="21"/>
  <c r="X21" i="21"/>
  <c r="Z21" i="21"/>
  <c r="AA21" i="21"/>
  <c r="AB21" i="21"/>
  <c r="X22" i="21"/>
  <c r="Z22" i="21"/>
  <c r="AA22" i="21"/>
  <c r="AB22" i="21"/>
  <c r="X23" i="21"/>
  <c r="Z23" i="21"/>
  <c r="AA23" i="21"/>
  <c r="AB23" i="21"/>
  <c r="X24" i="21"/>
  <c r="Z24" i="21"/>
  <c r="AA24" i="21"/>
  <c r="AB24" i="21"/>
  <c r="X25" i="21"/>
  <c r="Z25" i="21"/>
  <c r="AA25" i="21"/>
  <c r="AB25" i="21"/>
  <c r="X26" i="21"/>
  <c r="Z26" i="21"/>
  <c r="AA26" i="21"/>
  <c r="AB26" i="21"/>
  <c r="X27" i="21"/>
  <c r="Z27" i="21"/>
  <c r="AA27" i="21"/>
  <c r="AB27" i="21"/>
  <c r="X28" i="21"/>
  <c r="Z28" i="21"/>
  <c r="AA28" i="21"/>
  <c r="AB28" i="21"/>
  <c r="X29" i="21"/>
  <c r="Z29" i="21"/>
  <c r="AA29" i="21"/>
  <c r="AB29" i="21"/>
  <c r="X30" i="21"/>
  <c r="Z30" i="21"/>
  <c r="AA30" i="21"/>
  <c r="AB30" i="21"/>
  <c r="X31" i="21"/>
  <c r="Z31" i="21"/>
  <c r="AA31" i="21"/>
  <c r="AB31" i="21"/>
  <c r="X32" i="21"/>
  <c r="Z32" i="21"/>
  <c r="AA32" i="21"/>
  <c r="AB32" i="21"/>
  <c r="X33" i="21"/>
  <c r="Z33" i="21"/>
  <c r="AA33" i="21"/>
  <c r="AB33" i="21"/>
  <c r="X34" i="21"/>
  <c r="Z34" i="21"/>
  <c r="AA34" i="21"/>
  <c r="AB34" i="21"/>
  <c r="X35" i="21"/>
  <c r="Z35" i="21"/>
  <c r="AA35" i="21"/>
  <c r="AB35" i="21"/>
  <c r="X36" i="21"/>
  <c r="Z36" i="21"/>
  <c r="AA36" i="21"/>
  <c r="AB36" i="21"/>
  <c r="X37" i="21"/>
  <c r="Z37" i="21"/>
  <c r="AA37" i="21"/>
  <c r="AB37" i="21"/>
  <c r="X38" i="21"/>
  <c r="Z38" i="21"/>
  <c r="AA38" i="21"/>
  <c r="AB38" i="21"/>
  <c r="X39" i="21"/>
  <c r="Z39" i="21"/>
  <c r="AA39" i="21"/>
  <c r="AB39" i="21"/>
  <c r="X40" i="21"/>
  <c r="Z40" i="21"/>
  <c r="AA40" i="21"/>
  <c r="AB40" i="21"/>
  <c r="X41" i="21"/>
  <c r="Z41" i="21"/>
  <c r="AA41" i="21"/>
  <c r="AB41" i="21"/>
  <c r="X42" i="21"/>
  <c r="Z42" i="21"/>
  <c r="AA42" i="21"/>
  <c r="AB42" i="21"/>
  <c r="X43" i="21"/>
  <c r="Z43" i="21"/>
  <c r="AA43" i="21"/>
  <c r="AB43" i="21"/>
  <c r="X44" i="21"/>
  <c r="Z44" i="21"/>
  <c r="AA44" i="21"/>
  <c r="AB44" i="21"/>
  <c r="X45" i="21"/>
  <c r="Z45" i="21"/>
  <c r="AA45" i="21"/>
  <c r="AB45" i="21"/>
  <c r="X46" i="21"/>
  <c r="Z46" i="21"/>
  <c r="AA46" i="21"/>
  <c r="AB46" i="21"/>
  <c r="X47" i="21"/>
  <c r="Z47" i="21"/>
  <c r="AA47" i="21"/>
  <c r="AB47" i="21"/>
  <c r="X48" i="21"/>
  <c r="Z48" i="21"/>
  <c r="AA48" i="21"/>
  <c r="AB48" i="21"/>
  <c r="X49" i="21"/>
  <c r="Z49" i="21"/>
  <c r="AA49" i="21"/>
  <c r="AB49" i="21"/>
  <c r="X50" i="21"/>
  <c r="Z50" i="21"/>
  <c r="AA50" i="21"/>
  <c r="AB50" i="21"/>
  <c r="X51" i="21"/>
  <c r="Z51" i="21"/>
  <c r="AA51" i="21"/>
  <c r="AB51" i="21"/>
  <c r="X52" i="21"/>
  <c r="Z52" i="21"/>
  <c r="AA52" i="21"/>
  <c r="AB52" i="21"/>
  <c r="X53" i="21"/>
  <c r="Z53" i="21"/>
  <c r="AA53" i="21"/>
  <c r="AB53" i="21"/>
  <c r="X54" i="21"/>
  <c r="Z54" i="21"/>
  <c r="AA54" i="21"/>
  <c r="AB54" i="21"/>
  <c r="X55" i="21"/>
  <c r="Z55" i="21"/>
  <c r="AA55" i="21"/>
  <c r="AB55" i="21"/>
  <c r="X56" i="21"/>
  <c r="Z56" i="21"/>
  <c r="AA56" i="21"/>
  <c r="AB56" i="21"/>
  <c r="X57" i="21"/>
  <c r="Z57" i="21"/>
  <c r="AA57" i="21"/>
  <c r="AB57" i="21"/>
  <c r="X58" i="21"/>
  <c r="Z58" i="21"/>
  <c r="AA58" i="21"/>
  <c r="AB58" i="21"/>
  <c r="X59" i="21"/>
  <c r="Z59" i="21"/>
  <c r="AA59" i="21"/>
  <c r="AB59" i="21"/>
  <c r="X60" i="21"/>
  <c r="Z60" i="21"/>
  <c r="AA60" i="21"/>
  <c r="AB60" i="21"/>
  <c r="X61" i="21"/>
  <c r="Z61" i="21"/>
  <c r="AA61" i="21"/>
  <c r="AB61" i="21"/>
  <c r="X62" i="21"/>
  <c r="Z62" i="21"/>
  <c r="AA62" i="21"/>
  <c r="AB62" i="21"/>
  <c r="X63" i="21"/>
  <c r="Z63" i="21"/>
  <c r="AA63" i="21"/>
  <c r="AB63" i="21"/>
  <c r="X64" i="21"/>
  <c r="Z64" i="21"/>
  <c r="AA64" i="21"/>
  <c r="AB64" i="21"/>
  <c r="X65" i="21"/>
  <c r="Z65" i="21"/>
  <c r="AA65" i="21"/>
  <c r="AB65" i="21"/>
  <c r="X66" i="21"/>
  <c r="Z66" i="21"/>
  <c r="AA66" i="21"/>
  <c r="AB66" i="21"/>
  <c r="X67" i="21"/>
  <c r="Z67" i="21"/>
  <c r="AA67" i="21"/>
  <c r="AB67" i="21"/>
  <c r="X68" i="21"/>
  <c r="Z68" i="21"/>
  <c r="AA68" i="21"/>
  <c r="AB68" i="21"/>
  <c r="X69" i="21"/>
  <c r="Z69" i="21"/>
  <c r="AA69" i="21"/>
  <c r="AB69" i="21"/>
  <c r="X70" i="21"/>
  <c r="Z70" i="21"/>
  <c r="AA70" i="21"/>
  <c r="AB70" i="21"/>
  <c r="X71" i="21"/>
  <c r="Z71" i="21"/>
  <c r="AA71" i="21"/>
  <c r="AB71" i="21"/>
  <c r="X72" i="21"/>
  <c r="Z72" i="21"/>
  <c r="AA72" i="21"/>
  <c r="AB72" i="21"/>
  <c r="X73" i="21"/>
  <c r="Z73" i="21"/>
  <c r="AA73" i="21"/>
  <c r="AB73" i="21"/>
  <c r="X74" i="21"/>
  <c r="Z74" i="21"/>
  <c r="AA74" i="21"/>
  <c r="AB74" i="21"/>
  <c r="X75" i="21"/>
  <c r="Z75" i="21"/>
  <c r="AA75" i="21"/>
  <c r="AB75" i="21"/>
  <c r="X76" i="21"/>
  <c r="Z76" i="21"/>
  <c r="AA76" i="21"/>
  <c r="AB76" i="21"/>
  <c r="X77" i="21"/>
  <c r="Z77" i="21"/>
  <c r="AA77" i="21"/>
  <c r="AB77" i="21"/>
  <c r="X78" i="21"/>
  <c r="Z78" i="21"/>
  <c r="AA78" i="21"/>
  <c r="AB78" i="21"/>
  <c r="X79" i="21"/>
  <c r="Z79" i="21"/>
  <c r="AA79" i="21"/>
  <c r="AB79" i="21"/>
  <c r="X80" i="21"/>
  <c r="Z80" i="21"/>
  <c r="AA80" i="21"/>
  <c r="AB80" i="21"/>
  <c r="X81" i="21"/>
  <c r="Z81" i="21"/>
  <c r="AA81" i="21"/>
  <c r="AB81" i="21"/>
  <c r="X82" i="21"/>
  <c r="Z82" i="21"/>
  <c r="AA82" i="21"/>
  <c r="AB82" i="21"/>
  <c r="X83" i="21"/>
  <c r="Z83" i="21"/>
  <c r="AA83" i="21"/>
  <c r="AB83" i="21"/>
  <c r="X84" i="21"/>
  <c r="Z84" i="21"/>
  <c r="AA84" i="21"/>
  <c r="AB84" i="21"/>
  <c r="X85" i="21"/>
  <c r="Z85" i="21"/>
  <c r="AA85" i="21"/>
  <c r="AB85" i="21"/>
  <c r="X86" i="21"/>
  <c r="Z86" i="21"/>
  <c r="AA86" i="21"/>
  <c r="AB86" i="21"/>
  <c r="X87" i="21"/>
  <c r="Z87" i="21"/>
  <c r="AA87" i="21"/>
  <c r="AB87" i="21"/>
  <c r="X88" i="21"/>
  <c r="Z88" i="21"/>
  <c r="AA88" i="21"/>
  <c r="AB88" i="21"/>
  <c r="X89" i="21"/>
  <c r="Z89" i="21"/>
  <c r="AA89" i="21"/>
  <c r="AB89" i="21"/>
  <c r="X90" i="21"/>
  <c r="Z90" i="21"/>
  <c r="AA90" i="21"/>
  <c r="AB90" i="21"/>
  <c r="X91" i="21"/>
  <c r="Z91" i="21"/>
  <c r="AA91" i="21"/>
  <c r="AB91" i="21"/>
  <c r="X92" i="21"/>
  <c r="Z92" i="21"/>
  <c r="AA92" i="21"/>
  <c r="AB92" i="21"/>
  <c r="X93" i="21"/>
  <c r="Z93" i="21"/>
  <c r="AA93" i="21"/>
  <c r="AB93" i="21"/>
  <c r="X94" i="21"/>
  <c r="Z94" i="21"/>
  <c r="AA94" i="21"/>
  <c r="AB94" i="21"/>
  <c r="X95" i="21"/>
  <c r="Z95" i="21"/>
  <c r="AA95" i="21"/>
  <c r="AB95" i="21"/>
  <c r="X96" i="21"/>
  <c r="Z96" i="21"/>
  <c r="AA96" i="21"/>
  <c r="AB96" i="21"/>
  <c r="X97" i="21"/>
  <c r="Z97" i="21"/>
  <c r="AA97" i="21"/>
  <c r="AB97" i="21"/>
  <c r="X98" i="21"/>
  <c r="Z98" i="21"/>
  <c r="AA98" i="21"/>
  <c r="AB98" i="21"/>
  <c r="X99" i="21"/>
  <c r="Z99" i="21"/>
  <c r="AA99" i="21"/>
  <c r="AB99" i="21"/>
  <c r="X100" i="21"/>
  <c r="Z100" i="21"/>
  <c r="AA100" i="21"/>
  <c r="AB100" i="21"/>
  <c r="X101" i="21"/>
  <c r="Z101" i="21"/>
  <c r="AA101" i="21"/>
  <c r="AB101" i="21"/>
  <c r="X102" i="21"/>
  <c r="Z102" i="21"/>
  <c r="AA102" i="21"/>
  <c r="AB102" i="21"/>
  <c r="X103" i="21"/>
  <c r="Z103" i="21"/>
  <c r="AA103" i="21"/>
  <c r="AB103" i="21"/>
  <c r="X104" i="21"/>
  <c r="Z104" i="21"/>
  <c r="AA104" i="21"/>
  <c r="AB104" i="21"/>
  <c r="X105" i="21"/>
  <c r="Z105" i="21"/>
  <c r="AA105" i="21"/>
  <c r="AB105" i="21"/>
  <c r="X106" i="21"/>
  <c r="Z106" i="21"/>
  <c r="AA106" i="21"/>
  <c r="AB106" i="21"/>
  <c r="X107" i="21"/>
  <c r="Z107" i="21"/>
  <c r="AA107" i="21"/>
  <c r="AB107" i="21"/>
  <c r="X108" i="21"/>
  <c r="Z108" i="21"/>
  <c r="AA108" i="21"/>
  <c r="AB108" i="21"/>
  <c r="X109" i="21"/>
  <c r="Z109" i="21"/>
  <c r="AA109" i="21"/>
  <c r="AB109" i="21"/>
  <c r="X110" i="21"/>
  <c r="Z110" i="21"/>
  <c r="AA110" i="21"/>
  <c r="AB110" i="21"/>
  <c r="X111" i="21"/>
  <c r="Z111" i="21"/>
  <c r="AA111" i="21"/>
  <c r="AB111" i="21"/>
  <c r="X112" i="21"/>
  <c r="Z112" i="21"/>
  <c r="AA112" i="21"/>
  <c r="AB112" i="21"/>
  <c r="X113" i="21"/>
  <c r="Z113" i="21"/>
  <c r="AA113" i="21"/>
  <c r="AB113" i="21"/>
  <c r="X114" i="21"/>
  <c r="Z114" i="21"/>
  <c r="AA114" i="21"/>
  <c r="AB114" i="21"/>
  <c r="X115" i="21"/>
  <c r="Z115" i="21"/>
  <c r="AA115" i="21"/>
  <c r="AB115" i="21"/>
  <c r="X116" i="21"/>
  <c r="Z116" i="21"/>
  <c r="AA116" i="21"/>
  <c r="AB116" i="21"/>
  <c r="X117" i="21"/>
  <c r="Z117" i="21"/>
  <c r="AA117" i="21"/>
  <c r="AB117" i="21"/>
  <c r="X118" i="21"/>
  <c r="Z118" i="21"/>
  <c r="AA118" i="21"/>
  <c r="AB118" i="21"/>
  <c r="X119" i="21"/>
  <c r="Z119" i="21"/>
  <c r="AA119" i="21"/>
  <c r="AB119" i="21"/>
  <c r="X120" i="21"/>
  <c r="Z120" i="21"/>
  <c r="AA120" i="21"/>
  <c r="AB120" i="21"/>
  <c r="X121" i="21"/>
  <c r="Z121" i="21"/>
  <c r="AA121" i="21"/>
  <c r="AB121" i="21"/>
  <c r="X122" i="21"/>
  <c r="Z122" i="21"/>
  <c r="AA122" i="21"/>
  <c r="AB122" i="21"/>
  <c r="X123" i="21"/>
  <c r="Z123" i="21"/>
  <c r="AA123" i="21"/>
  <c r="AB123" i="21"/>
  <c r="X124" i="21"/>
  <c r="Z124" i="21"/>
  <c r="AA124" i="21"/>
  <c r="AB124" i="21"/>
  <c r="X125" i="21"/>
  <c r="Z125" i="21"/>
  <c r="AA125" i="21"/>
  <c r="AB125" i="21"/>
  <c r="X126" i="21"/>
  <c r="Z126" i="21"/>
  <c r="AA126" i="21"/>
  <c r="AB126" i="21"/>
  <c r="X127" i="21"/>
  <c r="Z127" i="21"/>
  <c r="AA127" i="21"/>
  <c r="AB127" i="21"/>
  <c r="X128" i="21"/>
  <c r="Z128" i="21"/>
  <c r="AA128" i="21"/>
  <c r="AB128" i="21"/>
  <c r="X129" i="21"/>
  <c r="Z129" i="21"/>
  <c r="AA129" i="21"/>
  <c r="AB129" i="21"/>
  <c r="X130" i="21"/>
  <c r="Z130" i="21"/>
  <c r="AA130" i="21"/>
  <c r="AB130" i="21"/>
  <c r="X131" i="21"/>
  <c r="Z131" i="21"/>
  <c r="AA131" i="21"/>
  <c r="AB131" i="21"/>
  <c r="X132" i="21"/>
  <c r="Z132" i="21"/>
  <c r="AA132" i="21"/>
  <c r="AB132" i="21"/>
  <c r="X133" i="21"/>
  <c r="Z133" i="21"/>
  <c r="AA133" i="21"/>
  <c r="AB133" i="21"/>
  <c r="X134" i="21"/>
  <c r="Z134" i="21"/>
  <c r="AA134" i="21"/>
  <c r="AB134" i="21"/>
  <c r="X135" i="21"/>
  <c r="Z135" i="21"/>
  <c r="AA135" i="21"/>
  <c r="AB135" i="21"/>
  <c r="X136" i="21"/>
  <c r="Z136" i="21"/>
  <c r="AA136" i="21"/>
  <c r="AB136" i="21"/>
  <c r="X137" i="21"/>
  <c r="Z137" i="21"/>
  <c r="AA137" i="21"/>
  <c r="AB137" i="21"/>
  <c r="X138" i="21"/>
  <c r="Z138" i="21"/>
  <c r="AA138" i="21"/>
  <c r="AB138" i="21"/>
  <c r="X139" i="21"/>
  <c r="Z139" i="21"/>
  <c r="AA139" i="21"/>
  <c r="AB139" i="21"/>
  <c r="X140" i="21"/>
  <c r="Z140" i="21"/>
  <c r="AA140" i="21"/>
  <c r="AB140" i="21"/>
  <c r="X141" i="21"/>
  <c r="Z141" i="21"/>
  <c r="AA141" i="21"/>
  <c r="AB141" i="21"/>
  <c r="X142" i="21"/>
  <c r="Z142" i="21"/>
  <c r="AA142" i="21"/>
  <c r="AB142" i="21"/>
  <c r="X143" i="21"/>
  <c r="Z143" i="21"/>
  <c r="AA143" i="21"/>
  <c r="AB143" i="21"/>
  <c r="X144" i="21"/>
  <c r="Z144" i="21"/>
  <c r="AA144" i="21"/>
  <c r="AB144" i="21"/>
  <c r="X145" i="21"/>
  <c r="Z145" i="21"/>
  <c r="AA145" i="21"/>
  <c r="AB145" i="21"/>
  <c r="X146" i="21"/>
  <c r="Z146" i="21"/>
  <c r="AA146" i="21"/>
  <c r="AB146" i="21"/>
  <c r="X147" i="21"/>
  <c r="Z147" i="21"/>
  <c r="AA147" i="21"/>
  <c r="AB147" i="21"/>
  <c r="X148" i="21"/>
  <c r="Z148" i="21"/>
  <c r="AA148" i="21"/>
  <c r="AB148" i="21"/>
  <c r="X149" i="21"/>
  <c r="Z149" i="21"/>
  <c r="AA149" i="21"/>
  <c r="AB149" i="21"/>
  <c r="X150" i="21"/>
  <c r="Z150" i="21"/>
  <c r="AA150" i="21"/>
  <c r="AB150" i="21"/>
  <c r="X151" i="21"/>
  <c r="Z151" i="21"/>
  <c r="AA151" i="21"/>
  <c r="AB151" i="21"/>
  <c r="X152" i="21"/>
  <c r="Z152" i="21"/>
  <c r="AA152" i="21"/>
  <c r="AB152" i="21"/>
  <c r="X153" i="21"/>
  <c r="Z153" i="21"/>
  <c r="AA153" i="21"/>
  <c r="AB153" i="21"/>
  <c r="X154" i="21"/>
  <c r="Z154" i="21"/>
  <c r="AA154" i="21"/>
  <c r="AB154" i="21"/>
  <c r="X155" i="21"/>
  <c r="Z155" i="21"/>
  <c r="AA155" i="21"/>
  <c r="AB155" i="21"/>
  <c r="X156" i="21"/>
  <c r="Z156" i="21"/>
  <c r="AA156" i="21"/>
  <c r="AB156" i="21"/>
  <c r="X157" i="21"/>
  <c r="Z157" i="21"/>
  <c r="AA157" i="21"/>
  <c r="AB157" i="21"/>
  <c r="X158" i="21"/>
  <c r="Z158" i="21"/>
  <c r="AA158" i="21"/>
  <c r="AB158" i="21"/>
  <c r="X159" i="21"/>
  <c r="Z159" i="21"/>
  <c r="AA159" i="21"/>
  <c r="AB159" i="21"/>
  <c r="X160" i="21"/>
  <c r="Z160" i="21"/>
  <c r="AA160" i="21"/>
  <c r="AB160" i="21"/>
  <c r="X161" i="21"/>
  <c r="Z161" i="21"/>
  <c r="AA161" i="21"/>
  <c r="AB161" i="21"/>
  <c r="X162" i="21"/>
  <c r="Z162" i="21"/>
  <c r="AA162" i="21"/>
  <c r="AB162" i="21"/>
  <c r="X163" i="21"/>
  <c r="Z163" i="21"/>
  <c r="AA163" i="21"/>
  <c r="AB163" i="21"/>
  <c r="X164" i="21"/>
  <c r="Z164" i="21"/>
  <c r="AA164" i="21"/>
  <c r="AB164" i="21"/>
  <c r="X165" i="21"/>
  <c r="Z165" i="21"/>
  <c r="AA165" i="21"/>
  <c r="AB165" i="21"/>
  <c r="X166" i="21"/>
  <c r="Z166" i="21"/>
  <c r="AA166" i="21"/>
  <c r="AB166" i="21"/>
  <c r="X167" i="21"/>
  <c r="Z167" i="21"/>
  <c r="AA167" i="21"/>
  <c r="AB167" i="21"/>
  <c r="X168" i="21"/>
  <c r="Z168" i="21"/>
  <c r="AA168" i="21"/>
  <c r="AB168" i="21"/>
  <c r="X169" i="21"/>
  <c r="Z169" i="21"/>
  <c r="AA169" i="21"/>
  <c r="AB169" i="21"/>
  <c r="X170" i="21"/>
  <c r="Z170" i="21"/>
  <c r="AA170" i="21"/>
  <c r="AB170" i="21"/>
  <c r="X171" i="21"/>
  <c r="Z171" i="21"/>
  <c r="AA171" i="21"/>
  <c r="AB171" i="21"/>
  <c r="X172" i="21"/>
  <c r="Z172" i="21"/>
  <c r="AA172" i="21"/>
  <c r="AB172" i="21"/>
  <c r="X173" i="21"/>
  <c r="Z173" i="21"/>
  <c r="AA173" i="21"/>
  <c r="AB173" i="21"/>
  <c r="X174" i="21"/>
  <c r="Z174" i="21"/>
  <c r="AA174" i="21"/>
  <c r="AB174" i="21"/>
  <c r="X175" i="21"/>
  <c r="Z175" i="21"/>
  <c r="AA175" i="21"/>
  <c r="AB175" i="21"/>
  <c r="X176" i="21"/>
  <c r="Z176" i="21"/>
  <c r="AA176" i="21"/>
  <c r="AB176" i="21"/>
  <c r="X177" i="21"/>
  <c r="Z177" i="21"/>
  <c r="AA177" i="21"/>
  <c r="AB177" i="21"/>
  <c r="X178" i="21"/>
  <c r="Z178" i="21"/>
  <c r="AA178" i="21"/>
  <c r="AB178" i="21"/>
  <c r="X179" i="21"/>
  <c r="Z179" i="21"/>
  <c r="AA179" i="21"/>
  <c r="AB179" i="21"/>
  <c r="X180" i="21"/>
  <c r="Z180" i="21"/>
  <c r="AA180" i="21"/>
  <c r="AB180" i="21"/>
  <c r="X181" i="21"/>
  <c r="Z181" i="21"/>
  <c r="AA181" i="21"/>
  <c r="AB181" i="21"/>
  <c r="X182" i="21"/>
  <c r="Z182" i="21"/>
  <c r="AA182" i="21"/>
  <c r="AB182" i="21"/>
  <c r="X183" i="21"/>
  <c r="Z183" i="21"/>
  <c r="AA183" i="21"/>
  <c r="AB183" i="21"/>
  <c r="X184" i="21"/>
  <c r="Z184" i="21"/>
  <c r="AA184" i="21"/>
  <c r="AB184" i="21"/>
  <c r="X185" i="21"/>
  <c r="Z185" i="21"/>
  <c r="AA185" i="21"/>
  <c r="AB185" i="21"/>
  <c r="X186" i="21"/>
  <c r="Z186" i="21"/>
  <c r="AA186" i="21"/>
  <c r="AB186" i="21"/>
  <c r="X187" i="21"/>
  <c r="Z187" i="21"/>
  <c r="AA187" i="21"/>
  <c r="AB187" i="21"/>
  <c r="X188" i="21"/>
  <c r="Z188" i="21"/>
  <c r="AA188" i="21"/>
  <c r="AB188" i="21"/>
  <c r="X189" i="21"/>
  <c r="Z189" i="21"/>
  <c r="AA189" i="21"/>
  <c r="AB189" i="21"/>
  <c r="X190" i="21"/>
  <c r="Z190" i="21"/>
  <c r="AA190" i="21"/>
  <c r="AB190" i="21"/>
  <c r="X191" i="21"/>
  <c r="Z191" i="21"/>
  <c r="AA191" i="21"/>
  <c r="AB191" i="21"/>
  <c r="X192" i="21"/>
  <c r="Z192" i="21"/>
  <c r="AA192" i="21"/>
  <c r="AB192" i="21"/>
  <c r="X193" i="21"/>
  <c r="Z193" i="21"/>
  <c r="AA193" i="21"/>
  <c r="AB193" i="21"/>
  <c r="X194" i="21"/>
  <c r="Z194" i="21"/>
  <c r="AA194" i="21"/>
  <c r="AB194" i="21"/>
  <c r="X195" i="21"/>
  <c r="Z195" i="21"/>
  <c r="AA195" i="21"/>
  <c r="AB195" i="21"/>
  <c r="X196" i="21"/>
  <c r="Z196" i="21"/>
  <c r="AA196" i="21"/>
  <c r="AB196" i="21"/>
  <c r="X197" i="21"/>
  <c r="Z197" i="21"/>
  <c r="AA197" i="21"/>
  <c r="AB197" i="21"/>
  <c r="X198" i="21"/>
  <c r="Z198" i="21"/>
  <c r="AA198" i="21"/>
  <c r="AB198" i="21"/>
  <c r="X199" i="21"/>
  <c r="Z199" i="21"/>
  <c r="AA199" i="21"/>
  <c r="AB199" i="21"/>
  <c r="X200" i="21"/>
  <c r="Z200" i="21"/>
  <c r="AA200" i="21"/>
  <c r="AB200" i="21"/>
  <c r="X201" i="21"/>
  <c r="Z201" i="21"/>
  <c r="AA201" i="21"/>
  <c r="AB201" i="21"/>
  <c r="X202" i="21"/>
  <c r="Z202" i="21"/>
  <c r="AA202" i="21"/>
  <c r="AB202" i="21"/>
  <c r="X203" i="21"/>
  <c r="Z203" i="21"/>
  <c r="AA203" i="21"/>
  <c r="AB203" i="21"/>
  <c r="X204" i="21"/>
  <c r="Z204" i="21"/>
  <c r="AA204" i="21"/>
  <c r="AB204" i="21"/>
  <c r="X205" i="21"/>
  <c r="Z205" i="21"/>
  <c r="AA205" i="21"/>
  <c r="AB205" i="21"/>
  <c r="X206" i="21"/>
  <c r="Z206" i="21"/>
  <c r="AA206" i="21"/>
  <c r="AB206" i="21"/>
  <c r="X207" i="21"/>
  <c r="Z207" i="21"/>
  <c r="AA207" i="21"/>
  <c r="AB207" i="21"/>
  <c r="X208" i="21"/>
  <c r="Z208" i="21"/>
  <c r="AA208" i="21"/>
  <c r="AB208" i="21"/>
  <c r="X209" i="21"/>
  <c r="Z209" i="21"/>
  <c r="AA209" i="21"/>
  <c r="AB209" i="21"/>
  <c r="X210" i="21"/>
  <c r="Z210" i="21"/>
  <c r="AA210" i="21"/>
  <c r="AB210" i="21"/>
  <c r="X211" i="21"/>
  <c r="Z211" i="21"/>
  <c r="AA211" i="21"/>
  <c r="AB211" i="21"/>
  <c r="X212" i="21"/>
  <c r="Z212" i="21"/>
  <c r="AA212" i="21"/>
  <c r="AB212" i="21"/>
  <c r="X213" i="21"/>
  <c r="Z213" i="21"/>
  <c r="AA213" i="21"/>
  <c r="AB213" i="21"/>
  <c r="X214" i="21"/>
  <c r="Z214" i="21"/>
  <c r="AA214" i="21"/>
  <c r="AB214" i="21"/>
  <c r="X215" i="21"/>
  <c r="Z215" i="21"/>
  <c r="AA215" i="21"/>
  <c r="AB215" i="21"/>
  <c r="X216" i="21"/>
  <c r="Z216" i="21"/>
  <c r="AA216" i="21"/>
  <c r="AB216" i="21"/>
  <c r="X217" i="21"/>
  <c r="Z217" i="21"/>
  <c r="AA217" i="21"/>
  <c r="AB217" i="21"/>
  <c r="X218" i="21"/>
  <c r="Z218" i="21"/>
  <c r="AA218" i="21"/>
  <c r="AB218" i="21"/>
  <c r="X219" i="21"/>
  <c r="Z219" i="21"/>
  <c r="AA219" i="21"/>
  <c r="AB219" i="21"/>
  <c r="X220" i="21"/>
  <c r="Z220" i="21"/>
  <c r="AA220" i="21"/>
  <c r="AB220" i="21"/>
  <c r="X221" i="21"/>
  <c r="Z221" i="21"/>
  <c r="AA221" i="21"/>
  <c r="AB221" i="21"/>
  <c r="X222" i="21"/>
  <c r="Z222" i="21"/>
  <c r="AA222" i="21"/>
  <c r="AB222" i="21"/>
  <c r="X223" i="21"/>
  <c r="Z223" i="21"/>
  <c r="AA223" i="21"/>
  <c r="AB223" i="21"/>
  <c r="M10" i="17"/>
  <c r="B5" i="28"/>
  <c r="M8" i="27" l="1"/>
  <c r="M10" i="27"/>
  <c r="M12" i="27"/>
  <c r="M14" i="27"/>
  <c r="M16" i="27"/>
  <c r="M154" i="27"/>
  <c r="M162" i="27"/>
  <c r="M164" i="27"/>
  <c r="M166" i="27"/>
  <c r="M168" i="27"/>
  <c r="M170" i="27"/>
  <c r="M172" i="27"/>
  <c r="M174" i="27"/>
  <c r="M176" i="27"/>
  <c r="M178" i="27"/>
  <c r="M180" i="27"/>
  <c r="M182" i="27"/>
  <c r="M184" i="27"/>
  <c r="M186" i="27"/>
  <c r="M188" i="27"/>
  <c r="M190" i="27"/>
  <c r="M192" i="27"/>
  <c r="M194" i="27"/>
  <c r="M196" i="27"/>
  <c r="M206" i="27"/>
  <c r="M208" i="27"/>
  <c r="M210" i="27"/>
  <c r="M212" i="27"/>
  <c r="M214" i="27"/>
  <c r="M216" i="27"/>
  <c r="M218" i="27"/>
  <c r="M19" i="27"/>
  <c r="M21" i="27"/>
  <c r="M23" i="27"/>
  <c r="M25" i="27"/>
  <c r="M27" i="27"/>
  <c r="M29" i="27"/>
  <c r="M31" i="27"/>
  <c r="M33" i="27"/>
  <c r="M35" i="27"/>
  <c r="M37" i="27"/>
  <c r="M39" i="27"/>
  <c r="M41" i="27"/>
  <c r="M43" i="27"/>
  <c r="M45" i="27"/>
  <c r="M47" i="27"/>
  <c r="M49" i="27"/>
  <c r="M51" i="27"/>
  <c r="M53" i="27"/>
  <c r="M55" i="27"/>
  <c r="M57" i="27"/>
  <c r="M59" i="27"/>
  <c r="M61" i="27"/>
  <c r="M63" i="27"/>
  <c r="M65" i="27"/>
  <c r="M67" i="27"/>
  <c r="M69" i="27"/>
  <c r="M71" i="27"/>
  <c r="M73" i="27"/>
  <c r="M75" i="27"/>
  <c r="M77" i="27"/>
  <c r="M79" i="27"/>
  <c r="M81" i="27"/>
  <c r="M83" i="27"/>
  <c r="M85" i="27"/>
  <c r="M87" i="27"/>
  <c r="M89" i="27"/>
  <c r="M91" i="27"/>
  <c r="M93" i="27"/>
  <c r="M95" i="27"/>
  <c r="M97" i="27"/>
  <c r="M99" i="27"/>
  <c r="M101" i="27"/>
  <c r="M103" i="27"/>
  <c r="M105" i="27"/>
  <c r="M107" i="27"/>
  <c r="M109" i="27"/>
  <c r="M111" i="27"/>
  <c r="M113" i="27"/>
  <c r="M115" i="27"/>
  <c r="M117" i="27"/>
  <c r="M119" i="27"/>
  <c r="M121" i="27"/>
  <c r="M123" i="27"/>
  <c r="M125" i="27"/>
  <c r="M127" i="27"/>
  <c r="M129" i="27"/>
  <c r="M131" i="27"/>
  <c r="M133" i="27"/>
  <c r="M135" i="27"/>
  <c r="M137" i="27"/>
  <c r="M143" i="27"/>
  <c r="M145" i="27"/>
  <c r="M147" i="27"/>
  <c r="M201" i="27"/>
  <c r="C3" i="26"/>
  <c r="B4" i="28" s="1"/>
  <c r="E3" i="26"/>
  <c r="B6" i="28" s="1"/>
  <c r="G3" i="26"/>
  <c r="B8" i="28" s="1"/>
  <c r="I3" i="26"/>
  <c r="B10" i="28" s="1"/>
  <c r="B3" i="26"/>
  <c r="B3" i="28" s="1"/>
  <c r="F3" i="26"/>
  <c r="B7" i="28" s="1"/>
  <c r="H3" i="26"/>
  <c r="J3" i="26"/>
  <c r="C14" i="28"/>
  <c r="C31" i="28" s="1"/>
  <c r="M4" i="26"/>
  <c r="M3" i="26" s="1"/>
  <c r="A3" i="26"/>
  <c r="B2" i="28" s="1"/>
  <c r="B24" i="28"/>
  <c r="A3" i="27"/>
  <c r="M3" i="27" s="1"/>
  <c r="M4" i="27"/>
  <c r="B11" i="28"/>
  <c r="E14" i="28" l="1"/>
  <c r="E31" i="28" s="1"/>
  <c r="E34" i="28" s="1"/>
  <c r="D14" i="28"/>
  <c r="D31" i="28" s="1"/>
  <c r="D34" i="28" s="1"/>
  <c r="C34" i="28"/>
  <c r="B19" i="28"/>
  <c r="B31" i="28" s="1"/>
  <c r="B9" i="28"/>
  <c r="B14" i="28" l="1"/>
  <c r="B34" i="28" s="1"/>
</calcChain>
</file>

<file path=xl/sharedStrings.xml><?xml version="1.0" encoding="utf-8"?>
<sst xmlns="http://schemas.openxmlformats.org/spreadsheetml/2006/main" count="2087" uniqueCount="103">
  <si>
    <t>CAPITOLO  1 - Esplorazione e utilizzazione dell'ambiente terrestre</t>
  </si>
  <si>
    <t>CAPITOLO  2 - Controllo e tutela dell'ambiente</t>
  </si>
  <si>
    <t>CAPITOLO  3 - Esplorazione e utilizzazione dello spazio</t>
  </si>
  <si>
    <t>CAPITOLO  4  - Sistemi di trasporto, di telecomunicazione e altre infrastrutture</t>
  </si>
  <si>
    <t>CAPITOLO  5 - Produzione, distribuzione e uso razionale dell'energia</t>
  </si>
  <si>
    <t>CAPITOLO  6 - Produzioni e tecnologie industriali</t>
  </si>
  <si>
    <t>CAPITOLO  7 - Protezione e promozione della salute umana</t>
  </si>
  <si>
    <t>CAPITOLO  8 - Agricoltura</t>
  </si>
  <si>
    <t>CAPITOLO  9 - Istruzione e formazione</t>
  </si>
  <si>
    <t>CAPITOLO 10 - Cultura, tempo libero, religione e mezzi di comunicazione di massa</t>
  </si>
  <si>
    <t>CAPITOLO 11 - Sistemi, strutture e processi politici e sociali</t>
  </si>
  <si>
    <t>Totale spesa per ricerca</t>
  </si>
  <si>
    <t>ANNOTAZIONI</t>
  </si>
  <si>
    <t>DENOMINAZIONE DEL                     CAPITOLO DI SPESA</t>
  </si>
  <si>
    <t>Parzialmente</t>
  </si>
  <si>
    <t>Totalmente</t>
  </si>
  <si>
    <t>ATTENZIONE: Se la cella si colora di rosso c'è un errore di coerenza nella compilazione del questionario</t>
  </si>
  <si>
    <t>CODICE                                  CAPITOLO DI SPESA</t>
  </si>
  <si>
    <t>SI</t>
  </si>
  <si>
    <t>NO</t>
  </si>
  <si>
    <t>Piemonte</t>
  </si>
  <si>
    <t>Valle d'Aosta</t>
  </si>
  <si>
    <t xml:space="preserve">Regione/Provincia autonoma: </t>
  </si>
  <si>
    <t>Emilia-Romagna</t>
  </si>
  <si>
    <t>Lombardia</t>
  </si>
  <si>
    <t>Veneto</t>
  </si>
  <si>
    <t>Friuli-Venezia Giulia</t>
  </si>
  <si>
    <t>Liguria</t>
  </si>
  <si>
    <t>Toscana</t>
  </si>
  <si>
    <t>SCHEDA INFORMATIVA DELLA REGIONE O PROVINCIA AUTONOMA</t>
  </si>
  <si>
    <t>Umbria</t>
  </si>
  <si>
    <t>Marche</t>
  </si>
  <si>
    <t>Lazio</t>
  </si>
  <si>
    <t xml:space="preserve">Incaricato della compilazione: </t>
  </si>
  <si>
    <t>Abruzzo</t>
  </si>
  <si>
    <t>Molise</t>
  </si>
  <si>
    <t>Ufficio/funzione:</t>
  </si>
  <si>
    <t>Campania</t>
  </si>
  <si>
    <t>Puglia</t>
  </si>
  <si>
    <t>N. tel.:</t>
  </si>
  <si>
    <t>N. fax:</t>
  </si>
  <si>
    <t>Basilicata</t>
  </si>
  <si>
    <t>Calabria</t>
  </si>
  <si>
    <t>Sicilia</t>
  </si>
  <si>
    <t>Sardegna</t>
  </si>
  <si>
    <t xml:space="preserve">STANZIAMENTI PER PROGRAMMI DI SOSTEGNO ALLA RICERCA </t>
  </si>
  <si>
    <t>PEC:</t>
  </si>
  <si>
    <t>E-mail:</t>
  </si>
  <si>
    <t xml:space="preserve">STANZIAMENTI PREVISTI IN BILANCIO PER R&amp;S DEFINITI A LIVELLO SOVRANAZIONALE   (EUROPEO)      </t>
  </si>
  <si>
    <t>RILEVAZIONE SULLE PREVISIONI DI SPESA PER R&amp;S DELLE REGIONI E PROVINCE AUTONOME</t>
  </si>
  <si>
    <t>Provincia autonoma di Bolzano</t>
  </si>
  <si>
    <t>Provincia autonoma di Trento</t>
  </si>
  <si>
    <t>ISTAT - Servizio statistiche strutturali sulle imprese, istituzioni pubbliche e non-profit (SEC)</t>
  </si>
  <si>
    <t xml:space="preserve">ISTAT - Servizio conduzione della raccolta dati da indagini dirette (RDC) </t>
  </si>
  <si>
    <t>Tel. 06 4673 4047</t>
  </si>
  <si>
    <t>email: rdc-strutturali@istat.it</t>
  </si>
  <si>
    <t>email: gbaord@istat.it</t>
  </si>
  <si>
    <t>Per eventuali chiarimenti sulle modalità di compilazione del questionario rivolgersi a:</t>
  </si>
  <si>
    <t>Tel. 06 4673 6451</t>
  </si>
  <si>
    <t>Per problemi di accesso al sito web o di trasmissione dei dati rivolgersi a:</t>
  </si>
  <si>
    <t xml:space="preserve">Sito web della Regione o Provincia autonoma:   </t>
  </si>
  <si>
    <t>STANZIAMENTI PREVISTI IN BILANCIO PER R&amp;S DEFINITI A LIVELLO REGIONALE
 (NON VINCOLATI ALLA R&amp;S A LIVELLO NAZIONALE O SOVRANAZIONALE)</t>
  </si>
  <si>
    <t>LE PREVISIONI DI SPESA ASSESTATE CONFERMANO LE PREVISIONI DI SPESA INIZIALI ?</t>
  </si>
  <si>
    <t>PROGR. RIGA</t>
  </si>
  <si>
    <t>Indicare (SI o NO) se si tratta di stanziamenti per programmi di sostegno alla ricerca da erogare attraverso selezioni di progetti sulla base di bandi pubblici</t>
  </si>
  <si>
    <r>
      <t xml:space="preserve">TIPOLOGIA DEL CAPITOLO DI SPESA  </t>
    </r>
    <r>
      <rPr>
        <b/>
        <i/>
        <sz val="10"/>
        <rFont val="Arial"/>
        <family val="2"/>
      </rPr>
      <t xml:space="preserve">    </t>
    </r>
    <r>
      <rPr>
        <i/>
        <sz val="10"/>
        <rFont val="Arial"/>
        <family val="2"/>
      </rPr>
      <t xml:space="preserve">Indicare se                                                                                              </t>
    </r>
    <r>
      <rPr>
        <b/>
        <i/>
        <sz val="10"/>
        <rFont val="Arial"/>
        <family val="2"/>
      </rPr>
      <t xml:space="preserve">Totalmente </t>
    </r>
    <r>
      <rPr>
        <i/>
        <sz val="10"/>
        <rFont val="Arial"/>
        <family val="2"/>
      </rPr>
      <t xml:space="preserve">               o            </t>
    </r>
    <r>
      <rPr>
        <b/>
        <i/>
        <sz val="10"/>
        <rFont val="Arial"/>
        <family val="2"/>
      </rPr>
      <t xml:space="preserve">Parzialmente </t>
    </r>
    <r>
      <rPr>
        <i/>
        <sz val="10"/>
        <rFont val="Arial"/>
        <family val="2"/>
      </rPr>
      <t xml:space="preserve">            destinato a ricerca </t>
    </r>
  </si>
  <si>
    <t xml:space="preserve"> Dati                               in migliaia di euro</t>
  </si>
  <si>
    <t>.000</t>
  </si>
  <si>
    <r>
      <t xml:space="preserve">STANZIAMENTI PER RICERCA PREVISTI NEI CAPITOLI DI BILANCIO   </t>
    </r>
    <r>
      <rPr>
        <b/>
        <sz val="18"/>
        <color indexed="10"/>
        <rFont val="Arial"/>
        <family val="2"/>
      </rPr>
      <t>INTERAMENTE</t>
    </r>
    <r>
      <rPr>
        <b/>
        <sz val="18"/>
        <color indexed="12"/>
        <rFont val="Arial"/>
        <family val="2"/>
      </rPr>
      <t xml:space="preserve"> O </t>
    </r>
    <r>
      <rPr>
        <b/>
        <sz val="18"/>
        <color indexed="10"/>
        <rFont val="Arial"/>
        <family val="2"/>
      </rPr>
      <t>PARZIALMENTE</t>
    </r>
    <r>
      <rPr>
        <b/>
        <sz val="18"/>
        <color indexed="12"/>
        <rFont val="Arial"/>
        <family val="2"/>
      </rPr>
      <t xml:space="preserve"> DESTINATI ALLA RICERCA</t>
    </r>
  </si>
  <si>
    <t>IDENTIFICAZIONE CODICI NABS              _____________________________________________________                                         (Selezionare il Capitolo dal menù a tendina)</t>
  </si>
  <si>
    <r>
      <t xml:space="preserve">IMPORTO TOTALE DEL CAPITOLO DI SPESA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  <r>
      <rPr>
        <b/>
        <sz val="12"/>
        <rFont val="Arial"/>
        <family val="2"/>
      </rPr>
      <t>Dati                               in migliaia di euro</t>
    </r>
  </si>
  <si>
    <t>Attenzione!                Da compilare solo se gli stanziamenti per ricerca sono previsti in capitoli di spesa parzialmente destinati alla ricerca</t>
  </si>
  <si>
    <t xml:space="preserve">                         STANZIAMENTI PREVISTI IN BILANCIO PER R&amp;S DEFINITI A LIVELLO NAZIONALE        </t>
  </si>
  <si>
    <t>Anno 2018 (previsioni iniziali e assestate)</t>
  </si>
  <si>
    <t>PREVISIONI DI SPESA INIZIALI</t>
  </si>
  <si>
    <t>PREVISIONI DI SPESA ASSESTATE</t>
  </si>
  <si>
    <t>REPORT SPESE INIZIALI PER CAPITOLO</t>
  </si>
  <si>
    <t>CAPITOLO 1</t>
  </si>
  <si>
    <t>CAPITOLO 2</t>
  </si>
  <si>
    <t>CAPITOLO 3</t>
  </si>
  <si>
    <t>CAPITOLO 4</t>
  </si>
  <si>
    <t>CAPITOLO 5</t>
  </si>
  <si>
    <t>CAPITOLO 6</t>
  </si>
  <si>
    <t>CAPITOLO 7</t>
  </si>
  <si>
    <t>CAPITOLO 8</t>
  </si>
  <si>
    <t>CAPITOLO 9</t>
  </si>
  <si>
    <t>CAPITOLO 10</t>
  </si>
  <si>
    <t>CAPITOLO 11</t>
  </si>
  <si>
    <t>TOTALE</t>
  </si>
  <si>
    <t>REPORT SPESE ASSESTATE PER CAPITOLO</t>
  </si>
  <si>
    <t xml:space="preserve">DIFFERENZA  SPESE INIZIALI E ASSESTATE  </t>
  </si>
  <si>
    <t>Compilazione e trasmissione del file entro il  29 marzo 2019</t>
  </si>
  <si>
    <t>CAPITOLO 12 - Promozione della conoscenza di base (Fondo ordinario per le Università)</t>
  </si>
  <si>
    <t>CAPITOLO 12</t>
  </si>
  <si>
    <r>
      <t xml:space="preserve">CAPITOLO 12 - Promozione della conoscenza di base </t>
    </r>
    <r>
      <rPr>
        <b/>
        <sz val="10"/>
        <color theme="3"/>
        <rFont val="Arial"/>
        <family val="2"/>
      </rPr>
      <t>(Fondo ordinario per le Università)</t>
    </r>
  </si>
  <si>
    <t>REPORT STANZIAMENTI PREVISTI IN BILANCIO PER R&amp;S DEFINITI A LIVELLO REGIONALE</t>
  </si>
  <si>
    <t xml:space="preserve">REPORT STANZIAMENTI PREVISTI IN BILANCIO PER R&amp;S DEFINITI A LIVELLO NAZIONALE        </t>
  </si>
  <si>
    <t xml:space="preserve">REPORT STANZIAMENTI PREVISTI IN BILANCIO PER R&amp;S DEFINITI A LIVELLO SOVRANAZIONALE   (EUROPEO)      </t>
  </si>
  <si>
    <t>STANZIAMENTI PREVISTI IN BILANCIO PER R&amp;S DEFINITI A LIVELLO REGIONALE</t>
  </si>
  <si>
    <t xml:space="preserve"> STANZIAMENTI PREVISTI IN BILANCIO PER R&amp;S DEFINITI A LIVELLO NAZIONALE   </t>
  </si>
  <si>
    <t xml:space="preserve">STANZIAMENTI PREVISTI IN BILANCIO PER R&amp;S DEFINITI A LIVELLO EUROPEO    </t>
  </si>
  <si>
    <t>TOTALE SPESA PER RICERCA</t>
  </si>
  <si>
    <t>CODICE DEL CAPITOLO DI 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</si>
</sst>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62" x14ac:knownFonts="1">
    <font>
      <sz val="10"/>
      <name val="Arial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14"/>
      <color indexed="48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9"/>
      <color indexed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u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i/>
      <sz val="14"/>
      <color indexed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7"/>
      <color rgb="FFC00000"/>
      <name val="Arial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  <font>
      <sz val="8"/>
      <color theme="0"/>
      <name val="Arial"/>
      <family val="2"/>
    </font>
    <font>
      <b/>
      <sz val="10"/>
      <color theme="3" tint="0.39997558519241921"/>
      <name val="Arial"/>
      <family val="2"/>
    </font>
    <font>
      <b/>
      <sz val="14"/>
      <color rgb="FF3366FF"/>
      <name val="Arial"/>
      <family val="2"/>
    </font>
    <font>
      <sz val="20"/>
      <color rgb="FF0070C0"/>
      <name val="Arial"/>
      <family val="2"/>
    </font>
    <font>
      <b/>
      <sz val="12"/>
      <color theme="3"/>
      <name val="Arial"/>
      <family val="2"/>
    </font>
    <font>
      <b/>
      <sz val="12"/>
      <color rgb="FF0070C0"/>
      <name val="Arial"/>
      <family val="2"/>
    </font>
    <font>
      <b/>
      <sz val="16"/>
      <color theme="3"/>
      <name val="Arial"/>
      <family val="2"/>
    </font>
    <font>
      <b/>
      <sz val="20"/>
      <color rgb="FF0070C0"/>
      <name val="Arial"/>
      <family val="2"/>
    </font>
    <font>
      <b/>
      <sz val="18"/>
      <color rgb="FF0070C0"/>
      <name val="Arial"/>
      <family val="2"/>
    </font>
    <font>
      <b/>
      <sz val="18"/>
      <color rgb="FFC00000"/>
      <name val="Arial"/>
      <family val="2"/>
    </font>
    <font>
      <b/>
      <sz val="20"/>
      <color theme="3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5117038483843"/>
        <bgColor theme="0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12"/>
      </left>
      <right style="thick">
        <color indexed="12"/>
      </right>
      <top/>
      <bottom style="double">
        <color indexed="12"/>
      </bottom>
      <diagonal/>
    </border>
    <border>
      <left style="thick">
        <color indexed="12"/>
      </left>
      <right style="thick">
        <color indexed="12"/>
      </right>
      <top/>
      <bottom style="double">
        <color indexed="39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mediumDashed">
        <color indexed="12"/>
      </left>
      <right style="mediumDashed">
        <color indexed="12"/>
      </right>
      <top style="mediumDashed">
        <color indexed="12"/>
      </top>
      <bottom style="mediumDashed">
        <color indexed="12"/>
      </bottom>
      <diagonal/>
    </border>
    <border>
      <left style="thick">
        <color indexed="12"/>
      </left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 style="thick">
        <color indexed="12"/>
      </right>
      <top/>
      <bottom/>
      <diagonal/>
    </border>
    <border>
      <left style="thick">
        <color indexed="12"/>
      </left>
      <right style="thick">
        <color indexed="12"/>
      </right>
      <top style="double">
        <color indexed="12"/>
      </top>
      <bottom style="thick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12"/>
      </right>
      <top/>
      <bottom/>
      <diagonal/>
    </border>
    <border>
      <left/>
      <right style="thin">
        <color theme="3"/>
      </right>
      <top/>
      <bottom/>
      <diagonal/>
    </border>
    <border>
      <left style="medium">
        <color rgb="FF3366FF"/>
      </left>
      <right style="medium">
        <color rgb="FF3366FF"/>
      </right>
      <top style="medium">
        <color rgb="FF3366FF"/>
      </top>
      <bottom style="medium">
        <color rgb="FF3366FF"/>
      </bottom>
      <diagonal/>
    </border>
    <border>
      <left style="medium">
        <color theme="3" tint="0.39994506668294322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3" fillId="0" borderId="0"/>
    <xf numFmtId="0" fontId="13" fillId="0" borderId="0"/>
  </cellStyleXfs>
  <cellXfs count="278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0" xfId="0" applyFill="1" applyAlignment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12" fillId="0" borderId="0" xfId="0" applyFont="1" applyFill="1" applyAlignment="1"/>
    <xf numFmtId="0" fontId="11" fillId="0" borderId="0" xfId="0" applyFont="1" applyFill="1" applyAlignment="1"/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/>
    <xf numFmtId="0" fontId="13" fillId="0" borderId="0" xfId="0" applyFont="1" applyFill="1" applyAlignment="1"/>
    <xf numFmtId="0" fontId="13" fillId="0" borderId="0" xfId="0" applyFont="1" applyFill="1" applyBorder="1" applyAlignment="1"/>
    <xf numFmtId="0" fontId="14" fillId="0" borderId="0" xfId="0" applyFont="1" applyFill="1" applyAlignment="1"/>
    <xf numFmtId="0" fontId="6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3" xfId="0" applyFont="1" applyBorder="1"/>
    <xf numFmtId="0" fontId="2" fillId="0" borderId="0" xfId="0" applyFont="1"/>
    <xf numFmtId="0" fontId="17" fillId="0" borderId="0" xfId="0" applyFont="1" applyFill="1" applyBorder="1" applyAlignment="1">
      <alignment horizontal="center" vertical="center"/>
    </xf>
    <xf numFmtId="0" fontId="0" fillId="0" borderId="5" xfId="0" applyBorder="1"/>
    <xf numFmtId="0" fontId="17" fillId="0" borderId="6" xfId="0" applyFont="1" applyBorder="1"/>
    <xf numFmtId="0" fontId="17" fillId="0" borderId="7" xfId="0" applyFont="1" applyBorder="1"/>
    <xf numFmtId="0" fontId="17" fillId="0" borderId="0" xfId="0" applyFont="1" applyBorder="1"/>
    <xf numFmtId="0" fontId="4" fillId="0" borderId="0" xfId="0" applyFont="1"/>
    <xf numFmtId="0" fontId="19" fillId="0" borderId="0" xfId="0" applyFont="1"/>
    <xf numFmtId="0" fontId="21" fillId="0" borderId="0" xfId="0" applyFont="1"/>
    <xf numFmtId="0" fontId="8" fillId="0" borderId="3" xfId="0" applyFont="1" applyBorder="1"/>
    <xf numFmtId="0" fontId="11" fillId="0" borderId="0" xfId="0" applyFont="1"/>
    <xf numFmtId="0" fontId="8" fillId="0" borderId="0" xfId="0" applyFont="1"/>
    <xf numFmtId="0" fontId="4" fillId="0" borderId="0" xfId="0" applyFont="1" applyBorder="1"/>
    <xf numFmtId="0" fontId="3" fillId="0" borderId="0" xfId="0" applyFont="1" applyFill="1" applyBorder="1" applyAlignment="1">
      <alignment horizontal="left"/>
    </xf>
    <xf numFmtId="0" fontId="0" fillId="0" borderId="0" xfId="0" applyProtection="1">
      <protection locked="0"/>
    </xf>
    <xf numFmtId="0" fontId="39" fillId="0" borderId="0" xfId="0" applyFont="1" applyProtection="1">
      <protection locked="0"/>
    </xf>
    <xf numFmtId="0" fontId="39" fillId="0" borderId="0" xfId="0" applyFont="1" applyBorder="1" applyProtection="1">
      <protection locked="0"/>
    </xf>
    <xf numFmtId="0" fontId="40" fillId="0" borderId="0" xfId="0" applyFont="1" applyAlignment="1" applyProtection="1">
      <protection locked="0"/>
    </xf>
    <xf numFmtId="0" fontId="40" fillId="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41" fontId="41" fillId="0" borderId="0" xfId="0" applyNumberFormat="1" applyFont="1" applyFill="1" applyAlignment="1"/>
    <xf numFmtId="0" fontId="13" fillId="0" borderId="0" xfId="0" applyFont="1"/>
    <xf numFmtId="0" fontId="18" fillId="0" borderId="0" xfId="6" applyFont="1" applyFill="1" applyAlignment="1">
      <alignment horizontal="left"/>
    </xf>
    <xf numFmtId="0" fontId="3" fillId="0" borderId="0" xfId="0" applyFont="1"/>
    <xf numFmtId="0" fontId="13" fillId="0" borderId="0" xfId="0" applyFont="1" applyBorder="1"/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/>
    <xf numFmtId="0" fontId="25" fillId="0" borderId="0" xfId="0" applyFont="1" applyFill="1" applyAlignment="1"/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/>
    <xf numFmtId="0" fontId="13" fillId="0" borderId="0" xfId="0" applyFont="1" applyFill="1" applyAlignment="1">
      <alignment horizontal="left"/>
    </xf>
    <xf numFmtId="0" fontId="17" fillId="0" borderId="8" xfId="0" applyFont="1" applyBorder="1"/>
    <xf numFmtId="0" fontId="13" fillId="0" borderId="8" xfId="0" applyFont="1" applyBorder="1"/>
    <xf numFmtId="0" fontId="17" fillId="0" borderId="0" xfId="0" applyFont="1" applyBorder="1" applyAlignment="1">
      <alignment horizontal="right"/>
    </xf>
    <xf numFmtId="0" fontId="13" fillId="0" borderId="7" xfId="0" applyFont="1" applyBorder="1"/>
    <xf numFmtId="49" fontId="31" fillId="0" borderId="10" xfId="4" applyNumberFormat="1" applyFont="1" applyFill="1" applyBorder="1" applyAlignment="1" applyProtection="1">
      <alignment horizontal="center" vertical="center"/>
      <protection locked="0"/>
    </xf>
    <xf numFmtId="1" fontId="31" fillId="0" borderId="10" xfId="4" applyNumberFormat="1" applyFont="1" applyFill="1" applyBorder="1" applyAlignment="1" applyProtection="1">
      <alignment horizontal="center" vertical="center"/>
      <protection locked="0"/>
    </xf>
    <xf numFmtId="49" fontId="26" fillId="0" borderId="10" xfId="4" applyNumberFormat="1" applyFont="1" applyFill="1" applyBorder="1" applyAlignment="1" applyProtection="1">
      <alignment horizontal="left" vertical="top" wrapText="1"/>
      <protection locked="0"/>
    </xf>
    <xf numFmtId="0" fontId="2" fillId="0" borderId="9" xfId="0" quotePrefix="1" applyFont="1" applyFill="1" applyBorder="1" applyAlignment="1" applyProtection="1">
      <alignment horizontal="left"/>
      <protection locked="0"/>
    </xf>
    <xf numFmtId="0" fontId="17" fillId="0" borderId="9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/>
    <xf numFmtId="41" fontId="31" fillId="0" borderId="9" xfId="4" quotePrefix="1" applyNumberFormat="1" applyFont="1" applyFill="1" applyBorder="1" applyAlignment="1" applyProtection="1">
      <alignment horizontal="right" vertical="center"/>
      <protection locked="0"/>
    </xf>
    <xf numFmtId="3" fontId="31" fillId="2" borderId="11" xfId="0" applyNumberFormat="1" applyFont="1" applyFill="1" applyBorder="1" applyAlignment="1">
      <alignment vertical="center" wrapText="1"/>
    </xf>
    <xf numFmtId="49" fontId="17" fillId="5" borderId="12" xfId="0" applyNumberFormat="1" applyFont="1" applyFill="1" applyBorder="1" applyAlignment="1">
      <alignment horizontal="center" vertical="center" wrapText="1"/>
    </xf>
    <xf numFmtId="49" fontId="32" fillId="5" borderId="13" xfId="0" applyNumberFormat="1" applyFont="1" applyFill="1" applyBorder="1" applyAlignment="1">
      <alignment horizontal="center" vertical="center" wrapText="1"/>
    </xf>
    <xf numFmtId="0" fontId="31" fillId="5" borderId="14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49" fontId="42" fillId="5" borderId="13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/>
    <xf numFmtId="0" fontId="41" fillId="0" borderId="0" xfId="0" applyFont="1" applyFill="1" applyBorder="1" applyAlignment="1">
      <alignment horizontal="right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39" fillId="0" borderId="0" xfId="0" applyFont="1" applyFill="1" applyAlignment="1"/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17" fillId="5" borderId="12" xfId="0" applyFont="1" applyFill="1" applyBorder="1" applyAlignment="1">
      <alignment horizontal="center" vertical="top" wrapText="1"/>
    </xf>
    <xf numFmtId="0" fontId="44" fillId="0" borderId="0" xfId="0" applyFont="1" applyProtection="1">
      <protection locked="0"/>
    </xf>
    <xf numFmtId="0" fontId="45" fillId="0" borderId="0" xfId="0" applyFont="1"/>
    <xf numFmtId="0" fontId="46" fillId="0" borderId="0" xfId="0" applyFont="1"/>
    <xf numFmtId="0" fontId="46" fillId="0" borderId="0" xfId="6" applyFont="1" applyAlignment="1">
      <alignment horizontal="left"/>
    </xf>
    <xf numFmtId="0" fontId="46" fillId="0" borderId="0" xfId="6" applyFont="1" applyFill="1" applyAlignment="1">
      <alignment horizontal="left"/>
    </xf>
    <xf numFmtId="0" fontId="46" fillId="0" borderId="0" xfId="6" applyFont="1"/>
    <xf numFmtId="0" fontId="47" fillId="0" borderId="0" xfId="0" applyFont="1"/>
    <xf numFmtId="0" fontId="48" fillId="0" borderId="0" xfId="0" applyFont="1"/>
    <xf numFmtId="0" fontId="45" fillId="0" borderId="0" xfId="0" applyFont="1" applyBorder="1"/>
    <xf numFmtId="0" fontId="46" fillId="0" borderId="0" xfId="0" applyFont="1" applyBorder="1"/>
    <xf numFmtId="0" fontId="39" fillId="0" borderId="0" xfId="0" applyFont="1"/>
    <xf numFmtId="49" fontId="17" fillId="0" borderId="10" xfId="4" applyNumberFormat="1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/>
    <xf numFmtId="0" fontId="39" fillId="0" borderId="0" xfId="0" applyFont="1" applyFill="1"/>
    <xf numFmtId="0" fontId="39" fillId="0" borderId="0" xfId="0" applyFont="1" applyFill="1" applyBorder="1"/>
    <xf numFmtId="49" fontId="39" fillId="0" borderId="0" xfId="0" applyNumberFormat="1" applyFont="1" applyFill="1"/>
    <xf numFmtId="0" fontId="39" fillId="0" borderId="0" xfId="0" applyFont="1" applyFill="1" applyAlignment="1">
      <alignment horizontal="left"/>
    </xf>
    <xf numFmtId="49" fontId="39" fillId="0" borderId="0" xfId="0" applyNumberFormat="1" applyFont="1" applyFill="1" applyAlignment="1"/>
    <xf numFmtId="0" fontId="49" fillId="0" borderId="0" xfId="0" applyFont="1" applyFill="1" applyAlignment="1"/>
    <xf numFmtId="0" fontId="41" fillId="0" borderId="0" xfId="0" applyFont="1" applyFill="1" applyAlignment="1"/>
    <xf numFmtId="49" fontId="17" fillId="0" borderId="0" xfId="0" applyNumberFormat="1" applyFont="1" applyBorder="1" applyAlignment="1" applyProtection="1">
      <alignment horizontal="center"/>
    </xf>
    <xf numFmtId="1" fontId="31" fillId="0" borderId="10" xfId="4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/>
    </xf>
    <xf numFmtId="43" fontId="10" fillId="0" borderId="0" xfId="4" quotePrefix="1" applyFont="1" applyFill="1" applyBorder="1" applyAlignment="1" applyProtection="1">
      <alignment horizontal="right" vertical="center"/>
    </xf>
    <xf numFmtId="43" fontId="26" fillId="0" borderId="0" xfId="4" quotePrefix="1" applyFont="1" applyFill="1" applyBorder="1" applyAlignment="1" applyProtection="1">
      <alignment horizontal="right" vertical="center"/>
    </xf>
    <xf numFmtId="0" fontId="5" fillId="0" borderId="0" xfId="0" quotePrefix="1" applyFont="1" applyFill="1" applyBorder="1" applyAlignment="1" applyProtection="1">
      <alignment horizontal="right"/>
    </xf>
    <xf numFmtId="0" fontId="49" fillId="0" borderId="9" xfId="0" quotePrefix="1" applyFont="1" applyFill="1" applyBorder="1" applyAlignment="1" applyProtection="1">
      <alignment horizontal="right"/>
    </xf>
    <xf numFmtId="0" fontId="0" fillId="6" borderId="0" xfId="0" applyFill="1" applyAlignment="1"/>
    <xf numFmtId="0" fontId="0" fillId="6" borderId="0" xfId="0" applyFill="1" applyBorder="1" applyAlignment="1"/>
    <xf numFmtId="0" fontId="13" fillId="6" borderId="0" xfId="0" applyFont="1" applyFill="1" applyBorder="1" applyAlignment="1"/>
    <xf numFmtId="49" fontId="13" fillId="6" borderId="0" xfId="0" applyNumberFormat="1" applyFont="1" applyFill="1" applyBorder="1" applyAlignment="1"/>
    <xf numFmtId="0" fontId="13" fillId="6" borderId="0" xfId="0" applyFont="1" applyFill="1" applyBorder="1" applyAlignment="1">
      <alignment horizontal="left"/>
    </xf>
    <xf numFmtId="0" fontId="39" fillId="6" borderId="0" xfId="0" applyFont="1" applyFill="1" applyBorder="1" applyAlignment="1"/>
    <xf numFmtId="0" fontId="1" fillId="6" borderId="0" xfId="0" applyFont="1" applyFill="1" applyBorder="1" applyAlignment="1">
      <alignment vertical="center" wrapText="1"/>
    </xf>
    <xf numFmtId="0" fontId="27" fillId="6" borderId="0" xfId="0" applyFont="1" applyFill="1" applyBorder="1" applyAlignment="1">
      <alignment vertical="center" wrapText="1"/>
    </xf>
    <xf numFmtId="0" fontId="27" fillId="6" borderId="0" xfId="0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left" vertical="center"/>
    </xf>
    <xf numFmtId="49" fontId="2" fillId="6" borderId="0" xfId="0" applyNumberFormat="1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right"/>
    </xf>
    <xf numFmtId="0" fontId="3" fillId="6" borderId="0" xfId="0" applyFont="1" applyFill="1" applyBorder="1" applyAlignment="1">
      <alignment horizontal="left"/>
    </xf>
    <xf numFmtId="0" fontId="41" fillId="6" borderId="0" xfId="0" applyFont="1" applyFill="1" applyBorder="1" applyAlignment="1">
      <alignment horizontal="right"/>
    </xf>
    <xf numFmtId="0" fontId="31" fillId="6" borderId="0" xfId="0" applyFont="1" applyFill="1" applyBorder="1" applyAlignment="1">
      <alignment vertical="center"/>
    </xf>
    <xf numFmtId="0" fontId="39" fillId="4" borderId="0" xfId="0" applyFont="1" applyFill="1" applyBorder="1" applyAlignment="1"/>
    <xf numFmtId="0" fontId="25" fillId="4" borderId="0" xfId="0" applyFont="1" applyFill="1" applyBorder="1" applyAlignment="1"/>
    <xf numFmtId="0" fontId="0" fillId="4" borderId="0" xfId="0" applyFill="1" applyBorder="1" applyAlignment="1"/>
    <xf numFmtId="0" fontId="0" fillId="7" borderId="0" xfId="0" applyFill="1" applyBorder="1" applyAlignment="1"/>
    <xf numFmtId="0" fontId="0" fillId="6" borderId="38" xfId="0" applyFill="1" applyBorder="1" applyAlignment="1"/>
    <xf numFmtId="0" fontId="49" fillId="4" borderId="0" xfId="0" applyFont="1" applyFill="1" applyAlignment="1"/>
    <xf numFmtId="0" fontId="39" fillId="4" borderId="0" xfId="0" applyFont="1" applyFill="1" applyAlignment="1"/>
    <xf numFmtId="0" fontId="13" fillId="4" borderId="0" xfId="0" applyFont="1" applyFill="1" applyAlignment="1"/>
    <xf numFmtId="0" fontId="41" fillId="4" borderId="0" xfId="0" applyFont="1" applyFill="1" applyAlignment="1"/>
    <xf numFmtId="41" fontId="41" fillId="4" borderId="0" xfId="0" applyNumberFormat="1" applyFont="1" applyFill="1" applyAlignment="1"/>
    <xf numFmtId="0" fontId="5" fillId="4" borderId="0" xfId="0" applyFont="1" applyFill="1" applyAlignment="1"/>
    <xf numFmtId="0" fontId="13" fillId="7" borderId="0" xfId="0" applyFont="1" applyFill="1" applyBorder="1" applyAlignment="1"/>
    <xf numFmtId="49" fontId="13" fillId="7" borderId="0" xfId="0" applyNumberFormat="1" applyFont="1" applyFill="1" applyBorder="1" applyAlignment="1"/>
    <xf numFmtId="0" fontId="13" fillId="7" borderId="0" xfId="0" applyFont="1" applyFill="1" applyBorder="1" applyAlignment="1">
      <alignment horizontal="left"/>
    </xf>
    <xf numFmtId="0" fontId="39" fillId="7" borderId="0" xfId="0" applyFont="1" applyFill="1" applyBorder="1" applyAlignment="1"/>
    <xf numFmtId="0" fontId="4" fillId="4" borderId="0" xfId="0" applyFont="1" applyFill="1" applyBorder="1" applyAlignment="1"/>
    <xf numFmtId="0" fontId="5" fillId="0" borderId="0" xfId="0" applyFont="1" applyFill="1" applyAlignment="1" applyProtection="1"/>
    <xf numFmtId="0" fontId="0" fillId="6" borderId="0" xfId="0" applyFill="1" applyBorder="1" applyProtection="1"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17" fillId="6" borderId="39" xfId="0" applyFont="1" applyFill="1" applyBorder="1" applyAlignment="1" applyProtection="1">
      <alignment horizontal="center" vertical="center" wrapText="1"/>
    </xf>
    <xf numFmtId="0" fontId="50" fillId="6" borderId="0" xfId="0" applyFont="1" applyFill="1" applyBorder="1" applyAlignment="1" applyProtection="1">
      <protection locked="0"/>
    </xf>
    <xf numFmtId="0" fontId="0" fillId="6" borderId="0" xfId="0" applyFill="1" applyBorder="1" applyAlignment="1" applyProtection="1">
      <alignment wrapText="1"/>
      <protection locked="0"/>
    </xf>
    <xf numFmtId="0" fontId="0" fillId="6" borderId="17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6" borderId="19" xfId="0" applyFill="1" applyBorder="1" applyProtection="1">
      <protection locked="0"/>
    </xf>
    <xf numFmtId="0" fontId="0" fillId="6" borderId="20" xfId="0" applyFill="1" applyBorder="1" applyProtection="1">
      <protection locked="0"/>
    </xf>
    <xf numFmtId="0" fontId="0" fillId="6" borderId="21" xfId="0" applyFill="1" applyBorder="1" applyProtection="1">
      <protection locked="0"/>
    </xf>
    <xf numFmtId="0" fontId="39" fillId="6" borderId="21" xfId="0" applyFont="1" applyFill="1" applyBorder="1" applyProtection="1"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40" fillId="6" borderId="21" xfId="0" applyFont="1" applyFill="1" applyBorder="1" applyAlignment="1" applyProtection="1">
      <protection locked="0"/>
    </xf>
    <xf numFmtId="0" fontId="13" fillId="6" borderId="0" xfId="0" applyFont="1" applyFill="1" applyBorder="1" applyProtection="1">
      <protection locked="0"/>
    </xf>
    <xf numFmtId="0" fontId="0" fillId="6" borderId="22" xfId="0" applyFill="1" applyBorder="1" applyProtection="1">
      <protection locked="0"/>
    </xf>
    <xf numFmtId="0" fontId="0" fillId="6" borderId="23" xfId="0" applyFill="1" applyBorder="1" applyAlignment="1" applyProtection="1">
      <alignment wrapText="1"/>
      <protection locked="0"/>
    </xf>
    <xf numFmtId="0" fontId="0" fillId="6" borderId="24" xfId="0" applyFill="1" applyBorder="1" applyProtection="1">
      <protection locked="0"/>
    </xf>
    <xf numFmtId="0" fontId="40" fillId="4" borderId="0" xfId="0" applyFont="1" applyFill="1" applyBorder="1" applyAlignment="1" applyProtection="1">
      <alignment horizontal="center" vertical="center" wrapText="1"/>
    </xf>
    <xf numFmtId="0" fontId="20" fillId="6" borderId="5" xfId="0" applyFont="1" applyFill="1" applyBorder="1"/>
    <xf numFmtId="0" fontId="0" fillId="6" borderId="1" xfId="0" applyFill="1" applyBorder="1"/>
    <xf numFmtId="0" fontId="16" fillId="6" borderId="1" xfId="0" applyFont="1" applyFill="1" applyBorder="1"/>
    <xf numFmtId="0" fontId="30" fillId="6" borderId="8" xfId="0" applyFont="1" applyFill="1" applyBorder="1"/>
    <xf numFmtId="0" fontId="30" fillId="6" borderId="0" xfId="0" applyFont="1" applyFill="1" applyBorder="1"/>
    <xf numFmtId="0" fontId="2" fillId="6" borderId="0" xfId="0" applyFont="1" applyFill="1" applyBorder="1"/>
    <xf numFmtId="0" fontId="30" fillId="6" borderId="0" xfId="0" applyFont="1" applyFill="1" applyBorder="1" applyAlignment="1">
      <alignment horizontal="left" wrapText="1"/>
    </xf>
    <xf numFmtId="0" fontId="3" fillId="6" borderId="0" xfId="0" applyFont="1" applyFill="1" applyBorder="1"/>
    <xf numFmtId="0" fontId="2" fillId="6" borderId="0" xfId="1" applyFont="1" applyFill="1" applyAlignment="1" applyProtection="1"/>
    <xf numFmtId="0" fontId="20" fillId="6" borderId="6" xfId="0" applyFont="1" applyFill="1" applyBorder="1"/>
    <xf numFmtId="0" fontId="0" fillId="6" borderId="7" xfId="0" applyFill="1" applyBorder="1"/>
    <xf numFmtId="0" fontId="16" fillId="6" borderId="7" xfId="0" applyFont="1" applyFill="1" applyBorder="1"/>
    <xf numFmtId="0" fontId="17" fillId="8" borderId="8" xfId="0" applyFont="1" applyFill="1" applyBorder="1"/>
    <xf numFmtId="0" fontId="13" fillId="8" borderId="0" xfId="0" applyFont="1" applyFill="1" applyBorder="1"/>
    <xf numFmtId="0" fontId="29" fillId="8" borderId="8" xfId="0" applyFont="1" applyFill="1" applyBorder="1"/>
    <xf numFmtId="49" fontId="29" fillId="8" borderId="0" xfId="0" applyNumberFormat="1" applyFont="1" applyFill="1" applyBorder="1" applyAlignment="1" applyProtection="1">
      <alignment horizontal="center"/>
    </xf>
    <xf numFmtId="0" fontId="20" fillId="8" borderId="8" xfId="0" applyFont="1" applyFill="1" applyBorder="1"/>
    <xf numFmtId="0" fontId="0" fillId="8" borderId="0" xfId="0" applyFill="1" applyBorder="1"/>
    <xf numFmtId="0" fontId="16" fillId="8" borderId="0" xfId="0" applyFont="1" applyFill="1" applyBorder="1"/>
    <xf numFmtId="0" fontId="20" fillId="8" borderId="6" xfId="0" applyFont="1" applyFill="1" applyBorder="1"/>
    <xf numFmtId="0" fontId="0" fillId="8" borderId="7" xfId="0" applyFill="1" applyBorder="1"/>
    <xf numFmtId="0" fontId="16" fillId="8" borderId="7" xfId="0" applyFont="1" applyFill="1" applyBorder="1"/>
    <xf numFmtId="0" fontId="50" fillId="6" borderId="21" xfId="0" applyFont="1" applyFill="1" applyBorder="1" applyAlignment="1" applyProtection="1">
      <protection locked="0"/>
    </xf>
    <xf numFmtId="0" fontId="0" fillId="6" borderId="23" xfId="0" applyFill="1" applyBorder="1" applyProtection="1">
      <protection locked="0"/>
    </xf>
    <xf numFmtId="0" fontId="51" fillId="6" borderId="0" xfId="0" applyFont="1" applyFill="1" applyBorder="1" applyAlignment="1" applyProtection="1">
      <alignment horizontal="center"/>
      <protection locked="0"/>
    </xf>
    <xf numFmtId="0" fontId="51" fillId="6" borderId="20" xfId="0" applyFont="1" applyFill="1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wrapText="1"/>
      <protection locked="0"/>
    </xf>
    <xf numFmtId="0" fontId="0" fillId="6" borderId="22" xfId="0" applyFill="1" applyBorder="1" applyAlignment="1" applyProtection="1">
      <alignment wrapText="1"/>
      <protection locked="0"/>
    </xf>
    <xf numFmtId="0" fontId="0" fillId="4" borderId="20" xfId="0" applyFill="1" applyBorder="1" applyProtection="1">
      <protection locked="0"/>
    </xf>
    <xf numFmtId="0" fontId="0" fillId="4" borderId="20" xfId="0" applyFill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0" fillId="4" borderId="0" xfId="0" applyFill="1" applyBorder="1" applyProtection="1">
      <protection locked="0"/>
    </xf>
    <xf numFmtId="0" fontId="17" fillId="6" borderId="40" xfId="0" applyFont="1" applyFill="1" applyBorder="1" applyAlignment="1" applyProtection="1">
      <alignment horizontal="center" vertical="center" wrapText="1"/>
    </xf>
    <xf numFmtId="0" fontId="52" fillId="0" borderId="17" xfId="0" applyFont="1" applyBorder="1"/>
    <xf numFmtId="0" fontId="0" fillId="0" borderId="18" xfId="0" applyBorder="1"/>
    <xf numFmtId="3" fontId="0" fillId="0" borderId="18" xfId="0" applyNumberFormat="1" applyBorder="1"/>
    <xf numFmtId="0" fontId="0" fillId="0" borderId="19" xfId="0" applyBorder="1"/>
    <xf numFmtId="0" fontId="53" fillId="0" borderId="25" xfId="0" applyFont="1" applyBorder="1"/>
    <xf numFmtId="3" fontId="53" fillId="0" borderId="25" xfId="0" applyNumberFormat="1" applyFont="1" applyBorder="1"/>
    <xf numFmtId="0" fontId="54" fillId="0" borderId="0" xfId="0" applyFont="1" applyAlignment="1">
      <alignment horizontal="center"/>
    </xf>
    <xf numFmtId="3" fontId="54" fillId="0" borderId="0" xfId="0" applyNumberFormat="1" applyFont="1" applyAlignment="1">
      <alignment horizontal="center"/>
    </xf>
    <xf numFmtId="3" fontId="0" fillId="0" borderId="0" xfId="0" applyNumberFormat="1"/>
    <xf numFmtId="0" fontId="13" fillId="0" borderId="0" xfId="0" applyFont="1" applyFill="1"/>
    <xf numFmtId="0" fontId="4" fillId="0" borderId="0" xfId="0" applyFont="1" applyFill="1" applyBorder="1"/>
    <xf numFmtId="49" fontId="13" fillId="0" borderId="0" xfId="0" applyNumberFormat="1" applyFont="1" applyFill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53" fillId="0" borderId="26" xfId="0" applyFont="1" applyFill="1" applyBorder="1" applyAlignment="1">
      <alignment horizontal="left" vertical="center"/>
    </xf>
    <xf numFmtId="3" fontId="53" fillId="0" borderId="27" xfId="0" applyNumberFormat="1" applyFont="1" applyBorder="1"/>
    <xf numFmtId="0" fontId="55" fillId="6" borderId="28" xfId="0" applyFont="1" applyFill="1" applyBorder="1" applyAlignment="1">
      <alignment horizontal="right"/>
    </xf>
    <xf numFmtId="3" fontId="55" fillId="6" borderId="29" xfId="0" applyNumberFormat="1" applyFont="1" applyFill="1" applyBorder="1"/>
    <xf numFmtId="0" fontId="17" fillId="0" borderId="0" xfId="0" applyFont="1"/>
    <xf numFmtId="49" fontId="17" fillId="0" borderId="9" xfId="0" applyNumberFormat="1" applyFont="1" applyFill="1" applyBorder="1" applyAlignment="1" applyProtection="1">
      <alignment horizontal="center" vertical="center"/>
      <protection locked="0"/>
    </xf>
    <xf numFmtId="0" fontId="59" fillId="10" borderId="39" xfId="0" applyFont="1" applyFill="1" applyBorder="1" applyAlignment="1" applyProtection="1">
      <alignment horizontal="center" vertical="center"/>
      <protection locked="0"/>
    </xf>
    <xf numFmtId="0" fontId="60" fillId="0" borderId="0" xfId="0" applyFont="1" applyProtection="1">
      <protection locked="0"/>
    </xf>
    <xf numFmtId="0" fontId="40" fillId="0" borderId="0" xfId="0" applyFont="1" applyAlignment="1" applyProtection="1"/>
    <xf numFmtId="0" fontId="39" fillId="4" borderId="0" xfId="0" applyFont="1" applyFill="1" applyBorder="1"/>
    <xf numFmtId="49" fontId="39" fillId="4" borderId="0" xfId="0" applyNumberFormat="1" applyFont="1" applyFill="1"/>
    <xf numFmtId="0" fontId="39" fillId="4" borderId="0" xfId="0" applyFont="1" applyFill="1" applyAlignment="1">
      <alignment horizontal="left"/>
    </xf>
    <xf numFmtId="0" fontId="39" fillId="4" borderId="0" xfId="0" applyFont="1" applyFill="1"/>
    <xf numFmtId="0" fontId="53" fillId="0" borderId="41" xfId="0" applyFont="1" applyFill="1" applyBorder="1" applyAlignment="1">
      <alignment horizontal="left" vertical="center"/>
    </xf>
    <xf numFmtId="49" fontId="39" fillId="4" borderId="0" xfId="0" applyNumberFormat="1" applyFont="1" applyFill="1" applyAlignment="1"/>
    <xf numFmtId="0" fontId="26" fillId="6" borderId="25" xfId="0" applyFont="1" applyFill="1" applyBorder="1" applyAlignment="1">
      <alignment wrapText="1"/>
    </xf>
    <xf numFmtId="3" fontId="53" fillId="0" borderId="27" xfId="0" applyNumberFormat="1" applyFont="1" applyBorder="1" applyAlignment="1">
      <alignment horizontal="right"/>
    </xf>
    <xf numFmtId="0" fontId="17" fillId="6" borderId="25" xfId="0" applyFont="1" applyFill="1" applyBorder="1" applyAlignment="1">
      <alignment horizontal="center" vertical="center"/>
    </xf>
    <xf numFmtId="0" fontId="56" fillId="6" borderId="17" xfId="0" applyFont="1" applyFill="1" applyBorder="1" applyAlignment="1">
      <alignment horizontal="center" vertical="center"/>
    </xf>
    <xf numFmtId="0" fontId="56" fillId="11" borderId="30" xfId="0" applyFont="1" applyFill="1" applyBorder="1" applyAlignment="1"/>
    <xf numFmtId="3" fontId="55" fillId="11" borderId="31" xfId="0" applyNumberFormat="1" applyFont="1" applyFill="1" applyBorder="1"/>
    <xf numFmtId="0" fontId="44" fillId="0" borderId="0" xfId="0" applyFont="1" applyFill="1" applyBorder="1" applyAlignment="1"/>
    <xf numFmtId="0" fontId="44" fillId="0" borderId="0" xfId="0" applyFont="1" applyFill="1" applyAlignment="1">
      <alignment horizontal="left"/>
    </xf>
    <xf numFmtId="0" fontId="44" fillId="0" borderId="0" xfId="0" applyFont="1" applyFill="1" applyAlignment="1"/>
    <xf numFmtId="49" fontId="44" fillId="0" borderId="0" xfId="0" applyNumberFormat="1" applyFont="1" applyFill="1" applyAlignment="1"/>
    <xf numFmtId="0" fontId="40" fillId="0" borderId="0" xfId="0" applyFont="1" applyFill="1" applyAlignment="1"/>
    <xf numFmtId="0" fontId="40" fillId="4" borderId="0" xfId="0" applyFont="1" applyFill="1"/>
    <xf numFmtId="0" fontId="40" fillId="4" borderId="0" xfId="0" applyFont="1" applyFill="1" applyBorder="1"/>
    <xf numFmtId="49" fontId="40" fillId="4" borderId="0" xfId="0" applyNumberFormat="1" applyFont="1" applyFill="1"/>
    <xf numFmtId="0" fontId="40" fillId="4" borderId="0" xfId="0" applyFont="1" applyFill="1" applyBorder="1" applyAlignment="1"/>
    <xf numFmtId="0" fontId="40" fillId="4" borderId="0" xfId="0" applyFont="1" applyFill="1" applyBorder="1" applyAlignment="1">
      <alignment horizontal="left"/>
    </xf>
    <xf numFmtId="0" fontId="40" fillId="4" borderId="0" xfId="0" applyFont="1" applyFill="1" applyAlignment="1">
      <alignment horizontal="left"/>
    </xf>
    <xf numFmtId="1" fontId="17" fillId="0" borderId="10" xfId="4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wrapText="1"/>
    </xf>
    <xf numFmtId="0" fontId="38" fillId="0" borderId="0" xfId="0" applyFont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17" fillId="0" borderId="32" xfId="0" applyNumberFormat="1" applyFont="1" applyBorder="1" applyAlignment="1" applyProtection="1">
      <alignment horizontal="center"/>
      <protection locked="0"/>
    </xf>
    <xf numFmtId="49" fontId="17" fillId="0" borderId="33" xfId="0" applyNumberFormat="1" applyFont="1" applyBorder="1" applyAlignment="1" applyProtection="1">
      <alignment horizontal="center"/>
      <protection locked="0"/>
    </xf>
    <xf numFmtId="49" fontId="17" fillId="0" borderId="34" xfId="0" applyNumberFormat="1" applyFont="1" applyBorder="1" applyAlignment="1" applyProtection="1">
      <alignment horizontal="center"/>
      <protection locked="0"/>
    </xf>
    <xf numFmtId="0" fontId="2" fillId="6" borderId="8" xfId="0" applyFont="1" applyFill="1" applyBorder="1" applyAlignment="1">
      <alignment horizontal="left" wrapText="1"/>
    </xf>
    <xf numFmtId="0" fontId="2" fillId="6" borderId="0" xfId="0" applyFont="1" applyFill="1" applyBorder="1" applyAlignment="1">
      <alignment horizontal="left" wrapText="1"/>
    </xf>
    <xf numFmtId="0" fontId="29" fillId="9" borderId="5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49" fontId="54" fillId="4" borderId="30" xfId="0" applyNumberFormat="1" applyFont="1" applyFill="1" applyBorder="1" applyAlignment="1" applyProtection="1">
      <alignment horizontal="center"/>
      <protection locked="0"/>
    </xf>
    <xf numFmtId="49" fontId="54" fillId="4" borderId="35" xfId="0" applyNumberFormat="1" applyFont="1" applyFill="1" applyBorder="1" applyAlignment="1" applyProtection="1">
      <alignment horizontal="center"/>
      <protection locked="0"/>
    </xf>
    <xf numFmtId="49" fontId="54" fillId="4" borderId="36" xfId="0" applyNumberFormat="1" applyFont="1" applyFill="1" applyBorder="1" applyAlignment="1" applyProtection="1">
      <alignment horizontal="center"/>
      <protection locked="0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35" fillId="6" borderId="0" xfId="0" applyFont="1" applyFill="1" applyBorder="1" applyAlignment="1">
      <alignment horizontal="left" wrapText="1"/>
    </xf>
    <xf numFmtId="49" fontId="17" fillId="5" borderId="12" xfId="0" applyNumberFormat="1" applyFont="1" applyFill="1" applyBorder="1" applyAlignment="1">
      <alignment horizontal="center" vertical="center" wrapText="1"/>
    </xf>
    <xf numFmtId="49" fontId="17" fillId="5" borderId="14" xfId="0" applyNumberFormat="1" applyFont="1" applyFill="1" applyBorder="1" applyAlignment="1">
      <alignment horizontal="center" vertical="center" wrapText="1"/>
    </xf>
    <xf numFmtId="49" fontId="31" fillId="5" borderId="12" xfId="0" applyNumberFormat="1" applyFont="1" applyFill="1" applyBorder="1" applyAlignment="1">
      <alignment horizontal="center" vertical="center" wrapText="1"/>
    </xf>
    <xf numFmtId="49" fontId="31" fillId="5" borderId="15" xfId="0" applyNumberFormat="1" applyFont="1" applyFill="1" applyBorder="1" applyAlignment="1">
      <alignment horizontal="center" vertical="center" wrapText="1"/>
    </xf>
    <xf numFmtId="0" fontId="33" fillId="7" borderId="0" xfId="0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horizontal="center"/>
    </xf>
    <xf numFmtId="0" fontId="34" fillId="7" borderId="37" xfId="0" applyFont="1" applyFill="1" applyBorder="1" applyAlignment="1">
      <alignment horizontal="center"/>
    </xf>
    <xf numFmtId="0" fontId="0" fillId="0" borderId="3" xfId="0" applyBorder="1" applyAlignment="1"/>
    <xf numFmtId="0" fontId="57" fillId="6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1" fillId="6" borderId="0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58" fillId="6" borderId="0" xfId="0" applyFont="1" applyFill="1" applyBorder="1" applyAlignment="1">
      <alignment horizontal="center"/>
    </xf>
    <xf numFmtId="0" fontId="58" fillId="6" borderId="0" xfId="0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0" fillId="7" borderId="0" xfId="0" applyFill="1" applyAlignment="1"/>
    <xf numFmtId="0" fontId="17" fillId="5" borderId="12" xfId="0" applyFont="1" applyFill="1" applyBorder="1" applyAlignment="1">
      <alignment vertical="center" wrapText="1"/>
    </xf>
    <xf numFmtId="0" fontId="17" fillId="5" borderId="14" xfId="0" applyFont="1" applyFill="1" applyBorder="1" applyAlignment="1">
      <alignment vertical="center" wrapText="1"/>
    </xf>
  </cellXfs>
  <cellStyles count="7">
    <cellStyle name="Collegamento ipertestuale" xfId="1" builtinId="8"/>
    <cellStyle name="Migliaia 2" xfId="2"/>
    <cellStyle name="Migliaia 2 2" xfId="3"/>
    <cellStyle name="Migliaia 2 3" xfId="4"/>
    <cellStyle name="Normal 2" xfId="5"/>
    <cellStyle name="Normale" xfId="0" builtinId="0"/>
    <cellStyle name="Normale_Tav-15-31" xfId="6"/>
  </cellStyles>
  <dxfs count="9">
    <dxf>
      <fill>
        <patternFill patternType="darkUp">
          <fgColor rgb="FFC00000"/>
        </patternFill>
      </fill>
    </dxf>
    <dxf>
      <fill>
        <patternFill patternType="lightGray">
          <fgColor rgb="FFFF0000"/>
        </patternFill>
      </fill>
    </dxf>
    <dxf>
      <fill>
        <patternFill patternType="lightGray">
          <fgColor rgb="FFFF0000"/>
        </patternFill>
      </fill>
    </dxf>
    <dxf>
      <fill>
        <patternFill patternType="lightGray">
          <fgColor rgb="FFFF0000"/>
        </patternFill>
      </fill>
    </dxf>
    <dxf>
      <fill>
        <patternFill patternType="lightGray">
          <fgColor rgb="FFFF0000"/>
        </patternFill>
      </fill>
    </dxf>
    <dxf>
      <fill>
        <patternFill>
          <bgColor indexed="10"/>
        </patternFill>
      </fill>
    </dxf>
    <dxf>
      <fill>
        <patternFill patternType="lightGray">
          <fgColor rgb="FFFF0000"/>
        </patternFill>
      </fill>
    </dxf>
    <dxf>
      <fill>
        <patternFill patternType="lightGray">
          <f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771525</xdr:colOff>
      <xdr:row>0</xdr:row>
      <xdr:rowOff>114300</xdr:rowOff>
    </xdr:from>
    <xdr:to>
      <xdr:col>6</xdr:col>
      <xdr:colOff>609600</xdr:colOff>
      <xdr:row>4</xdr:row>
      <xdr:rowOff>38100</xdr:rowOff>
    </xdr:to>
    <xdr:pic>
      <xdr:nvPicPr>
        <xdr:cNvPr id="1527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14300"/>
          <a:ext cx="15716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9525</xdr:colOff>
      <xdr:row>3</xdr:row>
      <xdr:rowOff>152400</xdr:rowOff>
    </xdr:to>
    <xdr:pic>
      <xdr:nvPicPr>
        <xdr:cNvPr id="15273" name="Picture 2" descr="marchio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1171575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2438400</xdr:colOff>
      <xdr:row>2</xdr:row>
      <xdr:rowOff>47625</xdr:rowOff>
    </xdr:from>
    <xdr:to>
      <xdr:col>12</xdr:col>
      <xdr:colOff>504825</xdr:colOff>
      <xdr:row>5</xdr:row>
      <xdr:rowOff>133350</xdr:rowOff>
    </xdr:to>
    <xdr:pic>
      <xdr:nvPicPr>
        <xdr:cNvPr id="2261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552450"/>
          <a:ext cx="15716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dc-strutturali@istat.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79998168889431442"/>
  </sheetPr>
  <dimension ref="B2:AD62"/>
  <sheetViews>
    <sheetView showGridLines="0" tabSelected="1" zoomScaleNormal="100" workbookViewId="0">
      <selection activeCell="F13" sqref="F13:I13"/>
    </sheetView>
  </sheetViews>
  <sheetFormatPr defaultRowHeight="12.75" x14ac:dyDescent="0.2"/>
  <cols>
    <col min="1" max="1" width="3.42578125" customWidth="1"/>
    <col min="2" max="2" width="8.28515625" customWidth="1"/>
    <col min="4" max="4" width="11.42578125" customWidth="1"/>
    <col min="5" max="5" width="16.85546875" customWidth="1"/>
    <col min="7" max="7" width="11.85546875" customWidth="1"/>
    <col min="8" max="9" width="8.140625" customWidth="1"/>
    <col min="10" max="10" width="24.42578125" customWidth="1"/>
    <col min="11" max="11" width="0.5703125" customWidth="1"/>
    <col min="12" max="12" width="1.85546875" style="28" customWidth="1"/>
    <col min="13" max="13" width="11.140625" style="43" customWidth="1"/>
    <col min="14" max="15" width="9.140625" style="43"/>
    <col min="16" max="16" width="9.140625" style="82"/>
    <col min="17" max="17" width="9.140625" style="83"/>
    <col min="18" max="20" width="9.140625" style="82"/>
    <col min="21" max="30" width="9.140625" style="43"/>
  </cols>
  <sheetData>
    <row r="2" spans="2:17" x14ac:dyDescent="0.2">
      <c r="G2" s="28" t="s">
        <v>18</v>
      </c>
    </row>
    <row r="3" spans="2:17" x14ac:dyDescent="0.2">
      <c r="G3" s="28" t="s">
        <v>19</v>
      </c>
    </row>
    <row r="6" spans="2:17" ht="42" customHeight="1" x14ac:dyDescent="0.25">
      <c r="B6" s="239" t="s">
        <v>49</v>
      </c>
      <c r="C6" s="239"/>
      <c r="D6" s="239"/>
      <c r="E6" s="239"/>
      <c r="F6" s="239"/>
      <c r="G6" s="239"/>
      <c r="H6" s="239"/>
      <c r="I6" s="239"/>
      <c r="J6" s="239"/>
    </row>
    <row r="7" spans="2:17" ht="8.25" customHeight="1" x14ac:dyDescent="0.2">
      <c r="B7" s="29"/>
      <c r="C7" s="29"/>
      <c r="D7" s="29"/>
      <c r="E7" s="29"/>
      <c r="F7" s="29"/>
      <c r="G7" s="29"/>
      <c r="H7" s="29"/>
      <c r="I7" s="29"/>
      <c r="J7" s="29"/>
    </row>
    <row r="8" spans="2:17" ht="22.5" customHeight="1" x14ac:dyDescent="0.2">
      <c r="B8" s="240" t="s">
        <v>91</v>
      </c>
      <c r="C8" s="240"/>
      <c r="D8" s="240"/>
      <c r="E8" s="240"/>
      <c r="F8" s="240"/>
      <c r="G8" s="240"/>
      <c r="H8" s="240"/>
      <c r="I8" s="240"/>
      <c r="J8" s="240"/>
    </row>
    <row r="9" spans="2:17" ht="5.25" customHeight="1" x14ac:dyDescent="0.2">
      <c r="B9" s="15"/>
      <c r="C9" s="15"/>
      <c r="D9" s="15"/>
      <c r="E9" s="15"/>
      <c r="F9" s="15"/>
      <c r="G9" s="15"/>
      <c r="H9" s="15"/>
      <c r="I9" s="15"/>
      <c r="J9" s="15"/>
    </row>
    <row r="10" spans="2:17" ht="4.5" customHeight="1" x14ac:dyDescent="0.2"/>
    <row r="11" spans="2:17" ht="18" x14ac:dyDescent="0.2">
      <c r="B11" s="249" t="s">
        <v>73</v>
      </c>
      <c r="C11" s="250"/>
      <c r="D11" s="250"/>
      <c r="E11" s="250"/>
      <c r="F11" s="250"/>
      <c r="G11" s="251"/>
      <c r="H11" s="251"/>
      <c r="I11" s="251"/>
      <c r="J11" s="251"/>
      <c r="K11" s="17"/>
      <c r="Q11" s="84"/>
    </row>
    <row r="12" spans="2:17" ht="13.5" thickBot="1" x14ac:dyDescent="0.25">
      <c r="B12" s="171"/>
      <c r="C12" s="172"/>
      <c r="D12" s="172"/>
      <c r="E12" s="172"/>
      <c r="F12" s="172"/>
      <c r="G12" s="172"/>
      <c r="H12" s="172"/>
      <c r="I12" s="172"/>
      <c r="J12" s="172"/>
      <c r="K12" s="19"/>
      <c r="Q12" s="84"/>
    </row>
    <row r="13" spans="2:17" ht="18.75" thickBot="1" x14ac:dyDescent="0.3">
      <c r="B13" s="173" t="s">
        <v>22</v>
      </c>
      <c r="C13" s="172"/>
      <c r="D13" s="172"/>
      <c r="E13" s="172"/>
      <c r="F13" s="252"/>
      <c r="G13" s="253"/>
      <c r="H13" s="253"/>
      <c r="I13" s="254"/>
      <c r="J13" s="174"/>
      <c r="K13" s="19"/>
      <c r="Q13" s="85"/>
    </row>
    <row r="14" spans="2:17" ht="7.5" customHeight="1" x14ac:dyDescent="0.25">
      <c r="B14" s="175"/>
      <c r="C14" s="176"/>
      <c r="D14" s="176"/>
      <c r="E14" s="176"/>
      <c r="F14" s="176"/>
      <c r="G14" s="177"/>
      <c r="H14" s="176"/>
      <c r="I14" s="176"/>
      <c r="J14" s="176"/>
      <c r="K14" s="19"/>
      <c r="Q14" s="86"/>
    </row>
    <row r="15" spans="2:17" ht="6" customHeight="1" x14ac:dyDescent="0.25">
      <c r="B15" s="178"/>
      <c r="C15" s="179"/>
      <c r="D15" s="179"/>
      <c r="E15" s="179"/>
      <c r="F15" s="179"/>
      <c r="G15" s="180"/>
      <c r="H15" s="179"/>
      <c r="I15" s="179"/>
      <c r="J15" s="179"/>
      <c r="K15" s="20"/>
      <c r="Q15" s="85"/>
    </row>
    <row r="16" spans="2:17" ht="7.5" customHeight="1" x14ac:dyDescent="0.25">
      <c r="B16" s="159"/>
      <c r="C16" s="160"/>
      <c r="D16" s="160"/>
      <c r="E16" s="160"/>
      <c r="F16" s="160"/>
      <c r="G16" s="161"/>
      <c r="H16" s="160"/>
      <c r="I16" s="160"/>
      <c r="J16" s="160"/>
      <c r="K16" s="17"/>
      <c r="Q16" s="85"/>
    </row>
    <row r="17" spans="2:30" s="22" customFormat="1" ht="13.5" customHeight="1" x14ac:dyDescent="0.2">
      <c r="B17" s="162" t="s">
        <v>57</v>
      </c>
      <c r="C17" s="163"/>
      <c r="D17" s="163"/>
      <c r="E17" s="163"/>
      <c r="F17" s="163"/>
      <c r="G17" s="163"/>
      <c r="H17" s="164"/>
      <c r="I17" s="164"/>
      <c r="J17" s="164"/>
      <c r="K17" s="21"/>
      <c r="L17" s="30"/>
      <c r="M17" s="43"/>
      <c r="P17" s="87"/>
      <c r="Q17" s="85"/>
      <c r="R17" s="87"/>
      <c r="S17" s="87"/>
      <c r="T17" s="87"/>
    </row>
    <row r="18" spans="2:30" s="22" customFormat="1" ht="43.5" customHeight="1" x14ac:dyDescent="0.2">
      <c r="B18" s="247" t="s">
        <v>52</v>
      </c>
      <c r="C18" s="248"/>
      <c r="D18" s="248"/>
      <c r="E18" s="164" t="s">
        <v>58</v>
      </c>
      <c r="F18" s="164"/>
      <c r="G18" s="164"/>
      <c r="H18" s="164"/>
      <c r="I18" s="164" t="s">
        <v>56</v>
      </c>
      <c r="J18" s="164"/>
      <c r="K18" s="21"/>
      <c r="L18" s="30"/>
      <c r="P18" s="87"/>
      <c r="Q18" s="85"/>
      <c r="R18" s="87"/>
      <c r="S18" s="87"/>
      <c r="T18" s="87"/>
    </row>
    <row r="19" spans="2:30" s="22" customFormat="1" ht="20.25" customHeight="1" x14ac:dyDescent="0.2">
      <c r="B19" s="162" t="s">
        <v>59</v>
      </c>
      <c r="C19" s="165"/>
      <c r="D19" s="165"/>
      <c r="E19" s="163"/>
      <c r="F19" s="163"/>
      <c r="G19" s="163"/>
      <c r="H19" s="164"/>
      <c r="I19" s="164"/>
      <c r="J19" s="164"/>
      <c r="K19" s="21"/>
      <c r="L19" s="30"/>
      <c r="P19" s="87"/>
      <c r="Q19" s="85"/>
      <c r="R19" s="87"/>
      <c r="S19" s="87"/>
      <c r="T19" s="87"/>
    </row>
    <row r="20" spans="2:30" s="33" customFormat="1" ht="45.75" customHeight="1" x14ac:dyDescent="0.2">
      <c r="B20" s="247" t="s">
        <v>53</v>
      </c>
      <c r="C20" s="248"/>
      <c r="D20" s="248"/>
      <c r="E20" s="164" t="s">
        <v>54</v>
      </c>
      <c r="F20" s="166"/>
      <c r="G20" s="166"/>
      <c r="H20" s="166"/>
      <c r="I20" s="167" t="s">
        <v>55</v>
      </c>
      <c r="J20" s="166"/>
      <c r="K20" s="31"/>
      <c r="L20" s="32"/>
      <c r="M20" s="45"/>
      <c r="N20" s="45"/>
      <c r="O20" s="45"/>
      <c r="P20" s="88"/>
      <c r="Q20" s="85"/>
      <c r="R20" s="88"/>
      <c r="S20" s="88"/>
      <c r="T20" s="88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2:30" ht="6" customHeight="1" x14ac:dyDescent="0.25">
      <c r="B21" s="168"/>
      <c r="C21" s="169"/>
      <c r="D21" s="169"/>
      <c r="E21" s="169"/>
      <c r="F21" s="169"/>
      <c r="G21" s="170"/>
      <c r="H21" s="169"/>
      <c r="I21" s="169"/>
      <c r="J21" s="169"/>
      <c r="K21" s="20"/>
      <c r="Q21" s="85"/>
    </row>
    <row r="22" spans="2:30" ht="25.5" hidden="1" customHeight="1" x14ac:dyDescent="0.2">
      <c r="B22" s="241" t="s">
        <v>29</v>
      </c>
      <c r="C22" s="242"/>
      <c r="D22" s="242"/>
      <c r="E22" s="242"/>
      <c r="F22" s="242"/>
      <c r="G22" s="242"/>
      <c r="H22" s="242"/>
      <c r="I22" s="242"/>
      <c r="J22" s="242"/>
      <c r="K22" s="18"/>
      <c r="Q22" s="85"/>
    </row>
    <row r="23" spans="2:30" ht="6" customHeight="1" x14ac:dyDescent="0.2">
      <c r="B23" s="23"/>
      <c r="C23" s="23"/>
      <c r="D23" s="23"/>
      <c r="E23" s="23"/>
      <c r="F23" s="23"/>
      <c r="G23" s="23"/>
      <c r="H23" s="23"/>
      <c r="I23" s="23"/>
      <c r="J23" s="23"/>
      <c r="K23" s="18"/>
      <c r="Q23" s="85"/>
    </row>
    <row r="24" spans="2:30" ht="6" customHeight="1" x14ac:dyDescent="0.2">
      <c r="B24" s="243"/>
      <c r="C24" s="243"/>
      <c r="D24" s="243"/>
      <c r="E24" s="243"/>
      <c r="F24" s="243"/>
      <c r="G24" s="243"/>
      <c r="H24" s="243"/>
      <c r="I24" s="243"/>
      <c r="J24" s="23"/>
      <c r="K24" s="18"/>
      <c r="Q24" s="85"/>
    </row>
    <row r="25" spans="2:30" ht="6" customHeight="1" x14ac:dyDescent="0.2">
      <c r="B25" s="23"/>
      <c r="C25" s="23"/>
      <c r="D25" s="23"/>
      <c r="E25" s="23"/>
      <c r="F25" s="23"/>
      <c r="G25" s="23"/>
      <c r="H25" s="23"/>
      <c r="I25" s="23"/>
      <c r="J25" s="23"/>
      <c r="K25" s="18"/>
      <c r="Q25" s="85"/>
    </row>
    <row r="26" spans="2:30" ht="6.75" customHeight="1" thickBot="1" x14ac:dyDescent="0.25">
      <c r="B26" s="24"/>
      <c r="C26" s="16"/>
      <c r="D26" s="16"/>
      <c r="E26" s="16"/>
      <c r="F26" s="16"/>
      <c r="G26" s="16"/>
      <c r="H26" s="16"/>
      <c r="I26" s="16"/>
      <c r="J26" s="16"/>
      <c r="K26" s="17"/>
      <c r="Q26" s="85"/>
    </row>
    <row r="27" spans="2:30" ht="19.5" customHeight="1" thickBot="1" x14ac:dyDescent="0.25">
      <c r="B27" s="57" t="s">
        <v>33</v>
      </c>
      <c r="C27" s="46"/>
      <c r="D27" s="46"/>
      <c r="E27" s="244"/>
      <c r="F27" s="245"/>
      <c r="G27" s="245"/>
      <c r="H27" s="245"/>
      <c r="I27" s="245"/>
      <c r="J27" s="246"/>
      <c r="K27" s="19"/>
      <c r="Q27" s="85"/>
    </row>
    <row r="28" spans="2:30" ht="8.25" customHeight="1" thickBot="1" x14ac:dyDescent="0.25">
      <c r="B28" s="57"/>
      <c r="C28" s="46"/>
      <c r="D28" s="46"/>
      <c r="E28" s="46"/>
      <c r="F28" s="46"/>
      <c r="G28" s="46"/>
      <c r="H28" s="46"/>
      <c r="I28" s="46"/>
      <c r="J28" s="46"/>
      <c r="K28" s="19"/>
      <c r="Q28" s="85"/>
    </row>
    <row r="29" spans="2:30" ht="19.5" customHeight="1" thickBot="1" x14ac:dyDescent="0.25">
      <c r="B29" s="57" t="s">
        <v>36</v>
      </c>
      <c r="C29" s="46"/>
      <c r="D29" s="244"/>
      <c r="E29" s="245"/>
      <c r="F29" s="245"/>
      <c r="G29" s="245"/>
      <c r="H29" s="245"/>
      <c r="I29" s="245"/>
      <c r="J29" s="246"/>
      <c r="K29" s="19"/>
      <c r="Q29" s="85"/>
    </row>
    <row r="30" spans="2:30" ht="8.25" customHeight="1" thickBot="1" x14ac:dyDescent="0.25">
      <c r="B30" s="58"/>
      <c r="C30" s="46"/>
      <c r="D30" s="46"/>
      <c r="E30" s="46"/>
      <c r="F30" s="46"/>
      <c r="G30" s="46"/>
      <c r="H30" s="46"/>
      <c r="I30" s="46"/>
      <c r="J30" s="46"/>
      <c r="K30" s="19"/>
      <c r="Q30" s="85"/>
    </row>
    <row r="31" spans="2:30" ht="19.5" customHeight="1" thickBot="1" x14ac:dyDescent="0.25">
      <c r="B31" s="57" t="s">
        <v>39</v>
      </c>
      <c r="C31" s="244"/>
      <c r="D31" s="245"/>
      <c r="E31" s="245"/>
      <c r="F31" s="246"/>
      <c r="G31" s="59" t="s">
        <v>40</v>
      </c>
      <c r="H31" s="244"/>
      <c r="I31" s="245"/>
      <c r="J31" s="246"/>
      <c r="K31" s="19"/>
    </row>
    <row r="32" spans="2:30" ht="8.25" customHeight="1" thickBot="1" x14ac:dyDescent="0.25">
      <c r="B32" s="57"/>
      <c r="C32" s="27"/>
      <c r="D32" s="27"/>
      <c r="E32" s="27"/>
      <c r="F32" s="27"/>
      <c r="G32" s="27"/>
      <c r="H32" s="46"/>
      <c r="I32" s="46"/>
      <c r="J32" s="46"/>
      <c r="K32" s="19"/>
    </row>
    <row r="33" spans="2:30" ht="19.5" customHeight="1" thickBot="1" x14ac:dyDescent="0.25">
      <c r="B33" s="57" t="s">
        <v>47</v>
      </c>
      <c r="C33" s="244"/>
      <c r="D33" s="245"/>
      <c r="E33" s="245"/>
      <c r="F33" s="245"/>
      <c r="G33" s="245"/>
      <c r="H33" s="245"/>
      <c r="I33" s="245"/>
      <c r="J33" s="246"/>
      <c r="K33" s="19"/>
    </row>
    <row r="34" spans="2:30" ht="10.5" customHeight="1" thickBot="1" x14ac:dyDescent="0.25">
      <c r="B34" s="57"/>
      <c r="C34" s="101"/>
      <c r="D34" s="101"/>
      <c r="E34" s="101"/>
      <c r="F34" s="101"/>
      <c r="G34" s="101"/>
      <c r="H34" s="101"/>
      <c r="I34" s="101"/>
      <c r="J34" s="101"/>
      <c r="K34" s="19"/>
      <c r="Q34" s="85"/>
    </row>
    <row r="35" spans="2:30" ht="17.25" customHeight="1" thickBot="1" x14ac:dyDescent="0.25">
      <c r="B35" s="57" t="s">
        <v>46</v>
      </c>
      <c r="C35" s="244"/>
      <c r="D35" s="245"/>
      <c r="E35" s="245"/>
      <c r="F35" s="245"/>
      <c r="G35" s="245"/>
      <c r="H35" s="245"/>
      <c r="I35" s="245"/>
      <c r="J35" s="246"/>
      <c r="K35" s="19"/>
    </row>
    <row r="36" spans="2:30" ht="8.25" customHeight="1" thickBot="1" x14ac:dyDescent="0.25">
      <c r="B36" s="57"/>
      <c r="C36" s="27"/>
      <c r="D36" s="27"/>
      <c r="E36" s="27"/>
      <c r="F36" s="27"/>
      <c r="G36" s="27"/>
      <c r="H36" s="46"/>
      <c r="I36" s="46"/>
      <c r="J36" s="46"/>
      <c r="K36" s="19"/>
      <c r="Q36" s="85"/>
    </row>
    <row r="37" spans="2:30" ht="19.5" customHeight="1" thickBot="1" x14ac:dyDescent="0.25">
      <c r="B37" s="57" t="s">
        <v>60</v>
      </c>
      <c r="C37" s="27"/>
      <c r="D37" s="27"/>
      <c r="E37" s="27"/>
      <c r="F37" s="27"/>
      <c r="G37" s="244"/>
      <c r="H37" s="245"/>
      <c r="I37" s="245"/>
      <c r="J37" s="246"/>
      <c r="K37" s="19"/>
    </row>
    <row r="38" spans="2:30" s="18" customFormat="1" ht="18" customHeight="1" x14ac:dyDescent="0.2">
      <c r="B38" s="25"/>
      <c r="C38" s="26"/>
      <c r="D38" s="26"/>
      <c r="E38" s="26"/>
      <c r="F38" s="26"/>
      <c r="G38" s="26"/>
      <c r="H38" s="60"/>
      <c r="I38" s="60"/>
      <c r="J38" s="60"/>
      <c r="K38" s="20"/>
      <c r="L38" s="34"/>
      <c r="M38" s="46"/>
      <c r="N38" s="46"/>
      <c r="O38" s="46"/>
      <c r="P38" s="89"/>
      <c r="Q38" s="90"/>
      <c r="R38" s="89"/>
      <c r="S38" s="89"/>
      <c r="T38" s="89"/>
      <c r="U38" s="46"/>
      <c r="V38" s="46"/>
      <c r="W38" s="46"/>
      <c r="X38" s="46"/>
      <c r="Y38" s="46"/>
      <c r="Z38" s="46"/>
      <c r="AA38" s="46"/>
      <c r="AB38" s="46"/>
      <c r="AC38" s="46"/>
      <c r="AD38" s="46"/>
    </row>
    <row r="39" spans="2:30" s="18" customFormat="1" ht="11.25" customHeight="1" x14ac:dyDescent="0.2">
      <c r="B39" s="27"/>
      <c r="C39" s="27"/>
      <c r="D39" s="27"/>
      <c r="E39" s="27"/>
      <c r="F39" s="27"/>
      <c r="G39" s="27"/>
      <c r="L39" s="34"/>
      <c r="M39" s="46"/>
      <c r="N39" s="46"/>
      <c r="O39" s="46"/>
      <c r="P39" s="89"/>
      <c r="Q39" s="90"/>
      <c r="R39" s="89"/>
      <c r="S39" s="89"/>
      <c r="T39" s="89"/>
      <c r="U39" s="46"/>
      <c r="V39" s="46"/>
      <c r="W39" s="46"/>
      <c r="X39" s="46"/>
      <c r="Y39" s="46"/>
      <c r="Z39" s="46"/>
      <c r="AA39" s="46"/>
      <c r="AB39" s="46"/>
      <c r="AC39" s="46"/>
      <c r="AD39" s="46"/>
    </row>
    <row r="40" spans="2:30" x14ac:dyDescent="0.2">
      <c r="N40" s="44"/>
    </row>
    <row r="41" spans="2:30" x14ac:dyDescent="0.2">
      <c r="N41" s="44"/>
    </row>
    <row r="42" spans="2:30" x14ac:dyDescent="0.2">
      <c r="B42" s="91" t="s">
        <v>20</v>
      </c>
      <c r="N42" s="44"/>
    </row>
    <row r="43" spans="2:30" x14ac:dyDescent="0.2">
      <c r="B43" s="91" t="s">
        <v>21</v>
      </c>
      <c r="N43" s="44"/>
    </row>
    <row r="44" spans="2:30" x14ac:dyDescent="0.2">
      <c r="B44" s="91" t="s">
        <v>24</v>
      </c>
      <c r="N44" s="44"/>
    </row>
    <row r="45" spans="2:30" x14ac:dyDescent="0.2">
      <c r="B45" s="91" t="s">
        <v>50</v>
      </c>
      <c r="N45" s="44"/>
    </row>
    <row r="46" spans="2:30" x14ac:dyDescent="0.2">
      <c r="B46" s="91" t="s">
        <v>51</v>
      </c>
      <c r="N46" s="44"/>
    </row>
    <row r="47" spans="2:30" x14ac:dyDescent="0.2">
      <c r="B47" s="91" t="s">
        <v>25</v>
      </c>
      <c r="N47" s="44"/>
    </row>
    <row r="48" spans="2:30" x14ac:dyDescent="0.2">
      <c r="B48" s="91" t="s">
        <v>26</v>
      </c>
    </row>
    <row r="49" spans="2:2" x14ac:dyDescent="0.2">
      <c r="B49" s="91" t="s">
        <v>27</v>
      </c>
    </row>
    <row r="50" spans="2:2" x14ac:dyDescent="0.2">
      <c r="B50" s="91" t="s">
        <v>23</v>
      </c>
    </row>
    <row r="51" spans="2:2" x14ac:dyDescent="0.2">
      <c r="B51" s="91" t="s">
        <v>28</v>
      </c>
    </row>
    <row r="52" spans="2:2" x14ac:dyDescent="0.2">
      <c r="B52" s="91" t="s">
        <v>31</v>
      </c>
    </row>
    <row r="53" spans="2:2" x14ac:dyDescent="0.2">
      <c r="B53" s="91" t="s">
        <v>32</v>
      </c>
    </row>
    <row r="54" spans="2:2" x14ac:dyDescent="0.2">
      <c r="B54" s="91" t="s">
        <v>30</v>
      </c>
    </row>
    <row r="55" spans="2:2" x14ac:dyDescent="0.2">
      <c r="B55" s="91" t="s">
        <v>34</v>
      </c>
    </row>
    <row r="56" spans="2:2" x14ac:dyDescent="0.2">
      <c r="B56" s="91" t="s">
        <v>35</v>
      </c>
    </row>
    <row r="57" spans="2:2" x14ac:dyDescent="0.2">
      <c r="B57" s="91" t="s">
        <v>37</v>
      </c>
    </row>
    <row r="58" spans="2:2" x14ac:dyDescent="0.2">
      <c r="B58" s="91" t="s">
        <v>38</v>
      </c>
    </row>
    <row r="59" spans="2:2" x14ac:dyDescent="0.2">
      <c r="B59" s="91" t="s">
        <v>41</v>
      </c>
    </row>
    <row r="60" spans="2:2" x14ac:dyDescent="0.2">
      <c r="B60" s="91" t="s">
        <v>42</v>
      </c>
    </row>
    <row r="61" spans="2:2" x14ac:dyDescent="0.2">
      <c r="B61" s="91" t="s">
        <v>43</v>
      </c>
    </row>
    <row r="62" spans="2:2" x14ac:dyDescent="0.2">
      <c r="B62" s="91" t="s">
        <v>44</v>
      </c>
    </row>
  </sheetData>
  <sheetProtection password="F5C2" sheet="1" objects="1" scenarios="1" selectLockedCells="1" autoFilter="0"/>
  <mergeCells count="15">
    <mergeCell ref="D29:J29"/>
    <mergeCell ref="C31:F31"/>
    <mergeCell ref="H31:J31"/>
    <mergeCell ref="C35:J35"/>
    <mergeCell ref="G37:J37"/>
    <mergeCell ref="C33:J33"/>
    <mergeCell ref="B6:J6"/>
    <mergeCell ref="B8:J8"/>
    <mergeCell ref="B22:J22"/>
    <mergeCell ref="B24:I24"/>
    <mergeCell ref="E27:J27"/>
    <mergeCell ref="B18:D18"/>
    <mergeCell ref="B20:D20"/>
    <mergeCell ref="B11:J11"/>
    <mergeCell ref="F13:I13"/>
  </mergeCells>
  <phoneticPr fontId="5" type="noConversion"/>
  <dataValidations xWindow="499" yWindow="453" count="3">
    <dataValidation type="list" allowBlank="1" showErrorMessage="1" errorTitle="ATTENZIONE!" error="DATO IMMESSO NON VALIDO" prompt="SELEZIONARE DALL'ELENCO" sqref="F13:I13">
      <formula1>$B$42:$B$62</formula1>
    </dataValidation>
    <dataValidation type="list" allowBlank="1" showInputMessage="1" showErrorMessage="1" sqref="N11">
      <formula1>#REF!</formula1>
    </dataValidation>
    <dataValidation type="list" allowBlank="1" showInputMessage="1" showErrorMessage="1" sqref="O17">
      <formula1>#REF!</formula1>
    </dataValidation>
  </dataValidations>
  <hyperlinks>
    <hyperlink ref="I20" r:id="rId1" display="mailto:rdc-strutturali@istat.it"/>
  </hyperlinks>
  <pageMargins left="0.4" right="0.34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8"/>
  <sheetViews>
    <sheetView workbookViewId="0">
      <selection activeCell="E4" sqref="E4"/>
    </sheetView>
  </sheetViews>
  <sheetFormatPr defaultRowHeight="12.75" x14ac:dyDescent="0.2"/>
  <cols>
    <col min="1" max="1" width="15" customWidth="1"/>
    <col min="2" max="2" width="16" customWidth="1"/>
    <col min="3" max="5" width="15" bestFit="1" customWidth="1"/>
    <col min="6" max="6" width="15" style="200" bestFit="1" customWidth="1"/>
    <col min="7" max="9" width="15" bestFit="1" customWidth="1"/>
    <col min="10" max="11" width="16.28515625" bestFit="1" customWidth="1"/>
    <col min="12" max="12" width="16.28515625" customWidth="1"/>
    <col min="13" max="13" width="20" customWidth="1"/>
  </cols>
  <sheetData>
    <row r="1" spans="1:24" ht="28.5" customHeight="1" x14ac:dyDescent="0.35">
      <c r="A1" s="192" t="s">
        <v>97</v>
      </c>
      <c r="B1" s="193"/>
      <c r="C1" s="193"/>
      <c r="D1" s="193"/>
      <c r="E1" s="193"/>
      <c r="F1" s="194"/>
      <c r="G1" s="193"/>
      <c r="H1" s="193"/>
      <c r="I1" s="193"/>
      <c r="J1" s="193"/>
      <c r="K1" s="195"/>
      <c r="L1" s="18"/>
    </row>
    <row r="2" spans="1:24" ht="15.75" x14ac:dyDescent="0.25">
      <c r="A2" s="196" t="s">
        <v>77</v>
      </c>
      <c r="B2" s="196" t="s">
        <v>78</v>
      </c>
      <c r="C2" s="196" t="s">
        <v>79</v>
      </c>
      <c r="D2" s="196" t="s">
        <v>80</v>
      </c>
      <c r="E2" s="196" t="s">
        <v>81</v>
      </c>
      <c r="F2" s="197" t="s">
        <v>82</v>
      </c>
      <c r="G2" s="196" t="s">
        <v>83</v>
      </c>
      <c r="H2" s="196" t="s">
        <v>84</v>
      </c>
      <c r="I2" s="196" t="s">
        <v>85</v>
      </c>
      <c r="J2" s="196" t="s">
        <v>86</v>
      </c>
      <c r="K2" s="196" t="s">
        <v>87</v>
      </c>
      <c r="L2" s="196" t="s">
        <v>93</v>
      </c>
      <c r="M2" s="196" t="s">
        <v>88</v>
      </c>
    </row>
    <row r="3" spans="1:24" ht="15.75" x14ac:dyDescent="0.25">
      <c r="A3" s="198">
        <f>SUM(A4:A218)</f>
        <v>0</v>
      </c>
      <c r="B3" s="198">
        <f t="shared" ref="B3:L3" si="0">SUM(B4:B218)</f>
        <v>0</v>
      </c>
      <c r="C3" s="198">
        <f t="shared" si="0"/>
        <v>0</v>
      </c>
      <c r="D3" s="198">
        <f t="shared" si="0"/>
        <v>0</v>
      </c>
      <c r="E3" s="198">
        <f t="shared" si="0"/>
        <v>0</v>
      </c>
      <c r="F3" s="198">
        <f t="shared" si="0"/>
        <v>0</v>
      </c>
      <c r="G3" s="198">
        <f t="shared" si="0"/>
        <v>0</v>
      </c>
      <c r="H3" s="198">
        <f t="shared" si="0"/>
        <v>0</v>
      </c>
      <c r="I3" s="198">
        <f t="shared" si="0"/>
        <v>0</v>
      </c>
      <c r="J3" s="198">
        <f t="shared" si="0"/>
        <v>0</v>
      </c>
      <c r="K3" s="198">
        <f t="shared" si="0"/>
        <v>0</v>
      </c>
      <c r="L3" s="198">
        <f t="shared" si="0"/>
        <v>0</v>
      </c>
      <c r="M3" s="199">
        <f>SUM(A3:L3)</f>
        <v>0</v>
      </c>
      <c r="O3" s="200"/>
    </row>
    <row r="4" spans="1:24" ht="15.75" x14ac:dyDescent="0.25">
      <c r="A4">
        <f>IF(DATI_PREV_INIZIALI_2018!H9="CAPITOLO  1 - Esplorazione e utilizzazione dell'ambiente terrestre",DATI_PREV_INIZIALI_2018!R9,0)</f>
        <v>0</v>
      </c>
      <c r="B4">
        <f>IF(DATI_PREV_INIZIALI_2018!H9="CAPITOLO  2 - Controllo e tutela dell'ambiente",DATI_PREV_INIZIALI_2018!R9,0)</f>
        <v>0</v>
      </c>
      <c r="C4">
        <f>IF(DATI_PREV_INIZIALI_2018!H9="CAPITOLO  3 - Esplorazione e utilizzazione dello spazio",DATI_PREV_INIZIALI_2018!R9,0)</f>
        <v>0</v>
      </c>
      <c r="D4">
        <f>IF(DATI_PREV_INIZIALI_2018!H9="CAPITOLO  4  - Sistemi di trasporto, di telecomunicazione e altre infrastrutture",DATI_PREV_INIZIALI_2018!R9,0)</f>
        <v>0</v>
      </c>
      <c r="E4">
        <f>IF(DATI_PREV_INIZIALI_2018!H9="CAPITOLO  5 - Produzione, distribuzione e uso razionale dell'energia",DATI_PREV_INIZIALI_2018!R9,0)</f>
        <v>0</v>
      </c>
      <c r="F4" s="200">
        <f>IF(DATI_PREV_INIZIALI_2018!H9="CAPITOLO  6 - Produzioni e tecnologie industriali",DATI_PREV_INIZIALI_2018!R9,0)</f>
        <v>0</v>
      </c>
      <c r="G4">
        <f>IF(DATI_PREV_INIZIALI_2018!H9="CAPITOLO  7 - Protezione e promozione della salute umana",DATI_PREV_INIZIALI_2018!R9,0)</f>
        <v>0</v>
      </c>
      <c r="H4">
        <f>IF(DATI_PREV_INIZIALI_2018!H9="CAPITOLO  8 - Agricoltura",DATI_PREV_INIZIALI_2018!R9,0)</f>
        <v>0</v>
      </c>
      <c r="I4">
        <f>IF(DATI_PREV_INIZIALI_2018!H9="CAPITOLO  9 - Istruzione e formazione",DATI_PREV_INIZIALI_2018!R9,0)</f>
        <v>0</v>
      </c>
      <c r="J4">
        <f>IF(DATI_PREV_INIZIALI_2018!H9="CAPITOLO 10 - Cultura, tempo libero, religione e mezzi di comunicazione di massa",DATI_PREV_INIZIALI_2018!R9,0)</f>
        <v>0</v>
      </c>
      <c r="K4">
        <f>IF(DATI_PREV_INIZIALI_2018!H9="CAPITOLO 11 - Sistemi, strutture e processi politici e sociali",DATI_PREV_INIZIALI_2018!R9,0)</f>
        <v>0</v>
      </c>
      <c r="L4">
        <f>IF(DATI_PREV_INIZIALI_2018!H9="CAPITOLO 12 - Promozione della conoscenza di base (Fondo ordinario per le Università)",DATI_PREV_INIZIALI_2018!R9,0)</f>
        <v>0</v>
      </c>
      <c r="M4" s="199">
        <f t="shared" ref="M4:M67" si="1">SUM(A4:L4)</f>
        <v>0</v>
      </c>
      <c r="R4" s="201" t="s">
        <v>0</v>
      </c>
      <c r="S4" s="202"/>
      <c r="T4" s="203"/>
      <c r="U4" s="204"/>
      <c r="V4" s="203"/>
      <c r="W4" s="13"/>
      <c r="X4" s="205"/>
    </row>
    <row r="5" spans="1:24" ht="15.75" x14ac:dyDescent="0.25">
      <c r="A5">
        <f>IF(DATI_PREV_INIZIALI_2018!H10="CAPITOLO  1 - Esplorazione e utilizzazione dell'ambiente terrestre",DATI_PREV_INIZIALI_2018!R10,0)</f>
        <v>0</v>
      </c>
      <c r="B5">
        <f>IF(DATI_PREV_INIZIALI_2018!H10="CAPITOLO  2 - Controllo e tutela dell'ambiente",DATI_PREV_INIZIALI_2018!R10,0)</f>
        <v>0</v>
      </c>
      <c r="C5">
        <f>IF(DATI_PREV_INIZIALI_2018!H10="CAPITOLO  3 - Esplorazione e utilizzazione dello spazio",DATI_PREV_INIZIALI_2018!R10,0)</f>
        <v>0</v>
      </c>
      <c r="D5">
        <f>IF(DATI_PREV_INIZIALI_2018!H10="CAPITOLO  4  - Sistemi di trasporto, di telecomunicazione e altre infrastrutture",DATI_PREV_INIZIALI_2018!R10,0)</f>
        <v>0</v>
      </c>
      <c r="E5">
        <f>IF(DATI_PREV_INIZIALI_2018!H10="CAPITOLO  5 - Produzione, distribuzione e uso razionale dell'energia",DATI_PREV_INIZIALI_2018!R10,0)</f>
        <v>0</v>
      </c>
      <c r="F5" s="200">
        <f>IF(DATI_PREV_INIZIALI_2018!H10="CAPITOLO  6 - Produzioni e tecnologie industriali",DATI_PREV_INIZIALI_2018!R10,0)</f>
        <v>0</v>
      </c>
      <c r="G5">
        <f>IF(DATI_PREV_INIZIALI_2018!H10="CAPITOLO  7 - Protezione e promozione della salute umana",DATI_PREV_INIZIALI_2018!R10,0)</f>
        <v>0</v>
      </c>
      <c r="H5">
        <f>IF(DATI_PREV_INIZIALI_2018!H10="CAPITOLO  8 - Agricoltura",DATI_PREV_INIZIALI_2018!R10,0)</f>
        <v>0</v>
      </c>
      <c r="I5">
        <f>IF(DATI_PREV_INIZIALI_2018!H10="CAPITOLO  9 - Istruzione e formazione",DATI_PREV_INIZIALI_2018!R10,0)</f>
        <v>0</v>
      </c>
      <c r="J5">
        <f>IF(DATI_PREV_INIZIALI_2018!H10="CAPITOLO 10 - Cultura, tempo libero, religione e mezzi di comunicazione di massa",DATI_PREV_INIZIALI_2018!R10,0)</f>
        <v>0</v>
      </c>
      <c r="K5">
        <f>IF(DATI_PREV_INIZIALI_2018!H10="CAPITOLO 11 - Sistemi, strutture e processi politici e sociali",DATI_PREV_INIZIALI_2018!R10,0)</f>
        <v>0</v>
      </c>
      <c r="L5">
        <f>IF(DATI_PREV_INIZIALI_2018!H10="CAPITOLO 12 - Promozione della conoscenza di base (Fondo ordinario per le Università)",DATI_PREV_INIZIALI_2018!R10,0)</f>
        <v>0</v>
      </c>
      <c r="M5" s="199">
        <f t="shared" si="1"/>
        <v>0</v>
      </c>
      <c r="R5" s="201" t="s">
        <v>1</v>
      </c>
      <c r="S5" s="202"/>
      <c r="T5" s="203"/>
      <c r="U5" s="204"/>
      <c r="V5" s="203"/>
      <c r="W5" s="13"/>
      <c r="X5" s="56"/>
    </row>
    <row r="6" spans="1:24" ht="15.75" x14ac:dyDescent="0.25">
      <c r="A6">
        <f>IF(DATI_PREV_INIZIALI_2018!H11="CAPITOLO  1 - Esplorazione e utilizzazione dell'ambiente terrestre",DATI_PREV_INIZIALI_2018!R11,0)</f>
        <v>0</v>
      </c>
      <c r="B6">
        <f>IF(DATI_PREV_INIZIALI_2018!H11="CAPITOLO  2 - Controllo e tutela dell'ambiente",DATI_PREV_INIZIALI_2018!R11,0)</f>
        <v>0</v>
      </c>
      <c r="C6">
        <f>IF(DATI_PREV_INIZIALI_2018!H11="CAPITOLO  3 - Esplorazione e utilizzazione dello spazio",DATI_PREV_INIZIALI_2018!R11,0)</f>
        <v>0</v>
      </c>
      <c r="D6">
        <f>IF(DATI_PREV_INIZIALI_2018!H11="CAPITOLO  4  - Sistemi di trasporto, di telecomunicazione e altre infrastrutture",DATI_PREV_INIZIALI_2018!R11,0)</f>
        <v>0</v>
      </c>
      <c r="E6">
        <f>IF(DATI_PREV_INIZIALI_2018!H11="CAPITOLO  5 - Produzione, distribuzione e uso razionale dell'energia",DATI_PREV_INIZIALI_2018!R11,0)</f>
        <v>0</v>
      </c>
      <c r="F6" s="200">
        <f>IF(DATI_PREV_INIZIALI_2018!H11="CAPITOLO  6 - Produzioni e tecnologie industriali",DATI_PREV_INIZIALI_2018!R11,0)</f>
        <v>0</v>
      </c>
      <c r="G6">
        <f>IF(DATI_PREV_INIZIALI_2018!H11="CAPITOLO  7 - Protezione e promozione della salute umana",DATI_PREV_INIZIALI_2018!R11,0)</f>
        <v>0</v>
      </c>
      <c r="H6">
        <f>IF(DATI_PREV_INIZIALI_2018!H11="CAPITOLO  8 - Agricoltura",DATI_PREV_INIZIALI_2018!R11,0)</f>
        <v>0</v>
      </c>
      <c r="I6">
        <f>IF(DATI_PREV_INIZIALI_2018!H11="CAPITOLO  9 - Istruzione e formazione",DATI_PREV_INIZIALI_2018!R11,0)</f>
        <v>0</v>
      </c>
      <c r="J6">
        <f>IF(DATI_PREV_INIZIALI_2018!H11="CAPITOLO 10 - Cultura, tempo libero, religione e mezzi di comunicazione di massa",DATI_PREV_INIZIALI_2018!R11,0)</f>
        <v>0</v>
      </c>
      <c r="K6">
        <f>IF(DATI_PREV_INIZIALI_2018!H11="CAPITOLO 11 - Sistemi, strutture e processi politici e sociali",DATI_PREV_INIZIALI_2018!R11,0)</f>
        <v>0</v>
      </c>
      <c r="L6">
        <f>IF(DATI_PREV_INIZIALI_2018!H11="CAPITOLO 12 - Promozione della conoscenza di base (Fondo ordinario per le Università)",DATI_PREV_INIZIALI_2018!R11,0)</f>
        <v>0</v>
      </c>
      <c r="M6" s="199">
        <f t="shared" si="1"/>
        <v>0</v>
      </c>
      <c r="R6" s="201" t="s">
        <v>2</v>
      </c>
      <c r="S6" s="202"/>
      <c r="T6" s="203"/>
      <c r="U6" s="204"/>
      <c r="V6" s="203"/>
      <c r="W6" s="13"/>
      <c r="X6" s="56"/>
    </row>
    <row r="7" spans="1:24" ht="15.75" x14ac:dyDescent="0.25">
      <c r="A7">
        <f>IF(DATI_PREV_INIZIALI_2018!H12="CAPITOLO  1 - Esplorazione e utilizzazione dell'ambiente terrestre",DATI_PREV_INIZIALI_2018!R12,0)</f>
        <v>0</v>
      </c>
      <c r="B7">
        <f>IF(DATI_PREV_INIZIALI_2018!H12="CAPITOLO  2 - Controllo e tutela dell'ambiente",DATI_PREV_INIZIALI_2018!R12,0)</f>
        <v>0</v>
      </c>
      <c r="C7">
        <f>IF(DATI_PREV_INIZIALI_2018!H12="CAPITOLO  3 - Esplorazione e utilizzazione dello spazio",DATI_PREV_INIZIALI_2018!R12,0)</f>
        <v>0</v>
      </c>
      <c r="D7">
        <f>IF(DATI_PREV_INIZIALI_2018!H12="CAPITOLO  4  - Sistemi di trasporto, di telecomunicazione e altre infrastrutture",DATI_PREV_INIZIALI_2018!R12,0)</f>
        <v>0</v>
      </c>
      <c r="E7">
        <f>IF(DATI_PREV_INIZIALI_2018!H12="CAPITOLO  5 - Produzione, distribuzione e uso razionale dell'energia",DATI_PREV_INIZIALI_2018!R12,0)</f>
        <v>0</v>
      </c>
      <c r="F7" s="200">
        <f>IF(DATI_PREV_INIZIALI_2018!H12="CAPITOLO  6 - Produzioni e tecnologie industriali",DATI_PREV_INIZIALI_2018!R12,0)</f>
        <v>0</v>
      </c>
      <c r="G7">
        <f>IF(DATI_PREV_INIZIALI_2018!H12="CAPITOLO  7 - Protezione e promozione della salute umana",DATI_PREV_INIZIALI_2018!R12,0)</f>
        <v>0</v>
      </c>
      <c r="H7">
        <f>IF(DATI_PREV_INIZIALI_2018!H12="CAPITOLO  8 - Agricoltura",DATI_PREV_INIZIALI_2018!R12,0)</f>
        <v>0</v>
      </c>
      <c r="I7">
        <f>IF(DATI_PREV_INIZIALI_2018!H12="CAPITOLO  9 - Istruzione e formazione",DATI_PREV_INIZIALI_2018!R12,0)</f>
        <v>0</v>
      </c>
      <c r="J7">
        <f>IF(DATI_PREV_INIZIALI_2018!H12="CAPITOLO 10 - Cultura, tempo libero, religione e mezzi di comunicazione di massa",DATI_PREV_INIZIALI_2018!R12,0)</f>
        <v>0</v>
      </c>
      <c r="K7">
        <f>IF(DATI_PREV_INIZIALI_2018!H12="CAPITOLO 11 - Sistemi, strutture e processi politici e sociali",DATI_PREV_INIZIALI_2018!R12,0)</f>
        <v>0</v>
      </c>
      <c r="L7">
        <f>IF(DATI_PREV_INIZIALI_2018!H12="CAPITOLO 12 - Promozione della conoscenza di base (Fondo ordinario per le Università)",DATI_PREV_INIZIALI_2018!R12,0)</f>
        <v>0</v>
      </c>
      <c r="M7" s="199">
        <f t="shared" si="1"/>
        <v>0</v>
      </c>
      <c r="R7" s="201" t="s">
        <v>3</v>
      </c>
      <c r="S7" s="202"/>
      <c r="T7" s="203"/>
      <c r="U7" s="204"/>
      <c r="V7" s="203"/>
      <c r="W7" s="13"/>
      <c r="X7" s="56"/>
    </row>
    <row r="8" spans="1:24" ht="15.75" x14ac:dyDescent="0.25">
      <c r="A8">
        <f>IF(DATI_PREV_INIZIALI_2018!H13="CAPITOLO  1 - Esplorazione e utilizzazione dell'ambiente terrestre",DATI_PREV_INIZIALI_2018!R13,0)</f>
        <v>0</v>
      </c>
      <c r="B8">
        <f>IF(DATI_PREV_INIZIALI_2018!H13="CAPITOLO  2 - Controllo e tutela dell'ambiente",DATI_PREV_INIZIALI_2018!R13,0)</f>
        <v>0</v>
      </c>
      <c r="C8">
        <f>IF(DATI_PREV_INIZIALI_2018!H13="CAPITOLO  3 - Esplorazione e utilizzazione dello spazio",DATI_PREV_INIZIALI_2018!R13,0)</f>
        <v>0</v>
      </c>
      <c r="D8">
        <f>IF(DATI_PREV_INIZIALI_2018!H13="CAPITOLO  4  - Sistemi di trasporto, di telecomunicazione e altre infrastrutture",DATI_PREV_INIZIALI_2018!R13,0)</f>
        <v>0</v>
      </c>
      <c r="E8">
        <f>IF(DATI_PREV_INIZIALI_2018!H13="CAPITOLO  5 - Produzione, distribuzione e uso razionale dell'energia",DATI_PREV_INIZIALI_2018!R13,0)</f>
        <v>0</v>
      </c>
      <c r="F8" s="200">
        <f>IF(DATI_PREV_INIZIALI_2018!H13="CAPITOLO  6 - Produzioni e tecnologie industriali",DATI_PREV_INIZIALI_2018!R13,0)</f>
        <v>0</v>
      </c>
      <c r="G8">
        <f>IF(DATI_PREV_INIZIALI_2018!H13="CAPITOLO  7 - Protezione e promozione della salute umana",DATI_PREV_INIZIALI_2018!R13,0)</f>
        <v>0</v>
      </c>
      <c r="H8">
        <f>IF(DATI_PREV_INIZIALI_2018!H13="CAPITOLO  8 - Agricoltura",DATI_PREV_INIZIALI_2018!R13,0)</f>
        <v>0</v>
      </c>
      <c r="I8">
        <f>IF(DATI_PREV_INIZIALI_2018!H13="CAPITOLO  9 - Istruzione e formazione",DATI_PREV_INIZIALI_2018!R13,0)</f>
        <v>0</v>
      </c>
      <c r="J8">
        <f>IF(DATI_PREV_INIZIALI_2018!H13="CAPITOLO 10 - Cultura, tempo libero, religione e mezzi di comunicazione di massa",DATI_PREV_INIZIALI_2018!R13,0)</f>
        <v>0</v>
      </c>
      <c r="K8">
        <f>IF(DATI_PREV_INIZIALI_2018!H13="CAPITOLO 11 - Sistemi, strutture e processi politici e sociali",DATI_PREV_INIZIALI_2018!R13,0)</f>
        <v>0</v>
      </c>
      <c r="L8">
        <f>IF(DATI_PREV_INIZIALI_2018!H13="CAPITOLO 12 - Promozione della conoscenza di base (Fondo ordinario per le Università)",DATI_PREV_INIZIALI_2018!R13,0)</f>
        <v>0</v>
      </c>
      <c r="M8" s="199">
        <f t="shared" si="1"/>
        <v>0</v>
      </c>
      <c r="R8" s="201" t="s">
        <v>4</v>
      </c>
      <c r="S8" s="202"/>
      <c r="T8" s="203"/>
      <c r="U8" s="204"/>
      <c r="V8" s="203"/>
      <c r="W8" s="13"/>
      <c r="X8" s="56"/>
    </row>
    <row r="9" spans="1:24" ht="15.75" x14ac:dyDescent="0.25">
      <c r="A9">
        <f>IF(DATI_PREV_INIZIALI_2018!H14="CAPITOLO  1 - Esplorazione e utilizzazione dell'ambiente terrestre",DATI_PREV_INIZIALI_2018!R14,0)</f>
        <v>0</v>
      </c>
      <c r="B9">
        <f>IF(DATI_PREV_INIZIALI_2018!H14="CAPITOLO  2 - Controllo e tutela dell'ambiente",DATI_PREV_INIZIALI_2018!R14,0)</f>
        <v>0</v>
      </c>
      <c r="C9">
        <f>IF(DATI_PREV_INIZIALI_2018!H14="CAPITOLO  3 - Esplorazione e utilizzazione dello spazio",DATI_PREV_INIZIALI_2018!R14,0)</f>
        <v>0</v>
      </c>
      <c r="D9">
        <f>IF(DATI_PREV_INIZIALI_2018!H14="CAPITOLO  4  - Sistemi di trasporto, di telecomunicazione e altre infrastrutture",DATI_PREV_INIZIALI_2018!R14,0)</f>
        <v>0</v>
      </c>
      <c r="E9">
        <f>IF(DATI_PREV_INIZIALI_2018!H14="CAPITOLO  5 - Produzione, distribuzione e uso razionale dell'energia",DATI_PREV_INIZIALI_2018!R14,0)</f>
        <v>0</v>
      </c>
      <c r="F9" s="200">
        <f>IF(DATI_PREV_INIZIALI_2018!H14="CAPITOLO  6 - Produzioni e tecnologie industriali",DATI_PREV_INIZIALI_2018!R14,0)</f>
        <v>0</v>
      </c>
      <c r="G9">
        <f>IF(DATI_PREV_INIZIALI_2018!H14="CAPITOLO  7 - Protezione e promozione della salute umana",DATI_PREV_INIZIALI_2018!R14,0)</f>
        <v>0</v>
      </c>
      <c r="H9">
        <f>IF(DATI_PREV_INIZIALI_2018!H14="CAPITOLO  8 - Agricoltura",DATI_PREV_INIZIALI_2018!R14,0)</f>
        <v>0</v>
      </c>
      <c r="I9">
        <f>IF(DATI_PREV_INIZIALI_2018!H14="CAPITOLO  9 - Istruzione e formazione",DATI_PREV_INIZIALI_2018!R14,0)</f>
        <v>0</v>
      </c>
      <c r="J9">
        <f>IF(DATI_PREV_INIZIALI_2018!H14="CAPITOLO 10 - Cultura, tempo libero, religione e mezzi di comunicazione di massa",DATI_PREV_INIZIALI_2018!R14,0)</f>
        <v>0</v>
      </c>
      <c r="K9">
        <f>IF(DATI_PREV_INIZIALI_2018!H14="CAPITOLO 11 - Sistemi, strutture e processi politici e sociali",DATI_PREV_INIZIALI_2018!R14,0)</f>
        <v>0</v>
      </c>
      <c r="L9">
        <f>IF(DATI_PREV_INIZIALI_2018!H14="CAPITOLO 12 - Promozione della conoscenza di base (Fondo ordinario per le Università)",DATI_PREV_INIZIALI_2018!R14,0)</f>
        <v>0</v>
      </c>
      <c r="M9" s="199">
        <f t="shared" si="1"/>
        <v>0</v>
      </c>
      <c r="R9" s="201" t="s">
        <v>5</v>
      </c>
      <c r="S9" s="202"/>
      <c r="T9" s="203"/>
      <c r="U9" s="204"/>
      <c r="V9" s="203"/>
      <c r="W9" s="13"/>
      <c r="X9" s="56"/>
    </row>
    <row r="10" spans="1:24" ht="15.75" x14ac:dyDescent="0.25">
      <c r="A10">
        <f>IF(DATI_PREV_INIZIALI_2018!H15="CAPITOLO  1 - Esplorazione e utilizzazione dell'ambiente terrestre",DATI_PREV_INIZIALI_2018!R15,0)</f>
        <v>0</v>
      </c>
      <c r="B10">
        <f>IF(DATI_PREV_INIZIALI_2018!H15="CAPITOLO  2 - Controllo e tutela dell'ambiente",DATI_PREV_INIZIALI_2018!R15,0)</f>
        <v>0</v>
      </c>
      <c r="C10">
        <f>IF(DATI_PREV_INIZIALI_2018!H15="CAPITOLO  3 - Esplorazione e utilizzazione dello spazio",DATI_PREV_INIZIALI_2018!R15,0)</f>
        <v>0</v>
      </c>
      <c r="D10">
        <f>IF(DATI_PREV_INIZIALI_2018!H15="CAPITOLO  4  - Sistemi di trasporto, di telecomunicazione e altre infrastrutture",DATI_PREV_INIZIALI_2018!R15,0)</f>
        <v>0</v>
      </c>
      <c r="E10">
        <f>IF(DATI_PREV_INIZIALI_2018!H15="CAPITOLO  5 - Produzione, distribuzione e uso razionale dell'energia",DATI_PREV_INIZIALI_2018!R15,0)</f>
        <v>0</v>
      </c>
      <c r="F10" s="200">
        <f>IF(DATI_PREV_INIZIALI_2018!H15="CAPITOLO  6 - Produzioni e tecnologie industriali",DATI_PREV_INIZIALI_2018!R15,0)</f>
        <v>0</v>
      </c>
      <c r="G10">
        <f>IF(DATI_PREV_INIZIALI_2018!H15="CAPITOLO  7 - Protezione e promozione della salute umana",DATI_PREV_INIZIALI_2018!R15,0)</f>
        <v>0</v>
      </c>
      <c r="H10">
        <f>IF(DATI_PREV_INIZIALI_2018!H15="CAPITOLO  8 - Agricoltura",DATI_PREV_INIZIALI_2018!R15,0)</f>
        <v>0</v>
      </c>
      <c r="I10">
        <f>IF(DATI_PREV_INIZIALI_2018!H15="CAPITOLO  9 - Istruzione e formazione",DATI_PREV_INIZIALI_2018!R15,0)</f>
        <v>0</v>
      </c>
      <c r="J10">
        <f>IF(DATI_PREV_INIZIALI_2018!H15="CAPITOLO 10 - Cultura, tempo libero, religione e mezzi di comunicazione di massa",DATI_PREV_INIZIALI_2018!R15,0)</f>
        <v>0</v>
      </c>
      <c r="K10">
        <f>IF(DATI_PREV_INIZIALI_2018!H15="CAPITOLO 11 - Sistemi, strutture e processi politici e sociali",DATI_PREV_INIZIALI_2018!R15,0)</f>
        <v>0</v>
      </c>
      <c r="L10">
        <f>IF(DATI_PREV_INIZIALI_2018!H15="CAPITOLO 12 - Promozione della conoscenza di base (Fondo ordinario per le Università)",DATI_PREV_INIZIALI_2018!R15,0)</f>
        <v>0</v>
      </c>
      <c r="M10" s="199">
        <f t="shared" si="1"/>
        <v>0</v>
      </c>
      <c r="R10" s="201" t="s">
        <v>6</v>
      </c>
      <c r="S10" s="202"/>
      <c r="T10" s="203"/>
      <c r="U10" s="204"/>
      <c r="V10" s="203"/>
      <c r="W10" s="13"/>
      <c r="X10" s="56"/>
    </row>
    <row r="11" spans="1:24" ht="15.75" x14ac:dyDescent="0.25">
      <c r="A11">
        <f>IF(DATI_PREV_INIZIALI_2018!H16="CAPITOLO  1 - Esplorazione e utilizzazione dell'ambiente terrestre",DATI_PREV_INIZIALI_2018!R16,0)</f>
        <v>0</v>
      </c>
      <c r="B11">
        <f>IF(DATI_PREV_INIZIALI_2018!H16="CAPITOLO  2 - Controllo e tutela dell'ambiente",DATI_PREV_INIZIALI_2018!R16,0)</f>
        <v>0</v>
      </c>
      <c r="C11">
        <f>IF(DATI_PREV_INIZIALI_2018!H16="CAPITOLO  3 - Esplorazione e utilizzazione dello spazio",DATI_PREV_INIZIALI_2018!R16,0)</f>
        <v>0</v>
      </c>
      <c r="D11">
        <f>IF(DATI_PREV_INIZIALI_2018!H16="CAPITOLO  4  - Sistemi di trasporto, di telecomunicazione e altre infrastrutture",DATI_PREV_INIZIALI_2018!R16,0)</f>
        <v>0</v>
      </c>
      <c r="E11">
        <f>IF(DATI_PREV_INIZIALI_2018!H16="CAPITOLO  5 - Produzione, distribuzione e uso razionale dell'energia",DATI_PREV_INIZIALI_2018!R16,0)</f>
        <v>0</v>
      </c>
      <c r="F11" s="200">
        <f>IF(DATI_PREV_INIZIALI_2018!H16="CAPITOLO  6 - Produzioni e tecnologie industriali",DATI_PREV_INIZIALI_2018!R16,0)</f>
        <v>0</v>
      </c>
      <c r="G11">
        <f>IF(DATI_PREV_INIZIALI_2018!H16="CAPITOLO  7 - Protezione e promozione della salute umana",DATI_PREV_INIZIALI_2018!R16,0)</f>
        <v>0</v>
      </c>
      <c r="H11">
        <f>IF(DATI_PREV_INIZIALI_2018!H16="CAPITOLO  8 - Agricoltura",DATI_PREV_INIZIALI_2018!R16,0)</f>
        <v>0</v>
      </c>
      <c r="I11">
        <f>IF(DATI_PREV_INIZIALI_2018!H16="CAPITOLO  9 - Istruzione e formazione",DATI_PREV_INIZIALI_2018!R16,0)</f>
        <v>0</v>
      </c>
      <c r="J11">
        <f>IF(DATI_PREV_INIZIALI_2018!H16="CAPITOLO 10 - Cultura, tempo libero, religione e mezzi di comunicazione di massa",DATI_PREV_INIZIALI_2018!R16,0)</f>
        <v>0</v>
      </c>
      <c r="K11">
        <f>IF(DATI_PREV_INIZIALI_2018!H16="CAPITOLO 11 - Sistemi, strutture e processi politici e sociali",DATI_PREV_INIZIALI_2018!R16,0)</f>
        <v>0</v>
      </c>
      <c r="L11">
        <f>IF(DATI_PREV_INIZIALI_2018!H16="CAPITOLO 12 - Promozione della conoscenza di base (Fondo ordinario per le Università)",DATI_PREV_INIZIALI_2018!R16,0)</f>
        <v>0</v>
      </c>
      <c r="M11" s="199">
        <f t="shared" si="1"/>
        <v>0</v>
      </c>
      <c r="R11" s="201" t="s">
        <v>7</v>
      </c>
      <c r="S11" s="202"/>
      <c r="T11" s="203"/>
      <c r="U11" s="204"/>
      <c r="V11" s="203"/>
      <c r="W11" s="13"/>
      <c r="X11" s="56"/>
    </row>
    <row r="12" spans="1:24" ht="15.75" x14ac:dyDescent="0.25">
      <c r="A12">
        <f>IF(DATI_PREV_INIZIALI_2018!H17="CAPITOLO  1 - Esplorazione e utilizzazione dell'ambiente terrestre",DATI_PREV_INIZIALI_2018!R17,0)</f>
        <v>0</v>
      </c>
      <c r="B12">
        <f>IF(DATI_PREV_INIZIALI_2018!H17="CAPITOLO  2 - Controllo e tutela dell'ambiente",DATI_PREV_INIZIALI_2018!R17,0)</f>
        <v>0</v>
      </c>
      <c r="C12">
        <f>IF(DATI_PREV_INIZIALI_2018!H17="CAPITOLO  3 - Esplorazione e utilizzazione dello spazio",DATI_PREV_INIZIALI_2018!R17,0)</f>
        <v>0</v>
      </c>
      <c r="D12">
        <f>IF(DATI_PREV_INIZIALI_2018!H17="CAPITOLO  4  - Sistemi di trasporto, di telecomunicazione e altre infrastrutture",DATI_PREV_INIZIALI_2018!R17,0)</f>
        <v>0</v>
      </c>
      <c r="E12">
        <f>IF(DATI_PREV_INIZIALI_2018!H17="CAPITOLO  5 - Produzione, distribuzione e uso razionale dell'energia",DATI_PREV_INIZIALI_2018!R17,0)</f>
        <v>0</v>
      </c>
      <c r="F12" s="200">
        <f>IF(DATI_PREV_INIZIALI_2018!H17="CAPITOLO  6 - Produzioni e tecnologie industriali",DATI_PREV_INIZIALI_2018!R17,0)</f>
        <v>0</v>
      </c>
      <c r="G12">
        <f>IF(DATI_PREV_INIZIALI_2018!H17="CAPITOLO  7 - Protezione e promozione della salute umana",DATI_PREV_INIZIALI_2018!R17,0)</f>
        <v>0</v>
      </c>
      <c r="H12">
        <f>IF(DATI_PREV_INIZIALI_2018!H17="CAPITOLO  8 - Agricoltura",DATI_PREV_INIZIALI_2018!R17,0)</f>
        <v>0</v>
      </c>
      <c r="I12">
        <f>IF(DATI_PREV_INIZIALI_2018!H17="CAPITOLO  9 - Istruzione e formazione",DATI_PREV_INIZIALI_2018!R17,0)</f>
        <v>0</v>
      </c>
      <c r="J12">
        <f>IF(DATI_PREV_INIZIALI_2018!H17="CAPITOLO 10 - Cultura, tempo libero, religione e mezzi di comunicazione di massa",DATI_PREV_INIZIALI_2018!R17,0)</f>
        <v>0</v>
      </c>
      <c r="K12">
        <f>IF(DATI_PREV_INIZIALI_2018!H17="CAPITOLO 11 - Sistemi, strutture e processi politici e sociali",DATI_PREV_INIZIALI_2018!R17,0)</f>
        <v>0</v>
      </c>
      <c r="L12">
        <f>IF(DATI_PREV_INIZIALI_2018!H17="CAPITOLO 12 - Promozione della conoscenza di base (Fondo ordinario per le Università)",DATI_PREV_INIZIALI_2018!R17,0)</f>
        <v>0</v>
      </c>
      <c r="M12" s="199">
        <f t="shared" si="1"/>
        <v>0</v>
      </c>
      <c r="R12" s="201" t="s">
        <v>8</v>
      </c>
      <c r="S12" s="202"/>
      <c r="T12" s="203"/>
      <c r="U12" s="204"/>
      <c r="V12" s="203"/>
      <c r="W12" s="13"/>
      <c r="X12" s="56"/>
    </row>
    <row r="13" spans="1:24" ht="15.75" x14ac:dyDescent="0.25">
      <c r="A13">
        <f>IF(DATI_PREV_INIZIALI_2018!H18="CAPITOLO  1 - Esplorazione e utilizzazione dell'ambiente terrestre",DATI_PREV_INIZIALI_2018!R18,0)</f>
        <v>0</v>
      </c>
      <c r="B13">
        <f>IF(DATI_PREV_INIZIALI_2018!H18="CAPITOLO  2 - Controllo e tutela dell'ambiente",DATI_PREV_INIZIALI_2018!R18,0)</f>
        <v>0</v>
      </c>
      <c r="C13">
        <f>IF(DATI_PREV_INIZIALI_2018!H18="CAPITOLO  3 - Esplorazione e utilizzazione dello spazio",DATI_PREV_INIZIALI_2018!R18,0)</f>
        <v>0</v>
      </c>
      <c r="D13">
        <f>IF(DATI_PREV_INIZIALI_2018!H18="CAPITOLO  4  - Sistemi di trasporto, di telecomunicazione e altre infrastrutture",DATI_PREV_INIZIALI_2018!R18,0)</f>
        <v>0</v>
      </c>
      <c r="E13">
        <f>IF(DATI_PREV_INIZIALI_2018!H18="CAPITOLO  5 - Produzione, distribuzione e uso razionale dell'energia",DATI_PREV_INIZIALI_2018!R18,0)</f>
        <v>0</v>
      </c>
      <c r="F13" s="200">
        <f>IF(DATI_PREV_INIZIALI_2018!H18="CAPITOLO  6 - Produzioni e tecnologie industriali",DATI_PREV_INIZIALI_2018!R18,0)</f>
        <v>0</v>
      </c>
      <c r="G13">
        <f>IF(DATI_PREV_INIZIALI_2018!H18="CAPITOLO  7 - Protezione e promozione della salute umana",DATI_PREV_INIZIALI_2018!R18,0)</f>
        <v>0</v>
      </c>
      <c r="H13">
        <f>IF(DATI_PREV_INIZIALI_2018!H18="CAPITOLO  8 - Agricoltura",DATI_PREV_INIZIALI_2018!R18,0)</f>
        <v>0</v>
      </c>
      <c r="I13">
        <f>IF(DATI_PREV_INIZIALI_2018!H18="CAPITOLO  9 - Istruzione e formazione",DATI_PREV_INIZIALI_2018!R18,0)</f>
        <v>0</v>
      </c>
      <c r="J13">
        <f>IF(DATI_PREV_INIZIALI_2018!H18="CAPITOLO 10 - Cultura, tempo libero, religione e mezzi di comunicazione di massa",DATI_PREV_INIZIALI_2018!R18,0)</f>
        <v>0</v>
      </c>
      <c r="K13">
        <f>IF(DATI_PREV_INIZIALI_2018!H18="CAPITOLO 11 - Sistemi, strutture e processi politici e sociali",DATI_PREV_INIZIALI_2018!R18,0)</f>
        <v>0</v>
      </c>
      <c r="L13">
        <f>IF(DATI_PREV_INIZIALI_2018!H18="CAPITOLO 12 - Promozione della conoscenza di base (Fondo ordinario per le Università)",DATI_PREV_INIZIALI_2018!R18,0)</f>
        <v>0</v>
      </c>
      <c r="M13" s="199">
        <f t="shared" si="1"/>
        <v>0</v>
      </c>
      <c r="R13" s="201" t="s">
        <v>9</v>
      </c>
      <c r="S13" s="202"/>
      <c r="T13" s="203"/>
      <c r="U13" s="204"/>
      <c r="V13" s="203"/>
      <c r="W13" s="13"/>
      <c r="X13" s="56"/>
    </row>
    <row r="14" spans="1:24" ht="15.75" x14ac:dyDescent="0.25">
      <c r="A14">
        <f>IF(DATI_PREV_INIZIALI_2018!H19="CAPITOLO  1 - Esplorazione e utilizzazione dell'ambiente terrestre",DATI_PREV_INIZIALI_2018!R19,0)</f>
        <v>0</v>
      </c>
      <c r="B14">
        <f>IF(DATI_PREV_INIZIALI_2018!H19="CAPITOLO  2 - Controllo e tutela dell'ambiente",DATI_PREV_INIZIALI_2018!R19,0)</f>
        <v>0</v>
      </c>
      <c r="C14">
        <f>IF(DATI_PREV_INIZIALI_2018!H19="CAPITOLO  3 - Esplorazione e utilizzazione dello spazio",DATI_PREV_INIZIALI_2018!R19,0)</f>
        <v>0</v>
      </c>
      <c r="D14">
        <f>IF(DATI_PREV_INIZIALI_2018!H19="CAPITOLO  4  - Sistemi di trasporto, di telecomunicazione e altre infrastrutture",DATI_PREV_INIZIALI_2018!R19,0)</f>
        <v>0</v>
      </c>
      <c r="E14">
        <f>IF(DATI_PREV_INIZIALI_2018!H19="CAPITOLO  5 - Produzione, distribuzione e uso razionale dell'energia",DATI_PREV_INIZIALI_2018!R19,0)</f>
        <v>0</v>
      </c>
      <c r="F14" s="200">
        <f>IF(DATI_PREV_INIZIALI_2018!H19="CAPITOLO  6 - Produzioni e tecnologie industriali",DATI_PREV_INIZIALI_2018!R19,0)</f>
        <v>0</v>
      </c>
      <c r="G14">
        <f>IF(DATI_PREV_INIZIALI_2018!H19="CAPITOLO  7 - Protezione e promozione della salute umana",DATI_PREV_INIZIALI_2018!R19,0)</f>
        <v>0</v>
      </c>
      <c r="H14">
        <f>IF(DATI_PREV_INIZIALI_2018!H19="CAPITOLO  8 - Agricoltura",DATI_PREV_INIZIALI_2018!R19,0)</f>
        <v>0</v>
      </c>
      <c r="I14">
        <f>IF(DATI_PREV_INIZIALI_2018!H19="CAPITOLO  9 - Istruzione e formazione",DATI_PREV_INIZIALI_2018!R19,0)</f>
        <v>0</v>
      </c>
      <c r="J14">
        <f>IF(DATI_PREV_INIZIALI_2018!H19="CAPITOLO 10 - Cultura, tempo libero, religione e mezzi di comunicazione di massa",DATI_PREV_INIZIALI_2018!R19,0)</f>
        <v>0</v>
      </c>
      <c r="K14">
        <f>IF(DATI_PREV_INIZIALI_2018!H19="CAPITOLO 11 - Sistemi, strutture e processi politici e sociali",DATI_PREV_INIZIALI_2018!R19,0)</f>
        <v>0</v>
      </c>
      <c r="L14">
        <f>IF(DATI_PREV_INIZIALI_2018!H19="CAPITOLO 12 - Promozione della conoscenza di base (Fondo ordinario per le Università)",DATI_PREV_INIZIALI_2018!R19,0)</f>
        <v>0</v>
      </c>
      <c r="M14" s="199">
        <f t="shared" si="1"/>
        <v>0</v>
      </c>
      <c r="R14" s="201" t="s">
        <v>10</v>
      </c>
      <c r="S14" s="202"/>
      <c r="T14" s="203"/>
      <c r="U14" s="204"/>
      <c r="V14" s="203"/>
      <c r="W14" s="13"/>
      <c r="X14" s="56"/>
    </row>
    <row r="15" spans="1:24" ht="15.75" x14ac:dyDescent="0.25">
      <c r="A15">
        <f>IF(DATI_PREV_INIZIALI_2018!H20="CAPITOLO  1 - Esplorazione e utilizzazione dell'ambiente terrestre",DATI_PREV_INIZIALI_2018!R20,0)</f>
        <v>0</v>
      </c>
      <c r="B15">
        <f>IF(DATI_PREV_INIZIALI_2018!H20="CAPITOLO  2 - Controllo e tutela dell'ambiente",DATI_PREV_INIZIALI_2018!R20,0)</f>
        <v>0</v>
      </c>
      <c r="C15">
        <f>IF(DATI_PREV_INIZIALI_2018!H20="CAPITOLO  3 - Esplorazione e utilizzazione dello spazio",DATI_PREV_INIZIALI_2018!R20,0)</f>
        <v>0</v>
      </c>
      <c r="D15">
        <f>IF(DATI_PREV_INIZIALI_2018!H20="CAPITOLO  4  - Sistemi di trasporto, di telecomunicazione e altre infrastrutture",DATI_PREV_INIZIALI_2018!R20,0)</f>
        <v>0</v>
      </c>
      <c r="E15">
        <f>IF(DATI_PREV_INIZIALI_2018!H20="CAPITOLO  5 - Produzione, distribuzione e uso razionale dell'energia",DATI_PREV_INIZIALI_2018!R20,0)</f>
        <v>0</v>
      </c>
      <c r="F15" s="200">
        <f>IF(DATI_PREV_INIZIALI_2018!H20="CAPITOLO  6 - Produzioni e tecnologie industriali",DATI_PREV_INIZIALI_2018!R20,0)</f>
        <v>0</v>
      </c>
      <c r="G15">
        <f>IF(DATI_PREV_INIZIALI_2018!H20="CAPITOLO  7 - Protezione e promozione della salute umana",DATI_PREV_INIZIALI_2018!R20,0)</f>
        <v>0</v>
      </c>
      <c r="H15">
        <f>IF(DATI_PREV_INIZIALI_2018!H20="CAPITOLO  8 - Agricoltura",DATI_PREV_INIZIALI_2018!R20,0)</f>
        <v>0</v>
      </c>
      <c r="I15">
        <f>IF(DATI_PREV_INIZIALI_2018!H20="CAPITOLO  9 - Istruzione e formazione",DATI_PREV_INIZIALI_2018!R20,0)</f>
        <v>0</v>
      </c>
      <c r="J15">
        <f>IF(DATI_PREV_INIZIALI_2018!H20="CAPITOLO 10 - Cultura, tempo libero, religione e mezzi di comunicazione di massa",DATI_PREV_INIZIALI_2018!R20,0)</f>
        <v>0</v>
      </c>
      <c r="K15">
        <f>IF(DATI_PREV_INIZIALI_2018!H20="CAPITOLO 11 - Sistemi, strutture e processi politici e sociali",DATI_PREV_INIZIALI_2018!R20,0)</f>
        <v>0</v>
      </c>
      <c r="L15">
        <f>IF(DATI_PREV_INIZIALI_2018!H20="CAPITOLO 12 - Promozione della conoscenza di base (Fondo ordinario per le Università)",DATI_PREV_INIZIALI_2018!R20,0)</f>
        <v>0</v>
      </c>
      <c r="M15" s="199">
        <f t="shared" si="1"/>
        <v>0</v>
      </c>
    </row>
    <row r="16" spans="1:24" ht="15.75" x14ac:dyDescent="0.25">
      <c r="A16">
        <f>IF(DATI_PREV_INIZIALI_2018!H21="CAPITOLO  1 - Esplorazione e utilizzazione dell'ambiente terrestre",DATI_PREV_INIZIALI_2018!R21,0)</f>
        <v>0</v>
      </c>
      <c r="B16">
        <f>IF(DATI_PREV_INIZIALI_2018!H21="CAPITOLO  2 - Controllo e tutela dell'ambiente",DATI_PREV_INIZIALI_2018!R21,0)</f>
        <v>0</v>
      </c>
      <c r="C16">
        <f>IF(DATI_PREV_INIZIALI_2018!H21="CAPITOLO  3 - Esplorazione e utilizzazione dello spazio",DATI_PREV_INIZIALI_2018!R21,0)</f>
        <v>0</v>
      </c>
      <c r="D16">
        <f>IF(DATI_PREV_INIZIALI_2018!H21="CAPITOLO  4  - Sistemi di trasporto, di telecomunicazione e altre infrastrutture",DATI_PREV_INIZIALI_2018!R21,0)</f>
        <v>0</v>
      </c>
      <c r="E16">
        <f>IF(DATI_PREV_INIZIALI_2018!H21="CAPITOLO  5 - Produzione, distribuzione e uso razionale dell'energia",DATI_PREV_INIZIALI_2018!R21,0)</f>
        <v>0</v>
      </c>
      <c r="F16" s="200">
        <f>IF(DATI_PREV_INIZIALI_2018!H21="CAPITOLO  6 - Produzioni e tecnologie industriali",DATI_PREV_INIZIALI_2018!R21,0)</f>
        <v>0</v>
      </c>
      <c r="G16">
        <f>IF(DATI_PREV_INIZIALI_2018!H21="CAPITOLO  7 - Protezione e promozione della salute umana",DATI_PREV_INIZIALI_2018!R21,0)</f>
        <v>0</v>
      </c>
      <c r="H16">
        <f>IF(DATI_PREV_INIZIALI_2018!H21="CAPITOLO  8 - Agricoltura",DATI_PREV_INIZIALI_2018!R21,0)</f>
        <v>0</v>
      </c>
      <c r="I16">
        <f>IF(DATI_PREV_INIZIALI_2018!H21="CAPITOLO  9 - Istruzione e formazione",DATI_PREV_INIZIALI_2018!R21,0)</f>
        <v>0</v>
      </c>
      <c r="J16">
        <f>IF(DATI_PREV_INIZIALI_2018!H21="CAPITOLO 10 - Cultura, tempo libero, religione e mezzi di comunicazione di massa",DATI_PREV_INIZIALI_2018!R21,0)</f>
        <v>0</v>
      </c>
      <c r="K16">
        <f>IF(DATI_PREV_INIZIALI_2018!H21="CAPITOLO 11 - Sistemi, strutture e processi politici e sociali",DATI_PREV_INIZIALI_2018!R21,0)</f>
        <v>0</v>
      </c>
      <c r="L16">
        <f>IF(DATI_PREV_INIZIALI_2018!H21="CAPITOLO 12 - Promozione della conoscenza di base (Fondo ordinario per le Università)",DATI_PREV_INIZIALI_2018!R21,0)</f>
        <v>0</v>
      </c>
      <c r="M16" s="199">
        <f t="shared" si="1"/>
        <v>0</v>
      </c>
    </row>
    <row r="17" spans="1:13" ht="15.75" x14ac:dyDescent="0.25">
      <c r="A17">
        <f>IF(DATI_PREV_INIZIALI_2018!H22="CAPITOLO  1 - Esplorazione e utilizzazione dell'ambiente terrestre",DATI_PREV_INIZIALI_2018!R22,0)</f>
        <v>0</v>
      </c>
      <c r="B17">
        <f>IF(DATI_PREV_INIZIALI_2018!H22="CAPITOLO  2 - Controllo e tutela dell'ambiente",DATI_PREV_INIZIALI_2018!R22,0)</f>
        <v>0</v>
      </c>
      <c r="C17">
        <f>IF(DATI_PREV_INIZIALI_2018!H22="CAPITOLO  3 - Esplorazione e utilizzazione dello spazio",DATI_PREV_INIZIALI_2018!R22,0)</f>
        <v>0</v>
      </c>
      <c r="D17">
        <f>IF(DATI_PREV_INIZIALI_2018!H22="CAPITOLO  4  - Sistemi di trasporto, di telecomunicazione e altre infrastrutture",DATI_PREV_INIZIALI_2018!R22,0)</f>
        <v>0</v>
      </c>
      <c r="E17">
        <f>IF(DATI_PREV_INIZIALI_2018!H22="CAPITOLO  5 - Produzione, distribuzione e uso razionale dell'energia",DATI_PREV_INIZIALI_2018!R22,0)</f>
        <v>0</v>
      </c>
      <c r="F17" s="200">
        <f>IF(DATI_PREV_INIZIALI_2018!H22="CAPITOLO  6 - Produzioni e tecnologie industriali",DATI_PREV_INIZIALI_2018!R22,0)</f>
        <v>0</v>
      </c>
      <c r="G17">
        <f>IF(DATI_PREV_INIZIALI_2018!H22="CAPITOLO  7 - Protezione e promozione della salute umana",DATI_PREV_INIZIALI_2018!R22,0)</f>
        <v>0</v>
      </c>
      <c r="H17">
        <f>IF(DATI_PREV_INIZIALI_2018!H22="CAPITOLO  8 - Agricoltura",DATI_PREV_INIZIALI_2018!R22,0)</f>
        <v>0</v>
      </c>
      <c r="I17">
        <f>IF(DATI_PREV_INIZIALI_2018!H22="CAPITOLO  9 - Istruzione e formazione",DATI_PREV_INIZIALI_2018!R22,0)</f>
        <v>0</v>
      </c>
      <c r="J17">
        <f>IF(DATI_PREV_INIZIALI_2018!H22="CAPITOLO 10 - Cultura, tempo libero, religione e mezzi di comunicazione di massa",DATI_PREV_INIZIALI_2018!R22,0)</f>
        <v>0</v>
      </c>
      <c r="K17">
        <f>IF(DATI_PREV_INIZIALI_2018!H22="CAPITOLO 11 - Sistemi, strutture e processi politici e sociali",DATI_PREV_INIZIALI_2018!R22,0)</f>
        <v>0</v>
      </c>
      <c r="L17">
        <f>IF(DATI_PREV_INIZIALI_2018!H22="CAPITOLO 12 - Promozione della conoscenza di base (Fondo ordinario per le Università)",DATI_PREV_INIZIALI_2018!R22,0)</f>
        <v>0</v>
      </c>
      <c r="M17" s="199">
        <f t="shared" si="1"/>
        <v>0</v>
      </c>
    </row>
    <row r="18" spans="1:13" ht="15.75" x14ac:dyDescent="0.25">
      <c r="A18">
        <f>IF(DATI_PREV_INIZIALI_2018!H23="CAPITOLO  1 - Esplorazione e utilizzazione dell'ambiente terrestre",DATI_PREV_INIZIALI_2018!R23,0)</f>
        <v>0</v>
      </c>
      <c r="B18">
        <f>IF(DATI_PREV_INIZIALI_2018!H23="CAPITOLO  2 - Controllo e tutela dell'ambiente",DATI_PREV_INIZIALI_2018!R23,0)</f>
        <v>0</v>
      </c>
      <c r="C18">
        <f>IF(DATI_PREV_INIZIALI_2018!H23="CAPITOLO  3 - Esplorazione e utilizzazione dello spazio",DATI_PREV_INIZIALI_2018!R23,0)</f>
        <v>0</v>
      </c>
      <c r="D18">
        <f>IF(DATI_PREV_INIZIALI_2018!H23="CAPITOLO  4  - Sistemi di trasporto, di telecomunicazione e altre infrastrutture",DATI_PREV_INIZIALI_2018!R23,0)</f>
        <v>0</v>
      </c>
      <c r="E18">
        <f>IF(DATI_PREV_INIZIALI_2018!H23="CAPITOLO  5 - Produzione, distribuzione e uso razionale dell'energia",DATI_PREV_INIZIALI_2018!R23,0)</f>
        <v>0</v>
      </c>
      <c r="F18" s="200">
        <f>IF(DATI_PREV_INIZIALI_2018!H23="CAPITOLO  6 - Produzioni e tecnologie industriali",DATI_PREV_INIZIALI_2018!R23,0)</f>
        <v>0</v>
      </c>
      <c r="G18">
        <f>IF(DATI_PREV_INIZIALI_2018!H23="CAPITOLO  7 - Protezione e promozione della salute umana",DATI_PREV_INIZIALI_2018!R23,0)</f>
        <v>0</v>
      </c>
      <c r="H18">
        <f>IF(DATI_PREV_INIZIALI_2018!H23="CAPITOLO  8 - Agricoltura",DATI_PREV_INIZIALI_2018!R23,0)</f>
        <v>0</v>
      </c>
      <c r="I18">
        <f>IF(DATI_PREV_INIZIALI_2018!H23="CAPITOLO  9 - Istruzione e formazione",DATI_PREV_INIZIALI_2018!R23,0)</f>
        <v>0</v>
      </c>
      <c r="J18">
        <f>IF(DATI_PREV_INIZIALI_2018!H23="CAPITOLO 10 - Cultura, tempo libero, religione e mezzi di comunicazione di massa",DATI_PREV_INIZIALI_2018!R23,0)</f>
        <v>0</v>
      </c>
      <c r="K18">
        <f>IF(DATI_PREV_INIZIALI_2018!H23="CAPITOLO 11 - Sistemi, strutture e processi politici e sociali",DATI_PREV_INIZIALI_2018!R23,0)</f>
        <v>0</v>
      </c>
      <c r="L18">
        <f>IF(DATI_PREV_INIZIALI_2018!H23="CAPITOLO 12 - Promozione della conoscenza di base (Fondo ordinario per le Università)",DATI_PREV_INIZIALI_2018!R23,0)</f>
        <v>0</v>
      </c>
      <c r="M18" s="199">
        <f t="shared" si="1"/>
        <v>0</v>
      </c>
    </row>
    <row r="19" spans="1:13" ht="15.75" x14ac:dyDescent="0.25">
      <c r="A19">
        <f>IF(DATI_PREV_INIZIALI_2018!H24="CAPITOLO  1 - Esplorazione e utilizzazione dell'ambiente terrestre",DATI_PREV_INIZIALI_2018!R24,0)</f>
        <v>0</v>
      </c>
      <c r="B19">
        <f>IF(DATI_PREV_INIZIALI_2018!H24="CAPITOLO  2 - Controllo e tutela dell'ambiente",DATI_PREV_INIZIALI_2018!R24,0)</f>
        <v>0</v>
      </c>
      <c r="C19">
        <f>IF(DATI_PREV_INIZIALI_2018!H24="CAPITOLO  3 - Esplorazione e utilizzazione dello spazio",DATI_PREV_INIZIALI_2018!R24,0)</f>
        <v>0</v>
      </c>
      <c r="D19">
        <f>IF(DATI_PREV_INIZIALI_2018!H24="CAPITOLO  4  - Sistemi di trasporto, di telecomunicazione e altre infrastrutture",DATI_PREV_INIZIALI_2018!R24,0)</f>
        <v>0</v>
      </c>
      <c r="E19">
        <f>IF(DATI_PREV_INIZIALI_2018!H24="CAPITOLO  5 - Produzione, distribuzione e uso razionale dell'energia",DATI_PREV_INIZIALI_2018!R24,0)</f>
        <v>0</v>
      </c>
      <c r="F19" s="200">
        <f>IF(DATI_PREV_INIZIALI_2018!H24="CAPITOLO  6 - Produzioni e tecnologie industriali",DATI_PREV_INIZIALI_2018!R24,0)</f>
        <v>0</v>
      </c>
      <c r="G19">
        <f>IF(DATI_PREV_INIZIALI_2018!H24="CAPITOLO  7 - Protezione e promozione della salute umana",DATI_PREV_INIZIALI_2018!R24,0)</f>
        <v>0</v>
      </c>
      <c r="H19">
        <f>IF(DATI_PREV_INIZIALI_2018!H24="CAPITOLO  8 - Agricoltura",DATI_PREV_INIZIALI_2018!R24,0)</f>
        <v>0</v>
      </c>
      <c r="I19">
        <f>IF(DATI_PREV_INIZIALI_2018!H24="CAPITOLO  9 - Istruzione e formazione",DATI_PREV_INIZIALI_2018!R24,0)</f>
        <v>0</v>
      </c>
      <c r="J19">
        <f>IF(DATI_PREV_INIZIALI_2018!H24="CAPITOLO 10 - Cultura, tempo libero, religione e mezzi di comunicazione di massa",DATI_PREV_INIZIALI_2018!R24,0)</f>
        <v>0</v>
      </c>
      <c r="K19">
        <f>IF(DATI_PREV_INIZIALI_2018!H24="CAPITOLO 11 - Sistemi, strutture e processi politici e sociali",DATI_PREV_INIZIALI_2018!R24,0)</f>
        <v>0</v>
      </c>
      <c r="L19">
        <f>IF(DATI_PREV_INIZIALI_2018!H24="CAPITOLO 12 - Promozione della conoscenza di base (Fondo ordinario per le Università)",DATI_PREV_INIZIALI_2018!R24,0)</f>
        <v>0</v>
      </c>
      <c r="M19" s="199">
        <f t="shared" si="1"/>
        <v>0</v>
      </c>
    </row>
    <row r="20" spans="1:13" ht="15.75" x14ac:dyDescent="0.25">
      <c r="A20">
        <f>IF(DATI_PREV_INIZIALI_2018!H25="CAPITOLO  1 - Esplorazione e utilizzazione dell'ambiente terrestre",DATI_PREV_INIZIALI_2018!R25,0)</f>
        <v>0</v>
      </c>
      <c r="B20">
        <f>IF(DATI_PREV_INIZIALI_2018!H25="CAPITOLO  2 - Controllo e tutela dell'ambiente",DATI_PREV_INIZIALI_2018!R25,0)</f>
        <v>0</v>
      </c>
      <c r="C20">
        <f>IF(DATI_PREV_INIZIALI_2018!H25="CAPITOLO  3 - Esplorazione e utilizzazione dello spazio",DATI_PREV_INIZIALI_2018!R25,0)</f>
        <v>0</v>
      </c>
      <c r="D20">
        <f>IF(DATI_PREV_INIZIALI_2018!H25="CAPITOLO  4  - Sistemi di trasporto, di telecomunicazione e altre infrastrutture",DATI_PREV_INIZIALI_2018!R25,0)</f>
        <v>0</v>
      </c>
      <c r="E20">
        <f>IF(DATI_PREV_INIZIALI_2018!H25="CAPITOLO  5 - Produzione, distribuzione e uso razionale dell'energia",DATI_PREV_INIZIALI_2018!R25,0)</f>
        <v>0</v>
      </c>
      <c r="F20" s="200">
        <f>IF(DATI_PREV_INIZIALI_2018!H25="CAPITOLO  6 - Produzioni e tecnologie industriali",DATI_PREV_INIZIALI_2018!R25,0)</f>
        <v>0</v>
      </c>
      <c r="G20">
        <f>IF(DATI_PREV_INIZIALI_2018!H25="CAPITOLO  7 - Protezione e promozione della salute umana",DATI_PREV_INIZIALI_2018!R25,0)</f>
        <v>0</v>
      </c>
      <c r="H20">
        <f>IF(DATI_PREV_INIZIALI_2018!H25="CAPITOLO  8 - Agricoltura",DATI_PREV_INIZIALI_2018!R25,0)</f>
        <v>0</v>
      </c>
      <c r="I20">
        <f>IF(DATI_PREV_INIZIALI_2018!H25="CAPITOLO  9 - Istruzione e formazione",DATI_PREV_INIZIALI_2018!R25,0)</f>
        <v>0</v>
      </c>
      <c r="J20">
        <f>IF(DATI_PREV_INIZIALI_2018!H25="CAPITOLO 10 - Cultura, tempo libero, religione e mezzi di comunicazione di massa",DATI_PREV_INIZIALI_2018!R25,0)</f>
        <v>0</v>
      </c>
      <c r="K20">
        <f>IF(DATI_PREV_INIZIALI_2018!H25="CAPITOLO 11 - Sistemi, strutture e processi politici e sociali",DATI_PREV_INIZIALI_2018!R25,0)</f>
        <v>0</v>
      </c>
      <c r="L20">
        <f>IF(DATI_PREV_INIZIALI_2018!H25="CAPITOLO 12 - Promozione della conoscenza di base (Fondo ordinario per le Università)",DATI_PREV_INIZIALI_2018!R25,0)</f>
        <v>0</v>
      </c>
      <c r="M20" s="199">
        <f t="shared" si="1"/>
        <v>0</v>
      </c>
    </row>
    <row r="21" spans="1:13" ht="15.75" x14ac:dyDescent="0.25">
      <c r="A21">
        <f>IF(DATI_PREV_INIZIALI_2018!H26="CAPITOLO  1 - Esplorazione e utilizzazione dell'ambiente terrestre",DATI_PREV_INIZIALI_2018!R26,0)</f>
        <v>0</v>
      </c>
      <c r="B21">
        <f>IF(DATI_PREV_INIZIALI_2018!H26="CAPITOLO  2 - Controllo e tutela dell'ambiente",DATI_PREV_INIZIALI_2018!R26,0)</f>
        <v>0</v>
      </c>
      <c r="C21">
        <f>IF(DATI_PREV_INIZIALI_2018!H26="CAPITOLO  3 - Esplorazione e utilizzazione dello spazio",DATI_PREV_INIZIALI_2018!R26,0)</f>
        <v>0</v>
      </c>
      <c r="D21">
        <f>IF(DATI_PREV_INIZIALI_2018!H26="CAPITOLO  4  - Sistemi di trasporto, di telecomunicazione e altre infrastrutture",DATI_PREV_INIZIALI_2018!R26,0)</f>
        <v>0</v>
      </c>
      <c r="E21">
        <f>IF(DATI_PREV_INIZIALI_2018!H26="CAPITOLO  5 - Produzione, distribuzione e uso razionale dell'energia",DATI_PREV_INIZIALI_2018!R26,0)</f>
        <v>0</v>
      </c>
      <c r="F21" s="200">
        <f>IF(DATI_PREV_INIZIALI_2018!H26="CAPITOLO  6 - Produzioni e tecnologie industriali",DATI_PREV_INIZIALI_2018!R26,0)</f>
        <v>0</v>
      </c>
      <c r="G21">
        <f>IF(DATI_PREV_INIZIALI_2018!H26="CAPITOLO  7 - Protezione e promozione della salute umana",DATI_PREV_INIZIALI_2018!R26,0)</f>
        <v>0</v>
      </c>
      <c r="H21">
        <f>IF(DATI_PREV_INIZIALI_2018!H26="CAPITOLO  8 - Agricoltura",DATI_PREV_INIZIALI_2018!R26,0)</f>
        <v>0</v>
      </c>
      <c r="I21">
        <f>IF(DATI_PREV_INIZIALI_2018!H26="CAPITOLO  9 - Istruzione e formazione",DATI_PREV_INIZIALI_2018!R26,0)</f>
        <v>0</v>
      </c>
      <c r="J21">
        <f>IF(DATI_PREV_INIZIALI_2018!H26="CAPITOLO 10 - Cultura, tempo libero, religione e mezzi di comunicazione di massa",DATI_PREV_INIZIALI_2018!R26,0)</f>
        <v>0</v>
      </c>
      <c r="K21">
        <f>IF(DATI_PREV_INIZIALI_2018!H26="CAPITOLO 11 - Sistemi, strutture e processi politici e sociali",DATI_PREV_INIZIALI_2018!R26,0)</f>
        <v>0</v>
      </c>
      <c r="L21">
        <f>IF(DATI_PREV_INIZIALI_2018!H26="CAPITOLO 12 - Promozione della conoscenza di base (Fondo ordinario per le Università)",DATI_PREV_INIZIALI_2018!R26,0)</f>
        <v>0</v>
      </c>
      <c r="M21" s="199">
        <f t="shared" si="1"/>
        <v>0</v>
      </c>
    </row>
    <row r="22" spans="1:13" ht="15.75" x14ac:dyDescent="0.25">
      <c r="A22">
        <f>IF(DATI_PREV_INIZIALI_2018!H27="CAPITOLO  1 - Esplorazione e utilizzazione dell'ambiente terrestre",DATI_PREV_INIZIALI_2018!R27,0)</f>
        <v>0</v>
      </c>
      <c r="B22">
        <f>IF(DATI_PREV_INIZIALI_2018!H27="CAPITOLO  2 - Controllo e tutela dell'ambiente",DATI_PREV_INIZIALI_2018!R27,0)</f>
        <v>0</v>
      </c>
      <c r="C22">
        <f>IF(DATI_PREV_INIZIALI_2018!H27="CAPITOLO  3 - Esplorazione e utilizzazione dello spazio",DATI_PREV_INIZIALI_2018!R27,0)</f>
        <v>0</v>
      </c>
      <c r="D22">
        <f>IF(DATI_PREV_INIZIALI_2018!H27="CAPITOLO  4  - Sistemi di trasporto, di telecomunicazione e altre infrastrutture",DATI_PREV_INIZIALI_2018!R27,0)</f>
        <v>0</v>
      </c>
      <c r="E22">
        <f>IF(DATI_PREV_INIZIALI_2018!H27="CAPITOLO  5 - Produzione, distribuzione e uso razionale dell'energia",DATI_PREV_INIZIALI_2018!R27,0)</f>
        <v>0</v>
      </c>
      <c r="F22" s="200">
        <f>IF(DATI_PREV_INIZIALI_2018!H27="CAPITOLO  6 - Produzioni e tecnologie industriali",DATI_PREV_INIZIALI_2018!R27,0)</f>
        <v>0</v>
      </c>
      <c r="G22">
        <f>IF(DATI_PREV_INIZIALI_2018!H27="CAPITOLO  7 - Protezione e promozione della salute umana",DATI_PREV_INIZIALI_2018!R27,0)</f>
        <v>0</v>
      </c>
      <c r="H22">
        <f>IF(DATI_PREV_INIZIALI_2018!H27="CAPITOLO  8 - Agricoltura",DATI_PREV_INIZIALI_2018!R27,0)</f>
        <v>0</v>
      </c>
      <c r="I22">
        <f>IF(DATI_PREV_INIZIALI_2018!H27="CAPITOLO  9 - Istruzione e formazione",DATI_PREV_INIZIALI_2018!R27,0)</f>
        <v>0</v>
      </c>
      <c r="J22">
        <f>IF(DATI_PREV_INIZIALI_2018!H27="CAPITOLO 10 - Cultura, tempo libero, religione e mezzi di comunicazione di massa",DATI_PREV_INIZIALI_2018!R27,0)</f>
        <v>0</v>
      </c>
      <c r="K22">
        <f>IF(DATI_PREV_INIZIALI_2018!H27="CAPITOLO 11 - Sistemi, strutture e processi politici e sociali",DATI_PREV_INIZIALI_2018!R27,0)</f>
        <v>0</v>
      </c>
      <c r="L22">
        <f>IF(DATI_PREV_INIZIALI_2018!H27="CAPITOLO 12 - Promozione della conoscenza di base (Fondo ordinario per le Università)",DATI_PREV_INIZIALI_2018!R27,0)</f>
        <v>0</v>
      </c>
      <c r="M22" s="199">
        <f t="shared" si="1"/>
        <v>0</v>
      </c>
    </row>
    <row r="23" spans="1:13" ht="15.75" x14ac:dyDescent="0.25">
      <c r="A23">
        <f>IF(DATI_PREV_INIZIALI_2018!H28="CAPITOLO  1 - Esplorazione e utilizzazione dell'ambiente terrestre",DATI_PREV_INIZIALI_2018!R28,0)</f>
        <v>0</v>
      </c>
      <c r="B23">
        <f>IF(DATI_PREV_INIZIALI_2018!H28="CAPITOLO  2 - Controllo e tutela dell'ambiente",DATI_PREV_INIZIALI_2018!R28,0)</f>
        <v>0</v>
      </c>
      <c r="C23">
        <f>IF(DATI_PREV_INIZIALI_2018!H28="CAPITOLO  3 - Esplorazione e utilizzazione dello spazio",DATI_PREV_INIZIALI_2018!R28,0)</f>
        <v>0</v>
      </c>
      <c r="D23">
        <f>IF(DATI_PREV_INIZIALI_2018!H28="CAPITOLO  4  - Sistemi di trasporto, di telecomunicazione e altre infrastrutture",DATI_PREV_INIZIALI_2018!R28,0)</f>
        <v>0</v>
      </c>
      <c r="E23">
        <f>IF(DATI_PREV_INIZIALI_2018!H28="CAPITOLO  5 - Produzione, distribuzione e uso razionale dell'energia",DATI_PREV_INIZIALI_2018!R28,0)</f>
        <v>0</v>
      </c>
      <c r="F23" s="200">
        <f>IF(DATI_PREV_INIZIALI_2018!H28="CAPITOLO  6 - Produzioni e tecnologie industriali",DATI_PREV_INIZIALI_2018!R28,0)</f>
        <v>0</v>
      </c>
      <c r="G23">
        <f>IF(DATI_PREV_INIZIALI_2018!H28="CAPITOLO  7 - Protezione e promozione della salute umana",DATI_PREV_INIZIALI_2018!R28,0)</f>
        <v>0</v>
      </c>
      <c r="H23">
        <f>IF(DATI_PREV_INIZIALI_2018!H28="CAPITOLO  8 - Agricoltura",DATI_PREV_INIZIALI_2018!R28,0)</f>
        <v>0</v>
      </c>
      <c r="I23">
        <f>IF(DATI_PREV_INIZIALI_2018!H28="CAPITOLO  9 - Istruzione e formazione",DATI_PREV_INIZIALI_2018!R28,0)</f>
        <v>0</v>
      </c>
      <c r="J23">
        <f>IF(DATI_PREV_INIZIALI_2018!H28="CAPITOLO 10 - Cultura, tempo libero, religione e mezzi di comunicazione di massa",DATI_PREV_INIZIALI_2018!R28,0)</f>
        <v>0</v>
      </c>
      <c r="K23">
        <f>IF(DATI_PREV_INIZIALI_2018!H28="CAPITOLO 11 - Sistemi, strutture e processi politici e sociali",DATI_PREV_INIZIALI_2018!R28,0)</f>
        <v>0</v>
      </c>
      <c r="L23">
        <f>IF(DATI_PREV_INIZIALI_2018!H28="CAPITOLO 12 - Promozione della conoscenza di base (Fondo ordinario per le Università)",DATI_PREV_INIZIALI_2018!R28,0)</f>
        <v>0</v>
      </c>
      <c r="M23" s="199">
        <f t="shared" si="1"/>
        <v>0</v>
      </c>
    </row>
    <row r="24" spans="1:13" ht="15.75" x14ac:dyDescent="0.25">
      <c r="A24">
        <f>IF(DATI_PREV_INIZIALI_2018!H29="CAPITOLO  1 - Esplorazione e utilizzazione dell'ambiente terrestre",DATI_PREV_INIZIALI_2018!R29,0)</f>
        <v>0</v>
      </c>
      <c r="B24">
        <f>IF(DATI_PREV_INIZIALI_2018!H29="CAPITOLO  2 - Controllo e tutela dell'ambiente",DATI_PREV_INIZIALI_2018!R29,0)</f>
        <v>0</v>
      </c>
      <c r="C24">
        <f>IF(DATI_PREV_INIZIALI_2018!H29="CAPITOLO  3 - Esplorazione e utilizzazione dello spazio",DATI_PREV_INIZIALI_2018!R29,0)</f>
        <v>0</v>
      </c>
      <c r="D24">
        <f>IF(DATI_PREV_INIZIALI_2018!H29="CAPITOLO  4  - Sistemi di trasporto, di telecomunicazione e altre infrastrutture",DATI_PREV_INIZIALI_2018!R29,0)</f>
        <v>0</v>
      </c>
      <c r="E24">
        <f>IF(DATI_PREV_INIZIALI_2018!H29="CAPITOLO  5 - Produzione, distribuzione e uso razionale dell'energia",DATI_PREV_INIZIALI_2018!R29,0)</f>
        <v>0</v>
      </c>
      <c r="F24" s="200">
        <f>IF(DATI_PREV_INIZIALI_2018!H29="CAPITOLO  6 - Produzioni e tecnologie industriali",DATI_PREV_INIZIALI_2018!R29,0)</f>
        <v>0</v>
      </c>
      <c r="G24">
        <f>IF(DATI_PREV_INIZIALI_2018!H29="CAPITOLO  7 - Protezione e promozione della salute umana",DATI_PREV_INIZIALI_2018!R29,0)</f>
        <v>0</v>
      </c>
      <c r="H24">
        <f>IF(DATI_PREV_INIZIALI_2018!H29="CAPITOLO  8 - Agricoltura",DATI_PREV_INIZIALI_2018!R29,0)</f>
        <v>0</v>
      </c>
      <c r="I24">
        <f>IF(DATI_PREV_INIZIALI_2018!H29="CAPITOLO  9 - Istruzione e formazione",DATI_PREV_INIZIALI_2018!R29,0)</f>
        <v>0</v>
      </c>
      <c r="J24">
        <f>IF(DATI_PREV_INIZIALI_2018!H29="CAPITOLO 10 - Cultura, tempo libero, religione e mezzi di comunicazione di massa",DATI_PREV_INIZIALI_2018!R29,0)</f>
        <v>0</v>
      </c>
      <c r="K24">
        <f>IF(DATI_PREV_INIZIALI_2018!H29="CAPITOLO 11 - Sistemi, strutture e processi politici e sociali",DATI_PREV_INIZIALI_2018!R29,0)</f>
        <v>0</v>
      </c>
      <c r="L24">
        <f>IF(DATI_PREV_INIZIALI_2018!H29="CAPITOLO 12 - Promozione della conoscenza di base (Fondo ordinario per le Università)",DATI_PREV_INIZIALI_2018!R29,0)</f>
        <v>0</v>
      </c>
      <c r="M24" s="199">
        <f t="shared" si="1"/>
        <v>0</v>
      </c>
    </row>
    <row r="25" spans="1:13" ht="15.75" x14ac:dyDescent="0.25">
      <c r="A25">
        <f>IF(DATI_PREV_INIZIALI_2018!H30="CAPITOLO  1 - Esplorazione e utilizzazione dell'ambiente terrestre",DATI_PREV_INIZIALI_2018!R30,0)</f>
        <v>0</v>
      </c>
      <c r="B25">
        <f>IF(DATI_PREV_INIZIALI_2018!H30="CAPITOLO  2 - Controllo e tutela dell'ambiente",DATI_PREV_INIZIALI_2018!R30,0)</f>
        <v>0</v>
      </c>
      <c r="C25">
        <f>IF(DATI_PREV_INIZIALI_2018!H30="CAPITOLO  3 - Esplorazione e utilizzazione dello spazio",DATI_PREV_INIZIALI_2018!R30,0)</f>
        <v>0</v>
      </c>
      <c r="D25">
        <f>IF(DATI_PREV_INIZIALI_2018!H30="CAPITOLO  4  - Sistemi di trasporto, di telecomunicazione e altre infrastrutture",DATI_PREV_INIZIALI_2018!R30,0)</f>
        <v>0</v>
      </c>
      <c r="E25">
        <f>IF(DATI_PREV_INIZIALI_2018!H30="CAPITOLO  5 - Produzione, distribuzione e uso razionale dell'energia",DATI_PREV_INIZIALI_2018!R30,0)</f>
        <v>0</v>
      </c>
      <c r="F25" s="200">
        <f>IF(DATI_PREV_INIZIALI_2018!H30="CAPITOLO  6 - Produzioni e tecnologie industriali",DATI_PREV_INIZIALI_2018!R30,0)</f>
        <v>0</v>
      </c>
      <c r="G25">
        <f>IF(DATI_PREV_INIZIALI_2018!H30="CAPITOLO  7 - Protezione e promozione della salute umana",DATI_PREV_INIZIALI_2018!R30,0)</f>
        <v>0</v>
      </c>
      <c r="H25">
        <f>IF(DATI_PREV_INIZIALI_2018!H30="CAPITOLO  8 - Agricoltura",DATI_PREV_INIZIALI_2018!R30,0)</f>
        <v>0</v>
      </c>
      <c r="I25">
        <f>IF(DATI_PREV_INIZIALI_2018!H30="CAPITOLO  9 - Istruzione e formazione",DATI_PREV_INIZIALI_2018!R30,0)</f>
        <v>0</v>
      </c>
      <c r="J25">
        <f>IF(DATI_PREV_INIZIALI_2018!H30="CAPITOLO 10 - Cultura, tempo libero, religione e mezzi di comunicazione di massa",DATI_PREV_INIZIALI_2018!R30,0)</f>
        <v>0</v>
      </c>
      <c r="K25">
        <f>IF(DATI_PREV_INIZIALI_2018!H30="CAPITOLO 11 - Sistemi, strutture e processi politici e sociali",DATI_PREV_INIZIALI_2018!R30,0)</f>
        <v>0</v>
      </c>
      <c r="L25">
        <f>IF(DATI_PREV_INIZIALI_2018!H30="CAPITOLO 12 - Promozione della conoscenza di base (Fondo ordinario per le Università)",DATI_PREV_INIZIALI_2018!R30,0)</f>
        <v>0</v>
      </c>
      <c r="M25" s="199">
        <f t="shared" si="1"/>
        <v>0</v>
      </c>
    </row>
    <row r="26" spans="1:13" ht="15.75" x14ac:dyDescent="0.25">
      <c r="A26">
        <f>IF(DATI_PREV_INIZIALI_2018!H31="CAPITOLO  1 - Esplorazione e utilizzazione dell'ambiente terrestre",DATI_PREV_INIZIALI_2018!R31,0)</f>
        <v>0</v>
      </c>
      <c r="B26">
        <f>IF(DATI_PREV_INIZIALI_2018!H31="CAPITOLO  2 - Controllo e tutela dell'ambiente",DATI_PREV_INIZIALI_2018!R31,0)</f>
        <v>0</v>
      </c>
      <c r="C26">
        <f>IF(DATI_PREV_INIZIALI_2018!H31="CAPITOLO  3 - Esplorazione e utilizzazione dello spazio",DATI_PREV_INIZIALI_2018!R31,0)</f>
        <v>0</v>
      </c>
      <c r="D26">
        <f>IF(DATI_PREV_INIZIALI_2018!H31="CAPITOLO  4  - Sistemi di trasporto, di telecomunicazione e altre infrastrutture",DATI_PREV_INIZIALI_2018!R31,0)</f>
        <v>0</v>
      </c>
      <c r="E26">
        <f>IF(DATI_PREV_INIZIALI_2018!H31="CAPITOLO  5 - Produzione, distribuzione e uso razionale dell'energia",DATI_PREV_INIZIALI_2018!R31,0)</f>
        <v>0</v>
      </c>
      <c r="F26" s="200">
        <f>IF(DATI_PREV_INIZIALI_2018!H31="CAPITOLO  6 - Produzioni e tecnologie industriali",DATI_PREV_INIZIALI_2018!R31,0)</f>
        <v>0</v>
      </c>
      <c r="G26">
        <f>IF(DATI_PREV_INIZIALI_2018!H31="CAPITOLO  7 - Protezione e promozione della salute umana",DATI_PREV_INIZIALI_2018!R31,0)</f>
        <v>0</v>
      </c>
      <c r="H26">
        <f>IF(DATI_PREV_INIZIALI_2018!H31="CAPITOLO  8 - Agricoltura",DATI_PREV_INIZIALI_2018!R31,0)</f>
        <v>0</v>
      </c>
      <c r="I26">
        <f>IF(DATI_PREV_INIZIALI_2018!H31="CAPITOLO  9 - Istruzione e formazione",DATI_PREV_INIZIALI_2018!R31,0)</f>
        <v>0</v>
      </c>
      <c r="J26">
        <f>IF(DATI_PREV_INIZIALI_2018!H31="CAPITOLO 10 - Cultura, tempo libero, religione e mezzi di comunicazione di massa",DATI_PREV_INIZIALI_2018!R31,0)</f>
        <v>0</v>
      </c>
      <c r="K26">
        <f>IF(DATI_PREV_INIZIALI_2018!H31="CAPITOLO 11 - Sistemi, strutture e processi politici e sociali",DATI_PREV_INIZIALI_2018!R31,0)</f>
        <v>0</v>
      </c>
      <c r="L26">
        <f>IF(DATI_PREV_INIZIALI_2018!H31="CAPITOLO 12 - Promozione della conoscenza di base (Fondo ordinario per le Università)",DATI_PREV_INIZIALI_2018!R31,0)</f>
        <v>0</v>
      </c>
      <c r="M26" s="199">
        <f t="shared" si="1"/>
        <v>0</v>
      </c>
    </row>
    <row r="27" spans="1:13" ht="15.75" x14ac:dyDescent="0.25">
      <c r="A27">
        <f>IF(DATI_PREV_INIZIALI_2018!H32="CAPITOLO  1 - Esplorazione e utilizzazione dell'ambiente terrestre",DATI_PREV_INIZIALI_2018!R32,0)</f>
        <v>0</v>
      </c>
      <c r="B27">
        <f>IF(DATI_PREV_INIZIALI_2018!H32="CAPITOLO  2 - Controllo e tutela dell'ambiente",DATI_PREV_INIZIALI_2018!R32,0)</f>
        <v>0</v>
      </c>
      <c r="C27">
        <f>IF(DATI_PREV_INIZIALI_2018!H32="CAPITOLO  3 - Esplorazione e utilizzazione dello spazio",DATI_PREV_INIZIALI_2018!R32,0)</f>
        <v>0</v>
      </c>
      <c r="D27">
        <f>IF(DATI_PREV_INIZIALI_2018!H32="CAPITOLO  4  - Sistemi di trasporto, di telecomunicazione e altre infrastrutture",DATI_PREV_INIZIALI_2018!R32,0)</f>
        <v>0</v>
      </c>
      <c r="E27">
        <f>IF(DATI_PREV_INIZIALI_2018!H32="CAPITOLO  5 - Produzione, distribuzione e uso razionale dell'energia",DATI_PREV_INIZIALI_2018!R32,0)</f>
        <v>0</v>
      </c>
      <c r="F27" s="200">
        <f>IF(DATI_PREV_INIZIALI_2018!H32="CAPITOLO  6 - Produzioni e tecnologie industriali",DATI_PREV_INIZIALI_2018!R32,0)</f>
        <v>0</v>
      </c>
      <c r="G27">
        <f>IF(DATI_PREV_INIZIALI_2018!H32="CAPITOLO  7 - Protezione e promozione della salute umana",DATI_PREV_INIZIALI_2018!R32,0)</f>
        <v>0</v>
      </c>
      <c r="H27">
        <f>IF(DATI_PREV_INIZIALI_2018!H32="CAPITOLO  8 - Agricoltura",DATI_PREV_INIZIALI_2018!R32,0)</f>
        <v>0</v>
      </c>
      <c r="I27">
        <f>IF(DATI_PREV_INIZIALI_2018!H32="CAPITOLO  9 - Istruzione e formazione",DATI_PREV_INIZIALI_2018!R32,0)</f>
        <v>0</v>
      </c>
      <c r="J27">
        <f>IF(DATI_PREV_INIZIALI_2018!H32="CAPITOLO 10 - Cultura, tempo libero, religione e mezzi di comunicazione di massa",DATI_PREV_INIZIALI_2018!R32,0)</f>
        <v>0</v>
      </c>
      <c r="K27">
        <f>IF(DATI_PREV_INIZIALI_2018!H32="CAPITOLO 11 - Sistemi, strutture e processi politici e sociali",DATI_PREV_INIZIALI_2018!R32,0)</f>
        <v>0</v>
      </c>
      <c r="L27">
        <f>IF(DATI_PREV_INIZIALI_2018!H32="CAPITOLO 12 - Promozione della conoscenza di base (Fondo ordinario per le Università)",DATI_PREV_INIZIALI_2018!R32,0)</f>
        <v>0</v>
      </c>
      <c r="M27" s="199">
        <f t="shared" si="1"/>
        <v>0</v>
      </c>
    </row>
    <row r="28" spans="1:13" ht="15.75" x14ac:dyDescent="0.25">
      <c r="A28">
        <f>IF(DATI_PREV_INIZIALI_2018!H33="CAPITOLO  1 - Esplorazione e utilizzazione dell'ambiente terrestre",DATI_PREV_INIZIALI_2018!R33,0)</f>
        <v>0</v>
      </c>
      <c r="B28">
        <f>IF(DATI_PREV_INIZIALI_2018!H33="CAPITOLO  2 - Controllo e tutela dell'ambiente",DATI_PREV_INIZIALI_2018!R33,0)</f>
        <v>0</v>
      </c>
      <c r="C28">
        <f>IF(DATI_PREV_INIZIALI_2018!H33="CAPITOLO  3 - Esplorazione e utilizzazione dello spazio",DATI_PREV_INIZIALI_2018!R33,0)</f>
        <v>0</v>
      </c>
      <c r="D28">
        <f>IF(DATI_PREV_INIZIALI_2018!H33="CAPITOLO  4  - Sistemi di trasporto, di telecomunicazione e altre infrastrutture",DATI_PREV_INIZIALI_2018!R33,0)</f>
        <v>0</v>
      </c>
      <c r="E28">
        <f>IF(DATI_PREV_INIZIALI_2018!H33="CAPITOLO  5 - Produzione, distribuzione e uso razionale dell'energia",DATI_PREV_INIZIALI_2018!R33,0)</f>
        <v>0</v>
      </c>
      <c r="F28" s="200">
        <f>IF(DATI_PREV_INIZIALI_2018!H33="CAPITOLO  6 - Produzioni e tecnologie industriali",DATI_PREV_INIZIALI_2018!R33,0)</f>
        <v>0</v>
      </c>
      <c r="G28">
        <f>IF(DATI_PREV_INIZIALI_2018!H33="CAPITOLO  7 - Protezione e promozione della salute umana",DATI_PREV_INIZIALI_2018!R33,0)</f>
        <v>0</v>
      </c>
      <c r="H28">
        <f>IF(DATI_PREV_INIZIALI_2018!H33="CAPITOLO  8 - Agricoltura",DATI_PREV_INIZIALI_2018!R33,0)</f>
        <v>0</v>
      </c>
      <c r="I28">
        <f>IF(DATI_PREV_INIZIALI_2018!H33="CAPITOLO  9 - Istruzione e formazione",DATI_PREV_INIZIALI_2018!R33,0)</f>
        <v>0</v>
      </c>
      <c r="J28">
        <f>IF(DATI_PREV_INIZIALI_2018!H33="CAPITOLO 10 - Cultura, tempo libero, religione e mezzi di comunicazione di massa",DATI_PREV_INIZIALI_2018!R33,0)</f>
        <v>0</v>
      </c>
      <c r="K28">
        <f>IF(DATI_PREV_INIZIALI_2018!H33="CAPITOLO 11 - Sistemi, strutture e processi politici e sociali",DATI_PREV_INIZIALI_2018!R33,0)</f>
        <v>0</v>
      </c>
      <c r="L28">
        <f>IF(DATI_PREV_INIZIALI_2018!H33="CAPITOLO 12 - Promozione della conoscenza di base (Fondo ordinario per le Università)",DATI_PREV_INIZIALI_2018!R33,0)</f>
        <v>0</v>
      </c>
      <c r="M28" s="199">
        <f t="shared" si="1"/>
        <v>0</v>
      </c>
    </row>
    <row r="29" spans="1:13" ht="15.75" x14ac:dyDescent="0.25">
      <c r="A29">
        <f>IF(DATI_PREV_INIZIALI_2018!H34="CAPITOLO  1 - Esplorazione e utilizzazione dell'ambiente terrestre",DATI_PREV_INIZIALI_2018!R34,0)</f>
        <v>0</v>
      </c>
      <c r="B29">
        <f>IF(DATI_PREV_INIZIALI_2018!H34="CAPITOLO  2 - Controllo e tutela dell'ambiente",DATI_PREV_INIZIALI_2018!R34,0)</f>
        <v>0</v>
      </c>
      <c r="C29">
        <f>IF(DATI_PREV_INIZIALI_2018!H34="CAPITOLO  3 - Esplorazione e utilizzazione dello spazio",DATI_PREV_INIZIALI_2018!R34,0)</f>
        <v>0</v>
      </c>
      <c r="D29">
        <f>IF(DATI_PREV_INIZIALI_2018!H34="CAPITOLO  4  - Sistemi di trasporto, di telecomunicazione e altre infrastrutture",DATI_PREV_INIZIALI_2018!R34,0)</f>
        <v>0</v>
      </c>
      <c r="E29">
        <f>IF(DATI_PREV_INIZIALI_2018!H34="CAPITOLO  5 - Produzione, distribuzione e uso razionale dell'energia",DATI_PREV_INIZIALI_2018!R34,0)</f>
        <v>0</v>
      </c>
      <c r="F29" s="200">
        <f>IF(DATI_PREV_INIZIALI_2018!H34="CAPITOLO  6 - Produzioni e tecnologie industriali",DATI_PREV_INIZIALI_2018!R34,0)</f>
        <v>0</v>
      </c>
      <c r="G29">
        <f>IF(DATI_PREV_INIZIALI_2018!H34="CAPITOLO  7 - Protezione e promozione della salute umana",DATI_PREV_INIZIALI_2018!R34,0)</f>
        <v>0</v>
      </c>
      <c r="H29">
        <f>IF(DATI_PREV_INIZIALI_2018!H34="CAPITOLO  8 - Agricoltura",DATI_PREV_INIZIALI_2018!R34,0)</f>
        <v>0</v>
      </c>
      <c r="I29">
        <f>IF(DATI_PREV_INIZIALI_2018!H34="CAPITOLO  9 - Istruzione e formazione",DATI_PREV_INIZIALI_2018!R34,0)</f>
        <v>0</v>
      </c>
      <c r="J29">
        <f>IF(DATI_PREV_INIZIALI_2018!H34="CAPITOLO 10 - Cultura, tempo libero, religione e mezzi di comunicazione di massa",DATI_PREV_INIZIALI_2018!R34,0)</f>
        <v>0</v>
      </c>
      <c r="K29">
        <f>IF(DATI_PREV_INIZIALI_2018!H34="CAPITOLO 11 - Sistemi, strutture e processi politici e sociali",DATI_PREV_INIZIALI_2018!R34,0)</f>
        <v>0</v>
      </c>
      <c r="L29">
        <f>IF(DATI_PREV_INIZIALI_2018!H34="CAPITOLO 12 - Promozione della conoscenza di base (Fondo ordinario per le Università)",DATI_PREV_INIZIALI_2018!R34,0)</f>
        <v>0</v>
      </c>
      <c r="M29" s="199">
        <f t="shared" si="1"/>
        <v>0</v>
      </c>
    </row>
    <row r="30" spans="1:13" ht="15.75" x14ac:dyDescent="0.25">
      <c r="A30">
        <f>IF(DATI_PREV_INIZIALI_2018!H35="CAPITOLO  1 - Esplorazione e utilizzazione dell'ambiente terrestre",DATI_PREV_INIZIALI_2018!R35,0)</f>
        <v>0</v>
      </c>
      <c r="B30">
        <f>IF(DATI_PREV_INIZIALI_2018!H35="CAPITOLO  2 - Controllo e tutela dell'ambiente",DATI_PREV_INIZIALI_2018!R35,0)</f>
        <v>0</v>
      </c>
      <c r="C30">
        <f>IF(DATI_PREV_INIZIALI_2018!H35="CAPITOLO  3 - Esplorazione e utilizzazione dello spazio",DATI_PREV_INIZIALI_2018!R35,0)</f>
        <v>0</v>
      </c>
      <c r="D30">
        <f>IF(DATI_PREV_INIZIALI_2018!H35="CAPITOLO  4  - Sistemi di trasporto, di telecomunicazione e altre infrastrutture",DATI_PREV_INIZIALI_2018!R35,0)</f>
        <v>0</v>
      </c>
      <c r="E30">
        <f>IF(DATI_PREV_INIZIALI_2018!H35="CAPITOLO  5 - Produzione, distribuzione e uso razionale dell'energia",DATI_PREV_INIZIALI_2018!R35,0)</f>
        <v>0</v>
      </c>
      <c r="F30" s="200">
        <f>IF(DATI_PREV_INIZIALI_2018!H35="CAPITOLO  6 - Produzioni e tecnologie industriali",DATI_PREV_INIZIALI_2018!R35,0)</f>
        <v>0</v>
      </c>
      <c r="G30">
        <f>IF(DATI_PREV_INIZIALI_2018!H35="CAPITOLO  7 - Protezione e promozione della salute umana",DATI_PREV_INIZIALI_2018!R35,0)</f>
        <v>0</v>
      </c>
      <c r="H30">
        <f>IF(DATI_PREV_INIZIALI_2018!H35="CAPITOLO  8 - Agricoltura",DATI_PREV_INIZIALI_2018!R35,0)</f>
        <v>0</v>
      </c>
      <c r="I30">
        <f>IF(DATI_PREV_INIZIALI_2018!H35="CAPITOLO  9 - Istruzione e formazione",DATI_PREV_INIZIALI_2018!R35,0)</f>
        <v>0</v>
      </c>
      <c r="J30">
        <f>IF(DATI_PREV_INIZIALI_2018!H35="CAPITOLO 10 - Cultura, tempo libero, religione e mezzi di comunicazione di massa",DATI_PREV_INIZIALI_2018!R35,0)</f>
        <v>0</v>
      </c>
      <c r="K30">
        <f>IF(DATI_PREV_INIZIALI_2018!H35="CAPITOLO 11 - Sistemi, strutture e processi politici e sociali",DATI_PREV_INIZIALI_2018!R35,0)</f>
        <v>0</v>
      </c>
      <c r="L30">
        <f>IF(DATI_PREV_INIZIALI_2018!H35="CAPITOLO 12 - Promozione della conoscenza di base (Fondo ordinario per le Università)",DATI_PREV_INIZIALI_2018!R35,0)</f>
        <v>0</v>
      </c>
      <c r="M30" s="199">
        <f t="shared" si="1"/>
        <v>0</v>
      </c>
    </row>
    <row r="31" spans="1:13" ht="15.75" x14ac:dyDescent="0.25">
      <c r="A31">
        <f>IF(DATI_PREV_INIZIALI_2018!H36="CAPITOLO  1 - Esplorazione e utilizzazione dell'ambiente terrestre",DATI_PREV_INIZIALI_2018!R36,0)</f>
        <v>0</v>
      </c>
      <c r="B31">
        <f>IF(DATI_PREV_INIZIALI_2018!H36="CAPITOLO  2 - Controllo e tutela dell'ambiente",DATI_PREV_INIZIALI_2018!R36,0)</f>
        <v>0</v>
      </c>
      <c r="C31">
        <f>IF(DATI_PREV_INIZIALI_2018!H36="CAPITOLO  3 - Esplorazione e utilizzazione dello spazio",DATI_PREV_INIZIALI_2018!R36,0)</f>
        <v>0</v>
      </c>
      <c r="D31">
        <f>IF(DATI_PREV_INIZIALI_2018!H36="CAPITOLO  4  - Sistemi di trasporto, di telecomunicazione e altre infrastrutture",DATI_PREV_INIZIALI_2018!R36,0)</f>
        <v>0</v>
      </c>
      <c r="E31">
        <f>IF(DATI_PREV_INIZIALI_2018!H36="CAPITOLO  5 - Produzione, distribuzione e uso razionale dell'energia",DATI_PREV_INIZIALI_2018!R36,0)</f>
        <v>0</v>
      </c>
      <c r="F31" s="200">
        <f>IF(DATI_PREV_INIZIALI_2018!H36="CAPITOLO  6 - Produzioni e tecnologie industriali",DATI_PREV_INIZIALI_2018!R36,0)</f>
        <v>0</v>
      </c>
      <c r="G31">
        <f>IF(DATI_PREV_INIZIALI_2018!H36="CAPITOLO  7 - Protezione e promozione della salute umana",DATI_PREV_INIZIALI_2018!R36,0)</f>
        <v>0</v>
      </c>
      <c r="H31">
        <f>IF(DATI_PREV_INIZIALI_2018!H36="CAPITOLO  8 - Agricoltura",DATI_PREV_INIZIALI_2018!R36,0)</f>
        <v>0</v>
      </c>
      <c r="I31">
        <f>IF(DATI_PREV_INIZIALI_2018!H36="CAPITOLO  9 - Istruzione e formazione",DATI_PREV_INIZIALI_2018!R36,0)</f>
        <v>0</v>
      </c>
      <c r="J31">
        <f>IF(DATI_PREV_INIZIALI_2018!H36="CAPITOLO 10 - Cultura, tempo libero, religione e mezzi di comunicazione di massa",DATI_PREV_INIZIALI_2018!R36,0)</f>
        <v>0</v>
      </c>
      <c r="K31">
        <f>IF(DATI_PREV_INIZIALI_2018!H36="CAPITOLO 11 - Sistemi, strutture e processi politici e sociali",DATI_PREV_INIZIALI_2018!R36,0)</f>
        <v>0</v>
      </c>
      <c r="L31">
        <f>IF(DATI_PREV_INIZIALI_2018!H36="CAPITOLO 12 - Promozione della conoscenza di base (Fondo ordinario per le Università)",DATI_PREV_INIZIALI_2018!R36,0)</f>
        <v>0</v>
      </c>
      <c r="M31" s="199">
        <f t="shared" si="1"/>
        <v>0</v>
      </c>
    </row>
    <row r="32" spans="1:13" ht="15.75" x14ac:dyDescent="0.25">
      <c r="A32">
        <f>IF(DATI_PREV_INIZIALI_2018!H37="CAPITOLO  1 - Esplorazione e utilizzazione dell'ambiente terrestre",DATI_PREV_INIZIALI_2018!R37,0)</f>
        <v>0</v>
      </c>
      <c r="B32">
        <f>IF(DATI_PREV_INIZIALI_2018!H37="CAPITOLO  2 - Controllo e tutela dell'ambiente",DATI_PREV_INIZIALI_2018!R37,0)</f>
        <v>0</v>
      </c>
      <c r="C32">
        <f>IF(DATI_PREV_INIZIALI_2018!H37="CAPITOLO  3 - Esplorazione e utilizzazione dello spazio",DATI_PREV_INIZIALI_2018!R37,0)</f>
        <v>0</v>
      </c>
      <c r="D32">
        <f>IF(DATI_PREV_INIZIALI_2018!H37="CAPITOLO  4  - Sistemi di trasporto, di telecomunicazione e altre infrastrutture",DATI_PREV_INIZIALI_2018!R37,0)</f>
        <v>0</v>
      </c>
      <c r="E32">
        <f>IF(DATI_PREV_INIZIALI_2018!H37="CAPITOLO  5 - Produzione, distribuzione e uso razionale dell'energia",DATI_PREV_INIZIALI_2018!R37,0)</f>
        <v>0</v>
      </c>
      <c r="F32" s="200">
        <f>IF(DATI_PREV_INIZIALI_2018!H37="CAPITOLO  6 - Produzioni e tecnologie industriali",DATI_PREV_INIZIALI_2018!R37,0)</f>
        <v>0</v>
      </c>
      <c r="G32">
        <f>IF(DATI_PREV_INIZIALI_2018!H37="CAPITOLO  7 - Protezione e promozione della salute umana",DATI_PREV_INIZIALI_2018!R37,0)</f>
        <v>0</v>
      </c>
      <c r="H32">
        <f>IF(DATI_PREV_INIZIALI_2018!H37="CAPITOLO  8 - Agricoltura",DATI_PREV_INIZIALI_2018!R37,0)</f>
        <v>0</v>
      </c>
      <c r="I32">
        <f>IF(DATI_PREV_INIZIALI_2018!H37="CAPITOLO  9 - Istruzione e formazione",DATI_PREV_INIZIALI_2018!R37,0)</f>
        <v>0</v>
      </c>
      <c r="J32">
        <f>IF(DATI_PREV_INIZIALI_2018!H37="CAPITOLO 10 - Cultura, tempo libero, religione e mezzi di comunicazione di massa",DATI_PREV_INIZIALI_2018!R37,0)</f>
        <v>0</v>
      </c>
      <c r="K32">
        <f>IF(DATI_PREV_INIZIALI_2018!H37="CAPITOLO 11 - Sistemi, strutture e processi politici e sociali",DATI_PREV_INIZIALI_2018!R37,0)</f>
        <v>0</v>
      </c>
      <c r="L32">
        <f>IF(DATI_PREV_INIZIALI_2018!H37="CAPITOLO 12 - Promozione della conoscenza di base (Fondo ordinario per le Università)",DATI_PREV_INIZIALI_2018!R37,0)</f>
        <v>0</v>
      </c>
      <c r="M32" s="199">
        <f t="shared" si="1"/>
        <v>0</v>
      </c>
    </row>
    <row r="33" spans="1:13" ht="15.75" x14ac:dyDescent="0.25">
      <c r="A33">
        <f>IF(DATI_PREV_INIZIALI_2018!H38="CAPITOLO  1 - Esplorazione e utilizzazione dell'ambiente terrestre",DATI_PREV_INIZIALI_2018!R38,0)</f>
        <v>0</v>
      </c>
      <c r="B33">
        <f>IF(DATI_PREV_INIZIALI_2018!H38="CAPITOLO  2 - Controllo e tutela dell'ambiente",DATI_PREV_INIZIALI_2018!R38,0)</f>
        <v>0</v>
      </c>
      <c r="C33">
        <f>IF(DATI_PREV_INIZIALI_2018!H38="CAPITOLO  3 - Esplorazione e utilizzazione dello spazio",DATI_PREV_INIZIALI_2018!R38,0)</f>
        <v>0</v>
      </c>
      <c r="D33">
        <f>IF(DATI_PREV_INIZIALI_2018!H38="CAPITOLO  4  - Sistemi di trasporto, di telecomunicazione e altre infrastrutture",DATI_PREV_INIZIALI_2018!R38,0)</f>
        <v>0</v>
      </c>
      <c r="E33">
        <f>IF(DATI_PREV_INIZIALI_2018!H38="CAPITOLO  5 - Produzione, distribuzione e uso razionale dell'energia",DATI_PREV_INIZIALI_2018!R38,0)</f>
        <v>0</v>
      </c>
      <c r="F33" s="200">
        <f>IF(DATI_PREV_INIZIALI_2018!H38="CAPITOLO  6 - Produzioni e tecnologie industriali",DATI_PREV_INIZIALI_2018!R38,0)</f>
        <v>0</v>
      </c>
      <c r="G33">
        <f>IF(DATI_PREV_INIZIALI_2018!H38="CAPITOLO  7 - Protezione e promozione della salute umana",DATI_PREV_INIZIALI_2018!R38,0)</f>
        <v>0</v>
      </c>
      <c r="H33">
        <f>IF(DATI_PREV_INIZIALI_2018!H38="CAPITOLO  8 - Agricoltura",DATI_PREV_INIZIALI_2018!R38,0)</f>
        <v>0</v>
      </c>
      <c r="I33">
        <f>IF(DATI_PREV_INIZIALI_2018!H38="CAPITOLO  9 - Istruzione e formazione",DATI_PREV_INIZIALI_2018!R38,0)</f>
        <v>0</v>
      </c>
      <c r="J33">
        <f>IF(DATI_PREV_INIZIALI_2018!H38="CAPITOLO 10 - Cultura, tempo libero, religione e mezzi di comunicazione di massa",DATI_PREV_INIZIALI_2018!R38,0)</f>
        <v>0</v>
      </c>
      <c r="K33">
        <f>IF(DATI_PREV_INIZIALI_2018!H38="CAPITOLO 11 - Sistemi, strutture e processi politici e sociali",DATI_PREV_INIZIALI_2018!R38,0)</f>
        <v>0</v>
      </c>
      <c r="L33">
        <f>IF(DATI_PREV_INIZIALI_2018!H38="CAPITOLO 12 - Promozione della conoscenza di base (Fondo ordinario per le Università)",DATI_PREV_INIZIALI_2018!R38,0)</f>
        <v>0</v>
      </c>
      <c r="M33" s="199">
        <f t="shared" si="1"/>
        <v>0</v>
      </c>
    </row>
    <row r="34" spans="1:13" ht="15.75" x14ac:dyDescent="0.25">
      <c r="A34">
        <f>IF(DATI_PREV_INIZIALI_2018!H39="CAPITOLO  1 - Esplorazione e utilizzazione dell'ambiente terrestre",DATI_PREV_INIZIALI_2018!R39,0)</f>
        <v>0</v>
      </c>
      <c r="B34">
        <f>IF(DATI_PREV_INIZIALI_2018!H39="CAPITOLO  2 - Controllo e tutela dell'ambiente",DATI_PREV_INIZIALI_2018!R39,0)</f>
        <v>0</v>
      </c>
      <c r="C34">
        <f>IF(DATI_PREV_INIZIALI_2018!H39="CAPITOLO  3 - Esplorazione e utilizzazione dello spazio",DATI_PREV_INIZIALI_2018!R39,0)</f>
        <v>0</v>
      </c>
      <c r="D34">
        <f>IF(DATI_PREV_INIZIALI_2018!H39="CAPITOLO  4  - Sistemi di trasporto, di telecomunicazione e altre infrastrutture",DATI_PREV_INIZIALI_2018!R39,0)</f>
        <v>0</v>
      </c>
      <c r="E34">
        <f>IF(DATI_PREV_INIZIALI_2018!H39="CAPITOLO  5 - Produzione, distribuzione e uso razionale dell'energia",DATI_PREV_INIZIALI_2018!R39,0)</f>
        <v>0</v>
      </c>
      <c r="F34" s="200">
        <f>IF(DATI_PREV_INIZIALI_2018!H39="CAPITOLO  6 - Produzioni e tecnologie industriali",DATI_PREV_INIZIALI_2018!R39,0)</f>
        <v>0</v>
      </c>
      <c r="G34">
        <f>IF(DATI_PREV_INIZIALI_2018!H39="CAPITOLO  7 - Protezione e promozione della salute umana",DATI_PREV_INIZIALI_2018!R39,0)</f>
        <v>0</v>
      </c>
      <c r="H34">
        <f>IF(DATI_PREV_INIZIALI_2018!H39="CAPITOLO  8 - Agricoltura",DATI_PREV_INIZIALI_2018!R39,0)</f>
        <v>0</v>
      </c>
      <c r="I34">
        <f>IF(DATI_PREV_INIZIALI_2018!H39="CAPITOLO  9 - Istruzione e formazione",DATI_PREV_INIZIALI_2018!R39,0)</f>
        <v>0</v>
      </c>
      <c r="J34">
        <f>IF(DATI_PREV_INIZIALI_2018!H39="CAPITOLO 10 - Cultura, tempo libero, religione e mezzi di comunicazione di massa",DATI_PREV_INIZIALI_2018!R39,0)</f>
        <v>0</v>
      </c>
      <c r="K34">
        <f>IF(DATI_PREV_INIZIALI_2018!H39="CAPITOLO 11 - Sistemi, strutture e processi politici e sociali",DATI_PREV_INIZIALI_2018!R39,0)</f>
        <v>0</v>
      </c>
      <c r="L34">
        <f>IF(DATI_PREV_INIZIALI_2018!H39="CAPITOLO 12 - Promozione della conoscenza di base (Fondo ordinario per le Università)",DATI_PREV_INIZIALI_2018!R39,0)</f>
        <v>0</v>
      </c>
      <c r="M34" s="199">
        <f t="shared" si="1"/>
        <v>0</v>
      </c>
    </row>
    <row r="35" spans="1:13" ht="15.75" x14ac:dyDescent="0.25">
      <c r="A35">
        <f>IF(DATI_PREV_INIZIALI_2018!H40="CAPITOLO  1 - Esplorazione e utilizzazione dell'ambiente terrestre",DATI_PREV_INIZIALI_2018!R40,0)</f>
        <v>0</v>
      </c>
      <c r="B35">
        <f>IF(DATI_PREV_INIZIALI_2018!H40="CAPITOLO  2 - Controllo e tutela dell'ambiente",DATI_PREV_INIZIALI_2018!R40,0)</f>
        <v>0</v>
      </c>
      <c r="C35">
        <f>IF(DATI_PREV_INIZIALI_2018!H40="CAPITOLO  3 - Esplorazione e utilizzazione dello spazio",DATI_PREV_INIZIALI_2018!R40,0)</f>
        <v>0</v>
      </c>
      <c r="D35">
        <f>IF(DATI_PREV_INIZIALI_2018!H40="CAPITOLO  4  - Sistemi di trasporto, di telecomunicazione e altre infrastrutture",DATI_PREV_INIZIALI_2018!R40,0)</f>
        <v>0</v>
      </c>
      <c r="E35">
        <f>IF(DATI_PREV_INIZIALI_2018!H40="CAPITOLO  5 - Produzione, distribuzione e uso razionale dell'energia",DATI_PREV_INIZIALI_2018!R40,0)</f>
        <v>0</v>
      </c>
      <c r="F35" s="200">
        <f>IF(DATI_PREV_INIZIALI_2018!H40="CAPITOLO  6 - Produzioni e tecnologie industriali",DATI_PREV_INIZIALI_2018!R40,0)</f>
        <v>0</v>
      </c>
      <c r="G35">
        <f>IF(DATI_PREV_INIZIALI_2018!H40="CAPITOLO  7 - Protezione e promozione della salute umana",DATI_PREV_INIZIALI_2018!R40,0)</f>
        <v>0</v>
      </c>
      <c r="H35">
        <f>IF(DATI_PREV_INIZIALI_2018!H40="CAPITOLO  8 - Agricoltura",DATI_PREV_INIZIALI_2018!R40,0)</f>
        <v>0</v>
      </c>
      <c r="I35">
        <f>IF(DATI_PREV_INIZIALI_2018!H40="CAPITOLO  9 - Istruzione e formazione",DATI_PREV_INIZIALI_2018!R40,0)</f>
        <v>0</v>
      </c>
      <c r="J35">
        <f>IF(DATI_PREV_INIZIALI_2018!H40="CAPITOLO 10 - Cultura, tempo libero, religione e mezzi di comunicazione di massa",DATI_PREV_INIZIALI_2018!R40,0)</f>
        <v>0</v>
      </c>
      <c r="K35">
        <f>IF(DATI_PREV_INIZIALI_2018!H40="CAPITOLO 11 - Sistemi, strutture e processi politici e sociali",DATI_PREV_INIZIALI_2018!R40,0)</f>
        <v>0</v>
      </c>
      <c r="L35">
        <f>IF(DATI_PREV_INIZIALI_2018!H40="CAPITOLO 12 - Promozione della conoscenza di base (Fondo ordinario per le Università)",DATI_PREV_INIZIALI_2018!R40,0)</f>
        <v>0</v>
      </c>
      <c r="M35" s="199">
        <f t="shared" si="1"/>
        <v>0</v>
      </c>
    </row>
    <row r="36" spans="1:13" ht="15.75" x14ac:dyDescent="0.25">
      <c r="A36">
        <f>IF(DATI_PREV_INIZIALI_2018!H41="CAPITOLO  1 - Esplorazione e utilizzazione dell'ambiente terrestre",DATI_PREV_INIZIALI_2018!R41,0)</f>
        <v>0</v>
      </c>
      <c r="B36">
        <f>IF(DATI_PREV_INIZIALI_2018!H41="CAPITOLO  2 - Controllo e tutela dell'ambiente",DATI_PREV_INIZIALI_2018!R41,0)</f>
        <v>0</v>
      </c>
      <c r="C36">
        <f>IF(DATI_PREV_INIZIALI_2018!H41="CAPITOLO  3 - Esplorazione e utilizzazione dello spazio",DATI_PREV_INIZIALI_2018!R41,0)</f>
        <v>0</v>
      </c>
      <c r="D36">
        <f>IF(DATI_PREV_INIZIALI_2018!H41="CAPITOLO  4  - Sistemi di trasporto, di telecomunicazione e altre infrastrutture",DATI_PREV_INIZIALI_2018!R41,0)</f>
        <v>0</v>
      </c>
      <c r="E36">
        <f>IF(DATI_PREV_INIZIALI_2018!H41="CAPITOLO  5 - Produzione, distribuzione e uso razionale dell'energia",DATI_PREV_INIZIALI_2018!R41,0)</f>
        <v>0</v>
      </c>
      <c r="F36" s="200">
        <f>IF(DATI_PREV_INIZIALI_2018!H41="CAPITOLO  6 - Produzioni e tecnologie industriali",DATI_PREV_INIZIALI_2018!R41,0)</f>
        <v>0</v>
      </c>
      <c r="G36">
        <f>IF(DATI_PREV_INIZIALI_2018!H41="CAPITOLO  7 - Protezione e promozione della salute umana",DATI_PREV_INIZIALI_2018!R41,0)</f>
        <v>0</v>
      </c>
      <c r="H36">
        <f>IF(DATI_PREV_INIZIALI_2018!H41="CAPITOLO  8 - Agricoltura",DATI_PREV_INIZIALI_2018!R41,0)</f>
        <v>0</v>
      </c>
      <c r="I36">
        <f>IF(DATI_PREV_INIZIALI_2018!H41="CAPITOLO  9 - Istruzione e formazione",DATI_PREV_INIZIALI_2018!R41,0)</f>
        <v>0</v>
      </c>
      <c r="J36">
        <f>IF(DATI_PREV_INIZIALI_2018!H41="CAPITOLO 10 - Cultura, tempo libero, religione e mezzi di comunicazione di massa",DATI_PREV_INIZIALI_2018!R41,0)</f>
        <v>0</v>
      </c>
      <c r="K36">
        <f>IF(DATI_PREV_INIZIALI_2018!H41="CAPITOLO 11 - Sistemi, strutture e processi politici e sociali",DATI_PREV_INIZIALI_2018!R41,0)</f>
        <v>0</v>
      </c>
      <c r="L36">
        <f>IF(DATI_PREV_INIZIALI_2018!H41="CAPITOLO 12 - Promozione della conoscenza di base (Fondo ordinario per le Università)",DATI_PREV_INIZIALI_2018!R41,0)</f>
        <v>0</v>
      </c>
      <c r="M36" s="199">
        <f t="shared" si="1"/>
        <v>0</v>
      </c>
    </row>
    <row r="37" spans="1:13" ht="15.75" x14ac:dyDescent="0.25">
      <c r="A37">
        <f>IF(DATI_PREV_INIZIALI_2018!H42="CAPITOLO  1 - Esplorazione e utilizzazione dell'ambiente terrestre",DATI_PREV_INIZIALI_2018!R42,0)</f>
        <v>0</v>
      </c>
      <c r="B37">
        <f>IF(DATI_PREV_INIZIALI_2018!H42="CAPITOLO  2 - Controllo e tutela dell'ambiente",DATI_PREV_INIZIALI_2018!R42,0)</f>
        <v>0</v>
      </c>
      <c r="C37">
        <f>IF(DATI_PREV_INIZIALI_2018!H42="CAPITOLO  3 - Esplorazione e utilizzazione dello spazio",DATI_PREV_INIZIALI_2018!R42,0)</f>
        <v>0</v>
      </c>
      <c r="D37">
        <f>IF(DATI_PREV_INIZIALI_2018!H42="CAPITOLO  4  - Sistemi di trasporto, di telecomunicazione e altre infrastrutture",DATI_PREV_INIZIALI_2018!R42,0)</f>
        <v>0</v>
      </c>
      <c r="E37">
        <f>IF(DATI_PREV_INIZIALI_2018!H42="CAPITOLO  5 - Produzione, distribuzione e uso razionale dell'energia",DATI_PREV_INIZIALI_2018!R42,0)</f>
        <v>0</v>
      </c>
      <c r="F37" s="200">
        <f>IF(DATI_PREV_INIZIALI_2018!H42="CAPITOLO  6 - Produzioni e tecnologie industriali",DATI_PREV_INIZIALI_2018!R42,0)</f>
        <v>0</v>
      </c>
      <c r="G37">
        <f>IF(DATI_PREV_INIZIALI_2018!H42="CAPITOLO  7 - Protezione e promozione della salute umana",DATI_PREV_INIZIALI_2018!R42,0)</f>
        <v>0</v>
      </c>
      <c r="H37">
        <f>IF(DATI_PREV_INIZIALI_2018!H42="CAPITOLO  8 - Agricoltura",DATI_PREV_INIZIALI_2018!R42,0)</f>
        <v>0</v>
      </c>
      <c r="I37">
        <f>IF(DATI_PREV_INIZIALI_2018!H42="CAPITOLO  9 - Istruzione e formazione",DATI_PREV_INIZIALI_2018!R42,0)</f>
        <v>0</v>
      </c>
      <c r="J37">
        <f>IF(DATI_PREV_INIZIALI_2018!H42="CAPITOLO 10 - Cultura, tempo libero, religione e mezzi di comunicazione di massa",DATI_PREV_INIZIALI_2018!R42,0)</f>
        <v>0</v>
      </c>
      <c r="K37">
        <f>IF(DATI_PREV_INIZIALI_2018!H42="CAPITOLO 11 - Sistemi, strutture e processi politici e sociali",DATI_PREV_INIZIALI_2018!R42,0)</f>
        <v>0</v>
      </c>
      <c r="L37">
        <f>IF(DATI_PREV_INIZIALI_2018!H42="CAPITOLO 12 - Promozione della conoscenza di base (Fondo ordinario per le Università)",DATI_PREV_INIZIALI_2018!R42,0)</f>
        <v>0</v>
      </c>
      <c r="M37" s="199">
        <f t="shared" si="1"/>
        <v>0</v>
      </c>
    </row>
    <row r="38" spans="1:13" ht="15.75" x14ac:dyDescent="0.25">
      <c r="A38">
        <f>IF(DATI_PREV_INIZIALI_2018!H43="CAPITOLO  1 - Esplorazione e utilizzazione dell'ambiente terrestre",DATI_PREV_INIZIALI_2018!R43,0)</f>
        <v>0</v>
      </c>
      <c r="B38">
        <f>IF(DATI_PREV_INIZIALI_2018!H43="CAPITOLO  2 - Controllo e tutela dell'ambiente",DATI_PREV_INIZIALI_2018!R43,0)</f>
        <v>0</v>
      </c>
      <c r="C38">
        <f>IF(DATI_PREV_INIZIALI_2018!H43="CAPITOLO  3 - Esplorazione e utilizzazione dello spazio",DATI_PREV_INIZIALI_2018!R43,0)</f>
        <v>0</v>
      </c>
      <c r="D38">
        <f>IF(DATI_PREV_INIZIALI_2018!H43="CAPITOLO  4  - Sistemi di trasporto, di telecomunicazione e altre infrastrutture",DATI_PREV_INIZIALI_2018!R43,0)</f>
        <v>0</v>
      </c>
      <c r="E38">
        <f>IF(DATI_PREV_INIZIALI_2018!H43="CAPITOLO  5 - Produzione, distribuzione e uso razionale dell'energia",DATI_PREV_INIZIALI_2018!R43,0)</f>
        <v>0</v>
      </c>
      <c r="F38" s="200">
        <f>IF(DATI_PREV_INIZIALI_2018!H43="CAPITOLO  6 - Produzioni e tecnologie industriali",DATI_PREV_INIZIALI_2018!R43,0)</f>
        <v>0</v>
      </c>
      <c r="G38">
        <f>IF(DATI_PREV_INIZIALI_2018!H43="CAPITOLO  7 - Protezione e promozione della salute umana",DATI_PREV_INIZIALI_2018!R43,0)</f>
        <v>0</v>
      </c>
      <c r="H38">
        <f>IF(DATI_PREV_INIZIALI_2018!H43="CAPITOLO  8 - Agricoltura",DATI_PREV_INIZIALI_2018!R43,0)</f>
        <v>0</v>
      </c>
      <c r="I38">
        <f>IF(DATI_PREV_INIZIALI_2018!H43="CAPITOLO  9 - Istruzione e formazione",DATI_PREV_INIZIALI_2018!R43,0)</f>
        <v>0</v>
      </c>
      <c r="J38">
        <f>IF(DATI_PREV_INIZIALI_2018!H43="CAPITOLO 10 - Cultura, tempo libero, religione e mezzi di comunicazione di massa",DATI_PREV_INIZIALI_2018!R43,0)</f>
        <v>0</v>
      </c>
      <c r="K38">
        <f>IF(DATI_PREV_INIZIALI_2018!H43="CAPITOLO 11 - Sistemi, strutture e processi politici e sociali",DATI_PREV_INIZIALI_2018!R43,0)</f>
        <v>0</v>
      </c>
      <c r="L38">
        <f>IF(DATI_PREV_INIZIALI_2018!H43="CAPITOLO 12 - Promozione della conoscenza di base (Fondo ordinario per le Università)",DATI_PREV_INIZIALI_2018!R43,0)</f>
        <v>0</v>
      </c>
      <c r="M38" s="199">
        <f t="shared" si="1"/>
        <v>0</v>
      </c>
    </row>
    <row r="39" spans="1:13" ht="15.75" x14ac:dyDescent="0.25">
      <c r="A39">
        <f>IF(DATI_PREV_INIZIALI_2018!H44="CAPITOLO  1 - Esplorazione e utilizzazione dell'ambiente terrestre",DATI_PREV_INIZIALI_2018!R44,0)</f>
        <v>0</v>
      </c>
      <c r="B39">
        <f>IF(DATI_PREV_INIZIALI_2018!H44="CAPITOLO  2 - Controllo e tutela dell'ambiente",DATI_PREV_INIZIALI_2018!R44,0)</f>
        <v>0</v>
      </c>
      <c r="C39">
        <f>IF(DATI_PREV_INIZIALI_2018!H44="CAPITOLO  3 - Esplorazione e utilizzazione dello spazio",DATI_PREV_INIZIALI_2018!R44,0)</f>
        <v>0</v>
      </c>
      <c r="D39">
        <f>IF(DATI_PREV_INIZIALI_2018!H44="CAPITOLO  4  - Sistemi di trasporto, di telecomunicazione e altre infrastrutture",DATI_PREV_INIZIALI_2018!R44,0)</f>
        <v>0</v>
      </c>
      <c r="E39">
        <f>IF(DATI_PREV_INIZIALI_2018!H44="CAPITOLO  5 - Produzione, distribuzione e uso razionale dell'energia",DATI_PREV_INIZIALI_2018!R44,0)</f>
        <v>0</v>
      </c>
      <c r="F39" s="200">
        <f>IF(DATI_PREV_INIZIALI_2018!H44="CAPITOLO  6 - Produzioni e tecnologie industriali",DATI_PREV_INIZIALI_2018!R44,0)</f>
        <v>0</v>
      </c>
      <c r="G39">
        <f>IF(DATI_PREV_INIZIALI_2018!H44="CAPITOLO  7 - Protezione e promozione della salute umana",DATI_PREV_INIZIALI_2018!R44,0)</f>
        <v>0</v>
      </c>
      <c r="H39">
        <f>IF(DATI_PREV_INIZIALI_2018!H44="CAPITOLO  8 - Agricoltura",DATI_PREV_INIZIALI_2018!R44,0)</f>
        <v>0</v>
      </c>
      <c r="I39">
        <f>IF(DATI_PREV_INIZIALI_2018!H44="CAPITOLO  9 - Istruzione e formazione",DATI_PREV_INIZIALI_2018!R44,0)</f>
        <v>0</v>
      </c>
      <c r="J39">
        <f>IF(DATI_PREV_INIZIALI_2018!H44="CAPITOLO 10 - Cultura, tempo libero, religione e mezzi di comunicazione di massa",DATI_PREV_INIZIALI_2018!R44,0)</f>
        <v>0</v>
      </c>
      <c r="K39">
        <f>IF(DATI_PREV_INIZIALI_2018!H44="CAPITOLO 11 - Sistemi, strutture e processi politici e sociali",DATI_PREV_INIZIALI_2018!R44,0)</f>
        <v>0</v>
      </c>
      <c r="L39">
        <f>IF(DATI_PREV_INIZIALI_2018!H44="CAPITOLO 12 - Promozione della conoscenza di base (Fondo ordinario per le Università)",DATI_PREV_INIZIALI_2018!R44,0)</f>
        <v>0</v>
      </c>
      <c r="M39" s="199">
        <f t="shared" si="1"/>
        <v>0</v>
      </c>
    </row>
    <row r="40" spans="1:13" ht="15.75" x14ac:dyDescent="0.25">
      <c r="A40">
        <f>IF(DATI_PREV_INIZIALI_2018!H45="CAPITOLO  1 - Esplorazione e utilizzazione dell'ambiente terrestre",DATI_PREV_INIZIALI_2018!R45,0)</f>
        <v>0</v>
      </c>
      <c r="B40">
        <f>IF(DATI_PREV_INIZIALI_2018!H45="CAPITOLO  2 - Controllo e tutela dell'ambiente",DATI_PREV_INIZIALI_2018!R45,0)</f>
        <v>0</v>
      </c>
      <c r="C40">
        <f>IF(DATI_PREV_INIZIALI_2018!H45="CAPITOLO  3 - Esplorazione e utilizzazione dello spazio",DATI_PREV_INIZIALI_2018!R45,0)</f>
        <v>0</v>
      </c>
      <c r="D40">
        <f>IF(DATI_PREV_INIZIALI_2018!H45="CAPITOLO  4  - Sistemi di trasporto, di telecomunicazione e altre infrastrutture",DATI_PREV_INIZIALI_2018!R45,0)</f>
        <v>0</v>
      </c>
      <c r="E40">
        <f>IF(DATI_PREV_INIZIALI_2018!H45="CAPITOLO  5 - Produzione, distribuzione e uso razionale dell'energia",DATI_PREV_INIZIALI_2018!R45,0)</f>
        <v>0</v>
      </c>
      <c r="F40" s="200">
        <f>IF(DATI_PREV_INIZIALI_2018!H45="CAPITOLO  6 - Produzioni e tecnologie industriali",DATI_PREV_INIZIALI_2018!R45,0)</f>
        <v>0</v>
      </c>
      <c r="G40">
        <f>IF(DATI_PREV_INIZIALI_2018!H45="CAPITOLO  7 - Protezione e promozione della salute umana",DATI_PREV_INIZIALI_2018!R45,0)</f>
        <v>0</v>
      </c>
      <c r="H40">
        <f>IF(DATI_PREV_INIZIALI_2018!H45="CAPITOLO  8 - Agricoltura",DATI_PREV_INIZIALI_2018!R45,0)</f>
        <v>0</v>
      </c>
      <c r="I40">
        <f>IF(DATI_PREV_INIZIALI_2018!H45="CAPITOLO  9 - Istruzione e formazione",DATI_PREV_INIZIALI_2018!R45,0)</f>
        <v>0</v>
      </c>
      <c r="J40">
        <f>IF(DATI_PREV_INIZIALI_2018!H45="CAPITOLO 10 - Cultura, tempo libero, religione e mezzi di comunicazione di massa",DATI_PREV_INIZIALI_2018!R45,0)</f>
        <v>0</v>
      </c>
      <c r="K40">
        <f>IF(DATI_PREV_INIZIALI_2018!H45="CAPITOLO 11 - Sistemi, strutture e processi politici e sociali",DATI_PREV_INIZIALI_2018!R45,0)</f>
        <v>0</v>
      </c>
      <c r="L40">
        <f>IF(DATI_PREV_INIZIALI_2018!H45="CAPITOLO 12 - Promozione della conoscenza di base (Fondo ordinario per le Università)",DATI_PREV_INIZIALI_2018!R45,0)</f>
        <v>0</v>
      </c>
      <c r="M40" s="199">
        <f t="shared" si="1"/>
        <v>0</v>
      </c>
    </row>
    <row r="41" spans="1:13" ht="15.75" x14ac:dyDescent="0.25">
      <c r="A41">
        <f>IF(DATI_PREV_INIZIALI_2018!H46="CAPITOLO  1 - Esplorazione e utilizzazione dell'ambiente terrestre",DATI_PREV_INIZIALI_2018!R46,0)</f>
        <v>0</v>
      </c>
      <c r="B41">
        <f>IF(DATI_PREV_INIZIALI_2018!H46="CAPITOLO  2 - Controllo e tutela dell'ambiente",DATI_PREV_INIZIALI_2018!R46,0)</f>
        <v>0</v>
      </c>
      <c r="C41">
        <f>IF(DATI_PREV_INIZIALI_2018!H46="CAPITOLO  3 - Esplorazione e utilizzazione dello spazio",DATI_PREV_INIZIALI_2018!R46,0)</f>
        <v>0</v>
      </c>
      <c r="D41">
        <f>IF(DATI_PREV_INIZIALI_2018!H46="CAPITOLO  4  - Sistemi di trasporto, di telecomunicazione e altre infrastrutture",DATI_PREV_INIZIALI_2018!R46,0)</f>
        <v>0</v>
      </c>
      <c r="E41">
        <f>IF(DATI_PREV_INIZIALI_2018!H46="CAPITOLO  5 - Produzione, distribuzione e uso razionale dell'energia",DATI_PREV_INIZIALI_2018!R46,0)</f>
        <v>0</v>
      </c>
      <c r="F41" s="200">
        <f>IF(DATI_PREV_INIZIALI_2018!H46="CAPITOLO  6 - Produzioni e tecnologie industriali",DATI_PREV_INIZIALI_2018!R46,0)</f>
        <v>0</v>
      </c>
      <c r="G41">
        <f>IF(DATI_PREV_INIZIALI_2018!H46="CAPITOLO  7 - Protezione e promozione della salute umana",DATI_PREV_INIZIALI_2018!R46,0)</f>
        <v>0</v>
      </c>
      <c r="H41">
        <f>IF(DATI_PREV_INIZIALI_2018!H46="CAPITOLO  8 - Agricoltura",DATI_PREV_INIZIALI_2018!R46,0)</f>
        <v>0</v>
      </c>
      <c r="I41">
        <f>IF(DATI_PREV_INIZIALI_2018!H46="CAPITOLO  9 - Istruzione e formazione",DATI_PREV_INIZIALI_2018!R46,0)</f>
        <v>0</v>
      </c>
      <c r="J41">
        <f>IF(DATI_PREV_INIZIALI_2018!H46="CAPITOLO 10 - Cultura, tempo libero, religione e mezzi di comunicazione di massa",DATI_PREV_INIZIALI_2018!R46,0)</f>
        <v>0</v>
      </c>
      <c r="K41">
        <f>IF(DATI_PREV_INIZIALI_2018!H46="CAPITOLO 11 - Sistemi, strutture e processi politici e sociali",DATI_PREV_INIZIALI_2018!R46,0)</f>
        <v>0</v>
      </c>
      <c r="L41">
        <f>IF(DATI_PREV_INIZIALI_2018!H46="CAPITOLO 12 - Promozione della conoscenza di base (Fondo ordinario per le Università)",DATI_PREV_INIZIALI_2018!R46,0)</f>
        <v>0</v>
      </c>
      <c r="M41" s="199">
        <f t="shared" si="1"/>
        <v>0</v>
      </c>
    </row>
    <row r="42" spans="1:13" ht="15.75" x14ac:dyDescent="0.25">
      <c r="A42">
        <f>IF(DATI_PREV_INIZIALI_2018!H47="CAPITOLO  1 - Esplorazione e utilizzazione dell'ambiente terrestre",DATI_PREV_INIZIALI_2018!R47,0)</f>
        <v>0</v>
      </c>
      <c r="B42">
        <f>IF(DATI_PREV_INIZIALI_2018!H47="CAPITOLO  2 - Controllo e tutela dell'ambiente",DATI_PREV_INIZIALI_2018!R47,0)</f>
        <v>0</v>
      </c>
      <c r="C42">
        <f>IF(DATI_PREV_INIZIALI_2018!H47="CAPITOLO  3 - Esplorazione e utilizzazione dello spazio",DATI_PREV_INIZIALI_2018!R47,0)</f>
        <v>0</v>
      </c>
      <c r="D42">
        <f>IF(DATI_PREV_INIZIALI_2018!H47="CAPITOLO  4  - Sistemi di trasporto, di telecomunicazione e altre infrastrutture",DATI_PREV_INIZIALI_2018!R47,0)</f>
        <v>0</v>
      </c>
      <c r="E42">
        <f>IF(DATI_PREV_INIZIALI_2018!H47="CAPITOLO  5 - Produzione, distribuzione e uso razionale dell'energia",DATI_PREV_INIZIALI_2018!R47,0)</f>
        <v>0</v>
      </c>
      <c r="F42" s="200">
        <f>IF(DATI_PREV_INIZIALI_2018!H47="CAPITOLO  6 - Produzioni e tecnologie industriali",DATI_PREV_INIZIALI_2018!R47,0)</f>
        <v>0</v>
      </c>
      <c r="G42">
        <f>IF(DATI_PREV_INIZIALI_2018!H47="CAPITOLO  7 - Protezione e promozione della salute umana",DATI_PREV_INIZIALI_2018!R47,0)</f>
        <v>0</v>
      </c>
      <c r="H42">
        <f>IF(DATI_PREV_INIZIALI_2018!H47="CAPITOLO  8 - Agricoltura",DATI_PREV_INIZIALI_2018!R47,0)</f>
        <v>0</v>
      </c>
      <c r="I42">
        <f>IF(DATI_PREV_INIZIALI_2018!H47="CAPITOLO  9 - Istruzione e formazione",DATI_PREV_INIZIALI_2018!R47,0)</f>
        <v>0</v>
      </c>
      <c r="J42">
        <f>IF(DATI_PREV_INIZIALI_2018!H47="CAPITOLO 10 - Cultura, tempo libero, religione e mezzi di comunicazione di massa",DATI_PREV_INIZIALI_2018!R47,0)</f>
        <v>0</v>
      </c>
      <c r="K42">
        <f>IF(DATI_PREV_INIZIALI_2018!H47="CAPITOLO 11 - Sistemi, strutture e processi politici e sociali",DATI_PREV_INIZIALI_2018!R47,0)</f>
        <v>0</v>
      </c>
      <c r="L42">
        <f>IF(DATI_PREV_INIZIALI_2018!H47="CAPITOLO 12 - Promozione della conoscenza di base (Fondo ordinario per le Università)",DATI_PREV_INIZIALI_2018!R47,0)</f>
        <v>0</v>
      </c>
      <c r="M42" s="199">
        <f t="shared" si="1"/>
        <v>0</v>
      </c>
    </row>
    <row r="43" spans="1:13" ht="15.75" x14ac:dyDescent="0.25">
      <c r="A43">
        <f>IF(DATI_PREV_INIZIALI_2018!H48="CAPITOLO  1 - Esplorazione e utilizzazione dell'ambiente terrestre",DATI_PREV_INIZIALI_2018!R48,0)</f>
        <v>0</v>
      </c>
      <c r="B43">
        <f>IF(DATI_PREV_INIZIALI_2018!H48="CAPITOLO  2 - Controllo e tutela dell'ambiente",DATI_PREV_INIZIALI_2018!R48,0)</f>
        <v>0</v>
      </c>
      <c r="C43">
        <f>IF(DATI_PREV_INIZIALI_2018!H48="CAPITOLO  3 - Esplorazione e utilizzazione dello spazio",DATI_PREV_INIZIALI_2018!R48,0)</f>
        <v>0</v>
      </c>
      <c r="D43">
        <f>IF(DATI_PREV_INIZIALI_2018!H48="CAPITOLO  4  - Sistemi di trasporto, di telecomunicazione e altre infrastrutture",DATI_PREV_INIZIALI_2018!R48,0)</f>
        <v>0</v>
      </c>
      <c r="E43">
        <f>IF(DATI_PREV_INIZIALI_2018!H48="CAPITOLO  5 - Produzione, distribuzione e uso razionale dell'energia",DATI_PREV_INIZIALI_2018!R48,0)</f>
        <v>0</v>
      </c>
      <c r="F43" s="200">
        <f>IF(DATI_PREV_INIZIALI_2018!H48="CAPITOLO  6 - Produzioni e tecnologie industriali",DATI_PREV_INIZIALI_2018!R48,0)</f>
        <v>0</v>
      </c>
      <c r="G43">
        <f>IF(DATI_PREV_INIZIALI_2018!H48="CAPITOLO  7 - Protezione e promozione della salute umana",DATI_PREV_INIZIALI_2018!R48,0)</f>
        <v>0</v>
      </c>
      <c r="H43">
        <f>IF(DATI_PREV_INIZIALI_2018!H48="CAPITOLO  8 - Agricoltura",DATI_PREV_INIZIALI_2018!R48,0)</f>
        <v>0</v>
      </c>
      <c r="I43">
        <f>IF(DATI_PREV_INIZIALI_2018!H48="CAPITOLO  9 - Istruzione e formazione",DATI_PREV_INIZIALI_2018!R48,0)</f>
        <v>0</v>
      </c>
      <c r="J43">
        <f>IF(DATI_PREV_INIZIALI_2018!H48="CAPITOLO 10 - Cultura, tempo libero, religione e mezzi di comunicazione di massa",DATI_PREV_INIZIALI_2018!R48,0)</f>
        <v>0</v>
      </c>
      <c r="K43">
        <f>IF(DATI_PREV_INIZIALI_2018!H48="CAPITOLO 11 - Sistemi, strutture e processi politici e sociali",DATI_PREV_INIZIALI_2018!R48,0)</f>
        <v>0</v>
      </c>
      <c r="L43">
        <f>IF(DATI_PREV_INIZIALI_2018!H48="CAPITOLO 12 - Promozione della conoscenza di base (Fondo ordinario per le Università)",DATI_PREV_INIZIALI_2018!R48,0)</f>
        <v>0</v>
      </c>
      <c r="M43" s="199">
        <f t="shared" si="1"/>
        <v>0</v>
      </c>
    </row>
    <row r="44" spans="1:13" ht="15.75" x14ac:dyDescent="0.25">
      <c r="A44">
        <f>IF(DATI_PREV_INIZIALI_2018!H49="CAPITOLO  1 - Esplorazione e utilizzazione dell'ambiente terrestre",DATI_PREV_INIZIALI_2018!R49,0)</f>
        <v>0</v>
      </c>
      <c r="B44">
        <f>IF(DATI_PREV_INIZIALI_2018!H49="CAPITOLO  2 - Controllo e tutela dell'ambiente",DATI_PREV_INIZIALI_2018!R49,0)</f>
        <v>0</v>
      </c>
      <c r="C44">
        <f>IF(DATI_PREV_INIZIALI_2018!H49="CAPITOLO  3 - Esplorazione e utilizzazione dello spazio",DATI_PREV_INIZIALI_2018!R49,0)</f>
        <v>0</v>
      </c>
      <c r="D44">
        <f>IF(DATI_PREV_INIZIALI_2018!H49="CAPITOLO  4  - Sistemi di trasporto, di telecomunicazione e altre infrastrutture",DATI_PREV_INIZIALI_2018!R49,0)</f>
        <v>0</v>
      </c>
      <c r="E44">
        <f>IF(DATI_PREV_INIZIALI_2018!H49="CAPITOLO  5 - Produzione, distribuzione e uso razionale dell'energia",DATI_PREV_INIZIALI_2018!R49,0)</f>
        <v>0</v>
      </c>
      <c r="F44" s="200">
        <f>IF(DATI_PREV_INIZIALI_2018!H49="CAPITOLO  6 - Produzioni e tecnologie industriali",DATI_PREV_INIZIALI_2018!R49,0)</f>
        <v>0</v>
      </c>
      <c r="G44">
        <f>IF(DATI_PREV_INIZIALI_2018!H49="CAPITOLO  7 - Protezione e promozione della salute umana",DATI_PREV_INIZIALI_2018!R49,0)</f>
        <v>0</v>
      </c>
      <c r="H44">
        <f>IF(DATI_PREV_INIZIALI_2018!H49="CAPITOLO  8 - Agricoltura",DATI_PREV_INIZIALI_2018!R49,0)</f>
        <v>0</v>
      </c>
      <c r="I44">
        <f>IF(DATI_PREV_INIZIALI_2018!H49="CAPITOLO  9 - Istruzione e formazione",DATI_PREV_INIZIALI_2018!R49,0)</f>
        <v>0</v>
      </c>
      <c r="J44">
        <f>IF(DATI_PREV_INIZIALI_2018!H49="CAPITOLO 10 - Cultura, tempo libero, religione e mezzi di comunicazione di massa",DATI_PREV_INIZIALI_2018!R49,0)</f>
        <v>0</v>
      </c>
      <c r="K44">
        <f>IF(DATI_PREV_INIZIALI_2018!H49="CAPITOLO 11 - Sistemi, strutture e processi politici e sociali",DATI_PREV_INIZIALI_2018!R49,0)</f>
        <v>0</v>
      </c>
      <c r="L44">
        <f>IF(DATI_PREV_INIZIALI_2018!H49="CAPITOLO 12 - Promozione della conoscenza di base (Fondo ordinario per le Università)",DATI_PREV_INIZIALI_2018!R49,0)</f>
        <v>0</v>
      </c>
      <c r="M44" s="199">
        <f t="shared" si="1"/>
        <v>0</v>
      </c>
    </row>
    <row r="45" spans="1:13" ht="15.75" x14ac:dyDescent="0.25">
      <c r="A45">
        <f>IF(DATI_PREV_INIZIALI_2018!H50="CAPITOLO  1 - Esplorazione e utilizzazione dell'ambiente terrestre",DATI_PREV_INIZIALI_2018!R50,0)</f>
        <v>0</v>
      </c>
      <c r="B45">
        <f>IF(DATI_PREV_INIZIALI_2018!H50="CAPITOLO  2 - Controllo e tutela dell'ambiente",DATI_PREV_INIZIALI_2018!R50,0)</f>
        <v>0</v>
      </c>
      <c r="C45">
        <f>IF(DATI_PREV_INIZIALI_2018!H50="CAPITOLO  3 - Esplorazione e utilizzazione dello spazio",DATI_PREV_INIZIALI_2018!R50,0)</f>
        <v>0</v>
      </c>
      <c r="D45">
        <f>IF(DATI_PREV_INIZIALI_2018!H50="CAPITOLO  4  - Sistemi di trasporto, di telecomunicazione e altre infrastrutture",DATI_PREV_INIZIALI_2018!R50,0)</f>
        <v>0</v>
      </c>
      <c r="E45">
        <f>IF(DATI_PREV_INIZIALI_2018!H50="CAPITOLO  5 - Produzione, distribuzione e uso razionale dell'energia",DATI_PREV_INIZIALI_2018!R50,0)</f>
        <v>0</v>
      </c>
      <c r="F45" s="200">
        <f>IF(DATI_PREV_INIZIALI_2018!H50="CAPITOLO  6 - Produzioni e tecnologie industriali",DATI_PREV_INIZIALI_2018!R50,0)</f>
        <v>0</v>
      </c>
      <c r="G45">
        <f>IF(DATI_PREV_INIZIALI_2018!H50="CAPITOLO  7 - Protezione e promozione della salute umana",DATI_PREV_INIZIALI_2018!R50,0)</f>
        <v>0</v>
      </c>
      <c r="H45">
        <f>IF(DATI_PREV_INIZIALI_2018!H50="CAPITOLO  8 - Agricoltura",DATI_PREV_INIZIALI_2018!R50,0)</f>
        <v>0</v>
      </c>
      <c r="I45">
        <f>IF(DATI_PREV_INIZIALI_2018!H50="CAPITOLO  9 - Istruzione e formazione",DATI_PREV_INIZIALI_2018!R50,0)</f>
        <v>0</v>
      </c>
      <c r="J45">
        <f>IF(DATI_PREV_INIZIALI_2018!H50="CAPITOLO 10 - Cultura, tempo libero, religione e mezzi di comunicazione di massa",DATI_PREV_INIZIALI_2018!R50,0)</f>
        <v>0</v>
      </c>
      <c r="K45">
        <f>IF(DATI_PREV_INIZIALI_2018!H50="CAPITOLO 11 - Sistemi, strutture e processi politici e sociali",DATI_PREV_INIZIALI_2018!R50,0)</f>
        <v>0</v>
      </c>
      <c r="L45">
        <f>IF(DATI_PREV_INIZIALI_2018!H50="CAPITOLO 12 - Promozione della conoscenza di base (Fondo ordinario per le Università)",DATI_PREV_INIZIALI_2018!R50,0)</f>
        <v>0</v>
      </c>
      <c r="M45" s="199">
        <f t="shared" si="1"/>
        <v>0</v>
      </c>
    </row>
    <row r="46" spans="1:13" ht="15.75" x14ac:dyDescent="0.25">
      <c r="A46">
        <f>IF(DATI_PREV_INIZIALI_2018!H51="CAPITOLO  1 - Esplorazione e utilizzazione dell'ambiente terrestre",DATI_PREV_INIZIALI_2018!R51,0)</f>
        <v>0</v>
      </c>
      <c r="B46">
        <f>IF(DATI_PREV_INIZIALI_2018!H51="CAPITOLO  2 - Controllo e tutela dell'ambiente",DATI_PREV_INIZIALI_2018!R51,0)</f>
        <v>0</v>
      </c>
      <c r="C46">
        <f>IF(DATI_PREV_INIZIALI_2018!H51="CAPITOLO  3 - Esplorazione e utilizzazione dello spazio",DATI_PREV_INIZIALI_2018!R51,0)</f>
        <v>0</v>
      </c>
      <c r="D46">
        <f>IF(DATI_PREV_INIZIALI_2018!H51="CAPITOLO  4  - Sistemi di trasporto, di telecomunicazione e altre infrastrutture",DATI_PREV_INIZIALI_2018!R51,0)</f>
        <v>0</v>
      </c>
      <c r="E46">
        <f>IF(DATI_PREV_INIZIALI_2018!H51="CAPITOLO  5 - Produzione, distribuzione e uso razionale dell'energia",DATI_PREV_INIZIALI_2018!R51,0)</f>
        <v>0</v>
      </c>
      <c r="F46" s="200">
        <f>IF(DATI_PREV_INIZIALI_2018!H51="CAPITOLO  6 - Produzioni e tecnologie industriali",DATI_PREV_INIZIALI_2018!R51,0)</f>
        <v>0</v>
      </c>
      <c r="G46">
        <f>IF(DATI_PREV_INIZIALI_2018!H51="CAPITOLO  7 - Protezione e promozione della salute umana",DATI_PREV_INIZIALI_2018!R51,0)</f>
        <v>0</v>
      </c>
      <c r="H46">
        <f>IF(DATI_PREV_INIZIALI_2018!H51="CAPITOLO  8 - Agricoltura",DATI_PREV_INIZIALI_2018!R51,0)</f>
        <v>0</v>
      </c>
      <c r="I46">
        <f>IF(DATI_PREV_INIZIALI_2018!H51="CAPITOLO  9 - Istruzione e formazione",DATI_PREV_INIZIALI_2018!R51,0)</f>
        <v>0</v>
      </c>
      <c r="J46">
        <f>IF(DATI_PREV_INIZIALI_2018!H51="CAPITOLO 10 - Cultura, tempo libero, religione e mezzi di comunicazione di massa",DATI_PREV_INIZIALI_2018!R51,0)</f>
        <v>0</v>
      </c>
      <c r="K46">
        <f>IF(DATI_PREV_INIZIALI_2018!H51="CAPITOLO 11 - Sistemi, strutture e processi politici e sociali",DATI_PREV_INIZIALI_2018!R51,0)</f>
        <v>0</v>
      </c>
      <c r="L46">
        <f>IF(DATI_PREV_INIZIALI_2018!H51="CAPITOLO 12 - Promozione della conoscenza di base (Fondo ordinario per le Università)",DATI_PREV_INIZIALI_2018!R51,0)</f>
        <v>0</v>
      </c>
      <c r="M46" s="199">
        <f t="shared" si="1"/>
        <v>0</v>
      </c>
    </row>
    <row r="47" spans="1:13" ht="15.75" x14ac:dyDescent="0.25">
      <c r="A47">
        <f>IF(DATI_PREV_INIZIALI_2018!H52="CAPITOLO  1 - Esplorazione e utilizzazione dell'ambiente terrestre",DATI_PREV_INIZIALI_2018!R52,0)</f>
        <v>0</v>
      </c>
      <c r="B47">
        <f>IF(DATI_PREV_INIZIALI_2018!H52="CAPITOLO  2 - Controllo e tutela dell'ambiente",DATI_PREV_INIZIALI_2018!R52,0)</f>
        <v>0</v>
      </c>
      <c r="C47">
        <f>IF(DATI_PREV_INIZIALI_2018!H52="CAPITOLO  3 - Esplorazione e utilizzazione dello spazio",DATI_PREV_INIZIALI_2018!R52,0)</f>
        <v>0</v>
      </c>
      <c r="D47">
        <f>IF(DATI_PREV_INIZIALI_2018!H52="CAPITOLO  4  - Sistemi di trasporto, di telecomunicazione e altre infrastrutture",DATI_PREV_INIZIALI_2018!R52,0)</f>
        <v>0</v>
      </c>
      <c r="E47">
        <f>IF(DATI_PREV_INIZIALI_2018!H52="CAPITOLO  5 - Produzione, distribuzione e uso razionale dell'energia",DATI_PREV_INIZIALI_2018!R52,0)</f>
        <v>0</v>
      </c>
      <c r="F47" s="200">
        <f>IF(DATI_PREV_INIZIALI_2018!H52="CAPITOLO  6 - Produzioni e tecnologie industriali",DATI_PREV_INIZIALI_2018!R52,0)</f>
        <v>0</v>
      </c>
      <c r="G47">
        <f>IF(DATI_PREV_INIZIALI_2018!H52="CAPITOLO  7 - Protezione e promozione della salute umana",DATI_PREV_INIZIALI_2018!R52,0)</f>
        <v>0</v>
      </c>
      <c r="H47">
        <f>IF(DATI_PREV_INIZIALI_2018!H52="CAPITOLO  8 - Agricoltura",DATI_PREV_INIZIALI_2018!R52,0)</f>
        <v>0</v>
      </c>
      <c r="I47">
        <f>IF(DATI_PREV_INIZIALI_2018!H52="CAPITOLO  9 - Istruzione e formazione",DATI_PREV_INIZIALI_2018!R52,0)</f>
        <v>0</v>
      </c>
      <c r="J47">
        <f>IF(DATI_PREV_INIZIALI_2018!H52="CAPITOLO 10 - Cultura, tempo libero, religione e mezzi di comunicazione di massa",DATI_PREV_INIZIALI_2018!R52,0)</f>
        <v>0</v>
      </c>
      <c r="K47">
        <f>IF(DATI_PREV_INIZIALI_2018!H52="CAPITOLO 11 - Sistemi, strutture e processi politici e sociali",DATI_PREV_INIZIALI_2018!R52,0)</f>
        <v>0</v>
      </c>
      <c r="L47">
        <f>IF(DATI_PREV_INIZIALI_2018!H52="CAPITOLO 12 - Promozione della conoscenza di base (Fondo ordinario per le Università)",DATI_PREV_INIZIALI_2018!R52,0)</f>
        <v>0</v>
      </c>
      <c r="M47" s="199">
        <f t="shared" si="1"/>
        <v>0</v>
      </c>
    </row>
    <row r="48" spans="1:13" ht="15.75" x14ac:dyDescent="0.25">
      <c r="A48">
        <f>IF(DATI_PREV_INIZIALI_2018!H53="CAPITOLO  1 - Esplorazione e utilizzazione dell'ambiente terrestre",DATI_PREV_INIZIALI_2018!R53,0)</f>
        <v>0</v>
      </c>
      <c r="B48">
        <f>IF(DATI_PREV_INIZIALI_2018!H53="CAPITOLO  2 - Controllo e tutela dell'ambiente",DATI_PREV_INIZIALI_2018!R53,0)</f>
        <v>0</v>
      </c>
      <c r="C48">
        <f>IF(DATI_PREV_INIZIALI_2018!H53="CAPITOLO  3 - Esplorazione e utilizzazione dello spazio",DATI_PREV_INIZIALI_2018!R53,0)</f>
        <v>0</v>
      </c>
      <c r="D48">
        <f>IF(DATI_PREV_INIZIALI_2018!H53="CAPITOLO  4  - Sistemi di trasporto, di telecomunicazione e altre infrastrutture",DATI_PREV_INIZIALI_2018!R53,0)</f>
        <v>0</v>
      </c>
      <c r="E48">
        <f>IF(DATI_PREV_INIZIALI_2018!H53="CAPITOLO  5 - Produzione, distribuzione e uso razionale dell'energia",DATI_PREV_INIZIALI_2018!R53,0)</f>
        <v>0</v>
      </c>
      <c r="F48" s="200">
        <f>IF(DATI_PREV_INIZIALI_2018!H53="CAPITOLO  6 - Produzioni e tecnologie industriali",DATI_PREV_INIZIALI_2018!R53,0)</f>
        <v>0</v>
      </c>
      <c r="G48">
        <f>IF(DATI_PREV_INIZIALI_2018!H53="CAPITOLO  7 - Protezione e promozione della salute umana",DATI_PREV_INIZIALI_2018!R53,0)</f>
        <v>0</v>
      </c>
      <c r="H48">
        <f>IF(DATI_PREV_INIZIALI_2018!H53="CAPITOLO  8 - Agricoltura",DATI_PREV_INIZIALI_2018!R53,0)</f>
        <v>0</v>
      </c>
      <c r="I48">
        <f>IF(DATI_PREV_INIZIALI_2018!H53="CAPITOLO  9 - Istruzione e formazione",DATI_PREV_INIZIALI_2018!R53,0)</f>
        <v>0</v>
      </c>
      <c r="J48">
        <f>IF(DATI_PREV_INIZIALI_2018!H53="CAPITOLO 10 - Cultura, tempo libero, religione e mezzi di comunicazione di massa",DATI_PREV_INIZIALI_2018!R53,0)</f>
        <v>0</v>
      </c>
      <c r="K48">
        <f>IF(DATI_PREV_INIZIALI_2018!H53="CAPITOLO 11 - Sistemi, strutture e processi politici e sociali",DATI_PREV_INIZIALI_2018!R53,0)</f>
        <v>0</v>
      </c>
      <c r="L48">
        <f>IF(DATI_PREV_INIZIALI_2018!H53="CAPITOLO 12 - Promozione della conoscenza di base (Fondo ordinario per le Università)",DATI_PREV_INIZIALI_2018!R53,0)</f>
        <v>0</v>
      </c>
      <c r="M48" s="199">
        <f t="shared" si="1"/>
        <v>0</v>
      </c>
    </row>
    <row r="49" spans="1:13" ht="15.75" x14ac:dyDescent="0.25">
      <c r="A49">
        <f>IF(DATI_PREV_INIZIALI_2018!H54="CAPITOLO  1 - Esplorazione e utilizzazione dell'ambiente terrestre",DATI_PREV_INIZIALI_2018!R54,0)</f>
        <v>0</v>
      </c>
      <c r="B49">
        <f>IF(DATI_PREV_INIZIALI_2018!H54="CAPITOLO  2 - Controllo e tutela dell'ambiente",DATI_PREV_INIZIALI_2018!R54,0)</f>
        <v>0</v>
      </c>
      <c r="C49">
        <f>IF(DATI_PREV_INIZIALI_2018!H54="CAPITOLO  3 - Esplorazione e utilizzazione dello spazio",DATI_PREV_INIZIALI_2018!R54,0)</f>
        <v>0</v>
      </c>
      <c r="D49">
        <f>IF(DATI_PREV_INIZIALI_2018!H54="CAPITOLO  4  - Sistemi di trasporto, di telecomunicazione e altre infrastrutture",DATI_PREV_INIZIALI_2018!R54,0)</f>
        <v>0</v>
      </c>
      <c r="E49">
        <f>IF(DATI_PREV_INIZIALI_2018!H54="CAPITOLO  5 - Produzione, distribuzione e uso razionale dell'energia",DATI_PREV_INIZIALI_2018!R54,0)</f>
        <v>0</v>
      </c>
      <c r="F49" s="200">
        <f>IF(DATI_PREV_INIZIALI_2018!H54="CAPITOLO  6 - Produzioni e tecnologie industriali",DATI_PREV_INIZIALI_2018!R54,0)</f>
        <v>0</v>
      </c>
      <c r="G49">
        <f>IF(DATI_PREV_INIZIALI_2018!H54="CAPITOLO  7 - Protezione e promozione della salute umana",DATI_PREV_INIZIALI_2018!R54,0)</f>
        <v>0</v>
      </c>
      <c r="H49">
        <f>IF(DATI_PREV_INIZIALI_2018!H54="CAPITOLO  8 - Agricoltura",DATI_PREV_INIZIALI_2018!R54,0)</f>
        <v>0</v>
      </c>
      <c r="I49">
        <f>IF(DATI_PREV_INIZIALI_2018!H54="CAPITOLO  9 - Istruzione e formazione",DATI_PREV_INIZIALI_2018!R54,0)</f>
        <v>0</v>
      </c>
      <c r="J49">
        <f>IF(DATI_PREV_INIZIALI_2018!H54="CAPITOLO 10 - Cultura, tempo libero, religione e mezzi di comunicazione di massa",DATI_PREV_INIZIALI_2018!R54,0)</f>
        <v>0</v>
      </c>
      <c r="K49">
        <f>IF(DATI_PREV_INIZIALI_2018!H54="CAPITOLO 11 - Sistemi, strutture e processi politici e sociali",DATI_PREV_INIZIALI_2018!R54,0)</f>
        <v>0</v>
      </c>
      <c r="L49">
        <f>IF(DATI_PREV_INIZIALI_2018!H54="CAPITOLO 12 - Promozione della conoscenza di base (Fondo ordinario per le Università)",DATI_PREV_INIZIALI_2018!R54,0)</f>
        <v>0</v>
      </c>
      <c r="M49" s="199">
        <f t="shared" si="1"/>
        <v>0</v>
      </c>
    </row>
    <row r="50" spans="1:13" ht="15.75" x14ac:dyDescent="0.25">
      <c r="A50">
        <f>IF(DATI_PREV_INIZIALI_2018!H55="CAPITOLO  1 - Esplorazione e utilizzazione dell'ambiente terrestre",DATI_PREV_INIZIALI_2018!R55,0)</f>
        <v>0</v>
      </c>
      <c r="B50">
        <f>IF(DATI_PREV_INIZIALI_2018!H55="CAPITOLO  2 - Controllo e tutela dell'ambiente",DATI_PREV_INIZIALI_2018!R55,0)</f>
        <v>0</v>
      </c>
      <c r="C50">
        <f>IF(DATI_PREV_INIZIALI_2018!H55="CAPITOLO  3 - Esplorazione e utilizzazione dello spazio",DATI_PREV_INIZIALI_2018!R55,0)</f>
        <v>0</v>
      </c>
      <c r="D50">
        <f>IF(DATI_PREV_INIZIALI_2018!H55="CAPITOLO  4  - Sistemi di trasporto, di telecomunicazione e altre infrastrutture",DATI_PREV_INIZIALI_2018!R55,0)</f>
        <v>0</v>
      </c>
      <c r="E50">
        <f>IF(DATI_PREV_INIZIALI_2018!H55="CAPITOLO  5 - Produzione, distribuzione e uso razionale dell'energia",DATI_PREV_INIZIALI_2018!R55,0)</f>
        <v>0</v>
      </c>
      <c r="F50" s="200">
        <f>IF(DATI_PREV_INIZIALI_2018!H55="CAPITOLO  6 - Produzioni e tecnologie industriali",DATI_PREV_INIZIALI_2018!R55,0)</f>
        <v>0</v>
      </c>
      <c r="G50">
        <f>IF(DATI_PREV_INIZIALI_2018!H55="CAPITOLO  7 - Protezione e promozione della salute umana",DATI_PREV_INIZIALI_2018!R55,0)</f>
        <v>0</v>
      </c>
      <c r="H50">
        <f>IF(DATI_PREV_INIZIALI_2018!H55="CAPITOLO  8 - Agricoltura",DATI_PREV_INIZIALI_2018!R55,0)</f>
        <v>0</v>
      </c>
      <c r="I50">
        <f>IF(DATI_PREV_INIZIALI_2018!H55="CAPITOLO  9 - Istruzione e formazione",DATI_PREV_INIZIALI_2018!R55,0)</f>
        <v>0</v>
      </c>
      <c r="J50">
        <f>IF(DATI_PREV_INIZIALI_2018!H55="CAPITOLO 10 - Cultura, tempo libero, religione e mezzi di comunicazione di massa",DATI_PREV_INIZIALI_2018!R55,0)</f>
        <v>0</v>
      </c>
      <c r="K50">
        <f>IF(DATI_PREV_INIZIALI_2018!H55="CAPITOLO 11 - Sistemi, strutture e processi politici e sociali",DATI_PREV_INIZIALI_2018!R55,0)</f>
        <v>0</v>
      </c>
      <c r="L50">
        <f>IF(DATI_PREV_INIZIALI_2018!H55="CAPITOLO 12 - Promozione della conoscenza di base (Fondo ordinario per le Università)",DATI_PREV_INIZIALI_2018!R55,0)</f>
        <v>0</v>
      </c>
      <c r="M50" s="199">
        <f t="shared" si="1"/>
        <v>0</v>
      </c>
    </row>
    <row r="51" spans="1:13" ht="15.75" x14ac:dyDescent="0.25">
      <c r="A51">
        <f>IF(DATI_PREV_INIZIALI_2018!H56="CAPITOLO  1 - Esplorazione e utilizzazione dell'ambiente terrestre",DATI_PREV_INIZIALI_2018!R56,0)</f>
        <v>0</v>
      </c>
      <c r="B51">
        <f>IF(DATI_PREV_INIZIALI_2018!H56="CAPITOLO  2 - Controllo e tutela dell'ambiente",DATI_PREV_INIZIALI_2018!R56,0)</f>
        <v>0</v>
      </c>
      <c r="C51">
        <f>IF(DATI_PREV_INIZIALI_2018!H56="CAPITOLO  3 - Esplorazione e utilizzazione dello spazio",DATI_PREV_INIZIALI_2018!R56,0)</f>
        <v>0</v>
      </c>
      <c r="D51">
        <f>IF(DATI_PREV_INIZIALI_2018!H56="CAPITOLO  4  - Sistemi di trasporto, di telecomunicazione e altre infrastrutture",DATI_PREV_INIZIALI_2018!R56,0)</f>
        <v>0</v>
      </c>
      <c r="E51">
        <f>IF(DATI_PREV_INIZIALI_2018!H56="CAPITOLO  5 - Produzione, distribuzione e uso razionale dell'energia",DATI_PREV_INIZIALI_2018!R56,0)</f>
        <v>0</v>
      </c>
      <c r="F51" s="200">
        <f>IF(DATI_PREV_INIZIALI_2018!H56="CAPITOLO  6 - Produzioni e tecnologie industriali",DATI_PREV_INIZIALI_2018!R56,0)</f>
        <v>0</v>
      </c>
      <c r="G51">
        <f>IF(DATI_PREV_INIZIALI_2018!H56="CAPITOLO  7 - Protezione e promozione della salute umana",DATI_PREV_INIZIALI_2018!R56,0)</f>
        <v>0</v>
      </c>
      <c r="H51">
        <f>IF(DATI_PREV_INIZIALI_2018!H56="CAPITOLO  8 - Agricoltura",DATI_PREV_INIZIALI_2018!R56,0)</f>
        <v>0</v>
      </c>
      <c r="I51">
        <f>IF(DATI_PREV_INIZIALI_2018!H56="CAPITOLO  9 - Istruzione e formazione",DATI_PREV_INIZIALI_2018!R56,0)</f>
        <v>0</v>
      </c>
      <c r="J51">
        <f>IF(DATI_PREV_INIZIALI_2018!H56="CAPITOLO 10 - Cultura, tempo libero, religione e mezzi di comunicazione di massa",DATI_PREV_INIZIALI_2018!R56,0)</f>
        <v>0</v>
      </c>
      <c r="K51">
        <f>IF(DATI_PREV_INIZIALI_2018!H56="CAPITOLO 11 - Sistemi, strutture e processi politici e sociali",DATI_PREV_INIZIALI_2018!R56,0)</f>
        <v>0</v>
      </c>
      <c r="L51">
        <f>IF(DATI_PREV_INIZIALI_2018!H56="CAPITOLO 12 - Promozione della conoscenza di base (Fondo ordinario per le Università)",DATI_PREV_INIZIALI_2018!R56,0)</f>
        <v>0</v>
      </c>
      <c r="M51" s="199">
        <f t="shared" si="1"/>
        <v>0</v>
      </c>
    </row>
    <row r="52" spans="1:13" ht="15.75" x14ac:dyDescent="0.25">
      <c r="A52">
        <f>IF(DATI_PREV_INIZIALI_2018!H57="CAPITOLO  1 - Esplorazione e utilizzazione dell'ambiente terrestre",DATI_PREV_INIZIALI_2018!R57,0)</f>
        <v>0</v>
      </c>
      <c r="B52">
        <f>IF(DATI_PREV_INIZIALI_2018!H57="CAPITOLO  2 - Controllo e tutela dell'ambiente",DATI_PREV_INIZIALI_2018!R57,0)</f>
        <v>0</v>
      </c>
      <c r="C52">
        <f>IF(DATI_PREV_INIZIALI_2018!H57="CAPITOLO  3 - Esplorazione e utilizzazione dello spazio",DATI_PREV_INIZIALI_2018!R57,0)</f>
        <v>0</v>
      </c>
      <c r="D52">
        <f>IF(DATI_PREV_INIZIALI_2018!H57="CAPITOLO  4  - Sistemi di trasporto, di telecomunicazione e altre infrastrutture",DATI_PREV_INIZIALI_2018!R57,0)</f>
        <v>0</v>
      </c>
      <c r="E52">
        <f>IF(DATI_PREV_INIZIALI_2018!H57="CAPITOLO  5 - Produzione, distribuzione e uso razionale dell'energia",DATI_PREV_INIZIALI_2018!R57,0)</f>
        <v>0</v>
      </c>
      <c r="F52" s="200">
        <f>IF(DATI_PREV_INIZIALI_2018!H57="CAPITOLO  6 - Produzioni e tecnologie industriali",DATI_PREV_INIZIALI_2018!R57,0)</f>
        <v>0</v>
      </c>
      <c r="G52">
        <f>IF(DATI_PREV_INIZIALI_2018!H57="CAPITOLO  7 - Protezione e promozione della salute umana",DATI_PREV_INIZIALI_2018!R57,0)</f>
        <v>0</v>
      </c>
      <c r="H52">
        <f>IF(DATI_PREV_INIZIALI_2018!H57="CAPITOLO  8 - Agricoltura",DATI_PREV_INIZIALI_2018!R57,0)</f>
        <v>0</v>
      </c>
      <c r="I52">
        <f>IF(DATI_PREV_INIZIALI_2018!H57="CAPITOLO  9 - Istruzione e formazione",DATI_PREV_INIZIALI_2018!R57,0)</f>
        <v>0</v>
      </c>
      <c r="J52">
        <f>IF(DATI_PREV_INIZIALI_2018!H57="CAPITOLO 10 - Cultura, tempo libero, religione e mezzi di comunicazione di massa",DATI_PREV_INIZIALI_2018!R57,0)</f>
        <v>0</v>
      </c>
      <c r="K52">
        <f>IF(DATI_PREV_INIZIALI_2018!H57="CAPITOLO 11 - Sistemi, strutture e processi politici e sociali",DATI_PREV_INIZIALI_2018!R57,0)</f>
        <v>0</v>
      </c>
      <c r="L52">
        <f>IF(DATI_PREV_INIZIALI_2018!H57="CAPITOLO 12 - Promozione della conoscenza di base (Fondo ordinario per le Università)",DATI_PREV_INIZIALI_2018!R57,0)</f>
        <v>0</v>
      </c>
      <c r="M52" s="199">
        <f t="shared" si="1"/>
        <v>0</v>
      </c>
    </row>
    <row r="53" spans="1:13" ht="15.75" x14ac:dyDescent="0.25">
      <c r="A53">
        <f>IF(DATI_PREV_INIZIALI_2018!H58="CAPITOLO  1 - Esplorazione e utilizzazione dell'ambiente terrestre",DATI_PREV_INIZIALI_2018!R58,0)</f>
        <v>0</v>
      </c>
      <c r="B53">
        <f>IF(DATI_PREV_INIZIALI_2018!H58="CAPITOLO  2 - Controllo e tutela dell'ambiente",DATI_PREV_INIZIALI_2018!R58,0)</f>
        <v>0</v>
      </c>
      <c r="C53">
        <f>IF(DATI_PREV_INIZIALI_2018!H58="CAPITOLO  3 - Esplorazione e utilizzazione dello spazio",DATI_PREV_INIZIALI_2018!R58,0)</f>
        <v>0</v>
      </c>
      <c r="D53">
        <f>IF(DATI_PREV_INIZIALI_2018!H58="CAPITOLO  4  - Sistemi di trasporto, di telecomunicazione e altre infrastrutture",DATI_PREV_INIZIALI_2018!R58,0)</f>
        <v>0</v>
      </c>
      <c r="E53">
        <f>IF(DATI_PREV_INIZIALI_2018!H58="CAPITOLO  5 - Produzione, distribuzione e uso razionale dell'energia",DATI_PREV_INIZIALI_2018!R58,0)</f>
        <v>0</v>
      </c>
      <c r="F53" s="200">
        <f>IF(DATI_PREV_INIZIALI_2018!H58="CAPITOLO  6 - Produzioni e tecnologie industriali",DATI_PREV_INIZIALI_2018!R58,0)</f>
        <v>0</v>
      </c>
      <c r="G53">
        <f>IF(DATI_PREV_INIZIALI_2018!H58="CAPITOLO  7 - Protezione e promozione della salute umana",DATI_PREV_INIZIALI_2018!R58,0)</f>
        <v>0</v>
      </c>
      <c r="H53">
        <f>IF(DATI_PREV_INIZIALI_2018!H58="CAPITOLO  8 - Agricoltura",DATI_PREV_INIZIALI_2018!R58,0)</f>
        <v>0</v>
      </c>
      <c r="I53">
        <f>IF(DATI_PREV_INIZIALI_2018!H58="CAPITOLO  9 - Istruzione e formazione",DATI_PREV_INIZIALI_2018!R58,0)</f>
        <v>0</v>
      </c>
      <c r="J53">
        <f>IF(DATI_PREV_INIZIALI_2018!H58="CAPITOLO 10 - Cultura, tempo libero, religione e mezzi di comunicazione di massa",DATI_PREV_INIZIALI_2018!R58,0)</f>
        <v>0</v>
      </c>
      <c r="K53">
        <f>IF(DATI_PREV_INIZIALI_2018!H58="CAPITOLO 11 - Sistemi, strutture e processi politici e sociali",DATI_PREV_INIZIALI_2018!R58,0)</f>
        <v>0</v>
      </c>
      <c r="L53">
        <f>IF(DATI_PREV_INIZIALI_2018!H58="CAPITOLO 12 - Promozione della conoscenza di base (Fondo ordinario per le Università)",DATI_PREV_INIZIALI_2018!R58,0)</f>
        <v>0</v>
      </c>
      <c r="M53" s="199">
        <f t="shared" si="1"/>
        <v>0</v>
      </c>
    </row>
    <row r="54" spans="1:13" ht="15.75" x14ac:dyDescent="0.25">
      <c r="A54">
        <f>IF(DATI_PREV_INIZIALI_2018!H59="CAPITOLO  1 - Esplorazione e utilizzazione dell'ambiente terrestre",DATI_PREV_INIZIALI_2018!R59,0)</f>
        <v>0</v>
      </c>
      <c r="B54">
        <f>IF(DATI_PREV_INIZIALI_2018!H59="CAPITOLO  2 - Controllo e tutela dell'ambiente",DATI_PREV_INIZIALI_2018!R59,0)</f>
        <v>0</v>
      </c>
      <c r="C54">
        <f>IF(DATI_PREV_INIZIALI_2018!H59="CAPITOLO  3 - Esplorazione e utilizzazione dello spazio",DATI_PREV_INIZIALI_2018!R59,0)</f>
        <v>0</v>
      </c>
      <c r="D54">
        <f>IF(DATI_PREV_INIZIALI_2018!H59="CAPITOLO  4  - Sistemi di trasporto, di telecomunicazione e altre infrastrutture",DATI_PREV_INIZIALI_2018!R59,0)</f>
        <v>0</v>
      </c>
      <c r="E54">
        <f>IF(DATI_PREV_INIZIALI_2018!H59="CAPITOLO  5 - Produzione, distribuzione e uso razionale dell'energia",DATI_PREV_INIZIALI_2018!R59,0)</f>
        <v>0</v>
      </c>
      <c r="F54" s="200">
        <f>IF(DATI_PREV_INIZIALI_2018!H59="CAPITOLO  6 - Produzioni e tecnologie industriali",DATI_PREV_INIZIALI_2018!R59,0)</f>
        <v>0</v>
      </c>
      <c r="G54">
        <f>IF(DATI_PREV_INIZIALI_2018!H59="CAPITOLO  7 - Protezione e promozione della salute umana",DATI_PREV_INIZIALI_2018!R59,0)</f>
        <v>0</v>
      </c>
      <c r="H54">
        <f>IF(DATI_PREV_INIZIALI_2018!H59="CAPITOLO  8 - Agricoltura",DATI_PREV_INIZIALI_2018!R59,0)</f>
        <v>0</v>
      </c>
      <c r="I54">
        <f>IF(DATI_PREV_INIZIALI_2018!H59="CAPITOLO  9 - Istruzione e formazione",DATI_PREV_INIZIALI_2018!R59,0)</f>
        <v>0</v>
      </c>
      <c r="J54">
        <f>IF(DATI_PREV_INIZIALI_2018!H59="CAPITOLO 10 - Cultura, tempo libero, religione e mezzi di comunicazione di massa",DATI_PREV_INIZIALI_2018!R59,0)</f>
        <v>0</v>
      </c>
      <c r="K54">
        <f>IF(DATI_PREV_INIZIALI_2018!H59="CAPITOLO 11 - Sistemi, strutture e processi politici e sociali",DATI_PREV_INIZIALI_2018!R59,0)</f>
        <v>0</v>
      </c>
      <c r="L54">
        <f>IF(DATI_PREV_INIZIALI_2018!H59="CAPITOLO 12 - Promozione della conoscenza di base (Fondo ordinario per le Università)",DATI_PREV_INIZIALI_2018!R59,0)</f>
        <v>0</v>
      </c>
      <c r="M54" s="199">
        <f t="shared" si="1"/>
        <v>0</v>
      </c>
    </row>
    <row r="55" spans="1:13" ht="15.75" x14ac:dyDescent="0.25">
      <c r="A55">
        <f>IF(DATI_PREV_INIZIALI_2018!H60="CAPITOLO  1 - Esplorazione e utilizzazione dell'ambiente terrestre",DATI_PREV_INIZIALI_2018!R60,0)</f>
        <v>0</v>
      </c>
      <c r="B55">
        <f>IF(DATI_PREV_INIZIALI_2018!H60="CAPITOLO  2 - Controllo e tutela dell'ambiente",DATI_PREV_INIZIALI_2018!R60,0)</f>
        <v>0</v>
      </c>
      <c r="C55">
        <f>IF(DATI_PREV_INIZIALI_2018!H60="CAPITOLO  3 - Esplorazione e utilizzazione dello spazio",DATI_PREV_INIZIALI_2018!R60,0)</f>
        <v>0</v>
      </c>
      <c r="D55">
        <f>IF(DATI_PREV_INIZIALI_2018!H60="CAPITOLO  4  - Sistemi di trasporto, di telecomunicazione e altre infrastrutture",DATI_PREV_INIZIALI_2018!R60,0)</f>
        <v>0</v>
      </c>
      <c r="E55">
        <f>IF(DATI_PREV_INIZIALI_2018!H60="CAPITOLO  5 - Produzione, distribuzione e uso razionale dell'energia",DATI_PREV_INIZIALI_2018!R60,0)</f>
        <v>0</v>
      </c>
      <c r="F55" s="200">
        <f>IF(DATI_PREV_INIZIALI_2018!H60="CAPITOLO  6 - Produzioni e tecnologie industriali",DATI_PREV_INIZIALI_2018!R60,0)</f>
        <v>0</v>
      </c>
      <c r="G55">
        <f>IF(DATI_PREV_INIZIALI_2018!H60="CAPITOLO  7 - Protezione e promozione della salute umana",DATI_PREV_INIZIALI_2018!R60,0)</f>
        <v>0</v>
      </c>
      <c r="H55">
        <f>IF(DATI_PREV_INIZIALI_2018!H60="CAPITOLO  8 - Agricoltura",DATI_PREV_INIZIALI_2018!R60,0)</f>
        <v>0</v>
      </c>
      <c r="I55">
        <f>IF(DATI_PREV_INIZIALI_2018!H60="CAPITOLO  9 - Istruzione e formazione",DATI_PREV_INIZIALI_2018!R60,0)</f>
        <v>0</v>
      </c>
      <c r="J55">
        <f>IF(DATI_PREV_INIZIALI_2018!H60="CAPITOLO 10 - Cultura, tempo libero, religione e mezzi di comunicazione di massa",DATI_PREV_INIZIALI_2018!R60,0)</f>
        <v>0</v>
      </c>
      <c r="K55">
        <f>IF(DATI_PREV_INIZIALI_2018!H60="CAPITOLO 11 - Sistemi, strutture e processi politici e sociali",DATI_PREV_INIZIALI_2018!R60,0)</f>
        <v>0</v>
      </c>
      <c r="L55">
        <f>IF(DATI_PREV_INIZIALI_2018!H60="CAPITOLO 12 - Promozione della conoscenza di base (Fondo ordinario per le Università)",DATI_PREV_INIZIALI_2018!R60,0)</f>
        <v>0</v>
      </c>
      <c r="M55" s="199">
        <f t="shared" si="1"/>
        <v>0</v>
      </c>
    </row>
    <row r="56" spans="1:13" ht="15.75" x14ac:dyDescent="0.25">
      <c r="A56">
        <f>IF(DATI_PREV_INIZIALI_2018!H61="CAPITOLO  1 - Esplorazione e utilizzazione dell'ambiente terrestre",DATI_PREV_INIZIALI_2018!R61,0)</f>
        <v>0</v>
      </c>
      <c r="B56">
        <f>IF(DATI_PREV_INIZIALI_2018!H61="CAPITOLO  2 - Controllo e tutela dell'ambiente",DATI_PREV_INIZIALI_2018!R61,0)</f>
        <v>0</v>
      </c>
      <c r="C56">
        <f>IF(DATI_PREV_INIZIALI_2018!H61="CAPITOLO  3 - Esplorazione e utilizzazione dello spazio",DATI_PREV_INIZIALI_2018!R61,0)</f>
        <v>0</v>
      </c>
      <c r="D56">
        <f>IF(DATI_PREV_INIZIALI_2018!H61="CAPITOLO  4  - Sistemi di trasporto, di telecomunicazione e altre infrastrutture",DATI_PREV_INIZIALI_2018!R61,0)</f>
        <v>0</v>
      </c>
      <c r="E56">
        <f>IF(DATI_PREV_INIZIALI_2018!H61="CAPITOLO  5 - Produzione, distribuzione e uso razionale dell'energia",DATI_PREV_INIZIALI_2018!R61,0)</f>
        <v>0</v>
      </c>
      <c r="F56" s="200">
        <f>IF(DATI_PREV_INIZIALI_2018!H61="CAPITOLO  6 - Produzioni e tecnologie industriali",DATI_PREV_INIZIALI_2018!R61,0)</f>
        <v>0</v>
      </c>
      <c r="G56">
        <f>IF(DATI_PREV_INIZIALI_2018!H61="CAPITOLO  7 - Protezione e promozione della salute umana",DATI_PREV_INIZIALI_2018!R61,0)</f>
        <v>0</v>
      </c>
      <c r="H56">
        <f>IF(DATI_PREV_INIZIALI_2018!H61="CAPITOLO  8 - Agricoltura",DATI_PREV_INIZIALI_2018!R61,0)</f>
        <v>0</v>
      </c>
      <c r="I56">
        <f>IF(DATI_PREV_INIZIALI_2018!H61="CAPITOLO  9 - Istruzione e formazione",DATI_PREV_INIZIALI_2018!R61,0)</f>
        <v>0</v>
      </c>
      <c r="J56">
        <f>IF(DATI_PREV_INIZIALI_2018!H61="CAPITOLO 10 - Cultura, tempo libero, religione e mezzi di comunicazione di massa",DATI_PREV_INIZIALI_2018!R61,0)</f>
        <v>0</v>
      </c>
      <c r="K56">
        <f>IF(DATI_PREV_INIZIALI_2018!H61="CAPITOLO 11 - Sistemi, strutture e processi politici e sociali",DATI_PREV_INIZIALI_2018!R61,0)</f>
        <v>0</v>
      </c>
      <c r="L56">
        <f>IF(DATI_PREV_INIZIALI_2018!H61="CAPITOLO 12 - Promozione della conoscenza di base (Fondo ordinario per le Università)",DATI_PREV_INIZIALI_2018!R61,0)</f>
        <v>0</v>
      </c>
      <c r="M56" s="199">
        <f t="shared" si="1"/>
        <v>0</v>
      </c>
    </row>
    <row r="57" spans="1:13" ht="15.75" x14ac:dyDescent="0.25">
      <c r="A57">
        <f>IF(DATI_PREV_INIZIALI_2018!H62="CAPITOLO  1 - Esplorazione e utilizzazione dell'ambiente terrestre",DATI_PREV_INIZIALI_2018!R62,0)</f>
        <v>0</v>
      </c>
      <c r="B57">
        <f>IF(DATI_PREV_INIZIALI_2018!H62="CAPITOLO  2 - Controllo e tutela dell'ambiente",DATI_PREV_INIZIALI_2018!R62,0)</f>
        <v>0</v>
      </c>
      <c r="C57">
        <f>IF(DATI_PREV_INIZIALI_2018!H62="CAPITOLO  3 - Esplorazione e utilizzazione dello spazio",DATI_PREV_INIZIALI_2018!R62,0)</f>
        <v>0</v>
      </c>
      <c r="D57">
        <f>IF(DATI_PREV_INIZIALI_2018!H62="CAPITOLO  4  - Sistemi di trasporto, di telecomunicazione e altre infrastrutture",DATI_PREV_INIZIALI_2018!R62,0)</f>
        <v>0</v>
      </c>
      <c r="E57">
        <f>IF(DATI_PREV_INIZIALI_2018!H62="CAPITOLO  5 - Produzione, distribuzione e uso razionale dell'energia",DATI_PREV_INIZIALI_2018!R62,0)</f>
        <v>0</v>
      </c>
      <c r="F57" s="200">
        <f>IF(DATI_PREV_INIZIALI_2018!H62="CAPITOLO  6 - Produzioni e tecnologie industriali",DATI_PREV_INIZIALI_2018!R62,0)</f>
        <v>0</v>
      </c>
      <c r="G57">
        <f>IF(DATI_PREV_INIZIALI_2018!H62="CAPITOLO  7 - Protezione e promozione della salute umana",DATI_PREV_INIZIALI_2018!R62,0)</f>
        <v>0</v>
      </c>
      <c r="H57">
        <f>IF(DATI_PREV_INIZIALI_2018!H62="CAPITOLO  8 - Agricoltura",DATI_PREV_INIZIALI_2018!R62,0)</f>
        <v>0</v>
      </c>
      <c r="I57">
        <f>IF(DATI_PREV_INIZIALI_2018!H62="CAPITOLO  9 - Istruzione e formazione",DATI_PREV_INIZIALI_2018!R62,0)</f>
        <v>0</v>
      </c>
      <c r="J57">
        <f>IF(DATI_PREV_INIZIALI_2018!H62="CAPITOLO 10 - Cultura, tempo libero, religione e mezzi di comunicazione di massa",DATI_PREV_INIZIALI_2018!R62,0)</f>
        <v>0</v>
      </c>
      <c r="K57">
        <f>IF(DATI_PREV_INIZIALI_2018!H62="CAPITOLO 11 - Sistemi, strutture e processi politici e sociali",DATI_PREV_INIZIALI_2018!R62,0)</f>
        <v>0</v>
      </c>
      <c r="L57">
        <f>IF(DATI_PREV_INIZIALI_2018!H62="CAPITOLO 12 - Promozione della conoscenza di base (Fondo ordinario per le Università)",DATI_PREV_INIZIALI_2018!R62,0)</f>
        <v>0</v>
      </c>
      <c r="M57" s="199">
        <f t="shared" si="1"/>
        <v>0</v>
      </c>
    </row>
    <row r="58" spans="1:13" ht="15.75" x14ac:dyDescent="0.25">
      <c r="A58">
        <f>IF(DATI_PREV_INIZIALI_2018!H63="CAPITOLO  1 - Esplorazione e utilizzazione dell'ambiente terrestre",DATI_PREV_INIZIALI_2018!R63,0)</f>
        <v>0</v>
      </c>
      <c r="B58">
        <f>IF(DATI_PREV_INIZIALI_2018!H63="CAPITOLO  2 - Controllo e tutela dell'ambiente",DATI_PREV_INIZIALI_2018!R63,0)</f>
        <v>0</v>
      </c>
      <c r="C58">
        <f>IF(DATI_PREV_INIZIALI_2018!H63="CAPITOLO  3 - Esplorazione e utilizzazione dello spazio",DATI_PREV_INIZIALI_2018!R63,0)</f>
        <v>0</v>
      </c>
      <c r="D58">
        <f>IF(DATI_PREV_INIZIALI_2018!H63="CAPITOLO  4  - Sistemi di trasporto, di telecomunicazione e altre infrastrutture",DATI_PREV_INIZIALI_2018!R63,0)</f>
        <v>0</v>
      </c>
      <c r="E58">
        <f>IF(DATI_PREV_INIZIALI_2018!H63="CAPITOLO  5 - Produzione, distribuzione e uso razionale dell'energia",DATI_PREV_INIZIALI_2018!R63,0)</f>
        <v>0</v>
      </c>
      <c r="F58" s="200">
        <f>IF(DATI_PREV_INIZIALI_2018!H63="CAPITOLO  6 - Produzioni e tecnologie industriali",DATI_PREV_INIZIALI_2018!R63,0)</f>
        <v>0</v>
      </c>
      <c r="G58">
        <f>IF(DATI_PREV_INIZIALI_2018!H63="CAPITOLO  7 - Protezione e promozione della salute umana",DATI_PREV_INIZIALI_2018!R63,0)</f>
        <v>0</v>
      </c>
      <c r="H58">
        <f>IF(DATI_PREV_INIZIALI_2018!H63="CAPITOLO  8 - Agricoltura",DATI_PREV_INIZIALI_2018!R63,0)</f>
        <v>0</v>
      </c>
      <c r="I58">
        <f>IF(DATI_PREV_INIZIALI_2018!H63="CAPITOLO  9 - Istruzione e formazione",DATI_PREV_INIZIALI_2018!R63,0)</f>
        <v>0</v>
      </c>
      <c r="J58">
        <f>IF(DATI_PREV_INIZIALI_2018!H63="CAPITOLO 10 - Cultura, tempo libero, religione e mezzi di comunicazione di massa",DATI_PREV_INIZIALI_2018!R63,0)</f>
        <v>0</v>
      </c>
      <c r="K58">
        <f>IF(DATI_PREV_INIZIALI_2018!H63="CAPITOLO 11 - Sistemi, strutture e processi politici e sociali",DATI_PREV_INIZIALI_2018!R63,0)</f>
        <v>0</v>
      </c>
      <c r="L58">
        <f>IF(DATI_PREV_INIZIALI_2018!H63="CAPITOLO 12 - Promozione della conoscenza di base (Fondo ordinario per le Università)",DATI_PREV_INIZIALI_2018!R63,0)</f>
        <v>0</v>
      </c>
      <c r="M58" s="199">
        <f t="shared" si="1"/>
        <v>0</v>
      </c>
    </row>
    <row r="59" spans="1:13" ht="15.75" x14ac:dyDescent="0.25">
      <c r="A59">
        <f>IF(DATI_PREV_INIZIALI_2018!H64="CAPITOLO  1 - Esplorazione e utilizzazione dell'ambiente terrestre",DATI_PREV_INIZIALI_2018!R64,0)</f>
        <v>0</v>
      </c>
      <c r="B59">
        <f>IF(DATI_PREV_INIZIALI_2018!H64="CAPITOLO  2 - Controllo e tutela dell'ambiente",DATI_PREV_INIZIALI_2018!R64,0)</f>
        <v>0</v>
      </c>
      <c r="C59">
        <f>IF(DATI_PREV_INIZIALI_2018!H64="CAPITOLO  3 - Esplorazione e utilizzazione dello spazio",DATI_PREV_INIZIALI_2018!R64,0)</f>
        <v>0</v>
      </c>
      <c r="D59">
        <f>IF(DATI_PREV_INIZIALI_2018!H64="CAPITOLO  4  - Sistemi di trasporto, di telecomunicazione e altre infrastrutture",DATI_PREV_INIZIALI_2018!R64,0)</f>
        <v>0</v>
      </c>
      <c r="E59">
        <f>IF(DATI_PREV_INIZIALI_2018!H64="CAPITOLO  5 - Produzione, distribuzione e uso razionale dell'energia",DATI_PREV_INIZIALI_2018!R64,0)</f>
        <v>0</v>
      </c>
      <c r="F59" s="200">
        <f>IF(DATI_PREV_INIZIALI_2018!H64="CAPITOLO  6 - Produzioni e tecnologie industriali",DATI_PREV_INIZIALI_2018!R64,0)</f>
        <v>0</v>
      </c>
      <c r="G59">
        <f>IF(DATI_PREV_INIZIALI_2018!H64="CAPITOLO  7 - Protezione e promozione della salute umana",DATI_PREV_INIZIALI_2018!R64,0)</f>
        <v>0</v>
      </c>
      <c r="H59">
        <f>IF(DATI_PREV_INIZIALI_2018!H64="CAPITOLO  8 - Agricoltura",DATI_PREV_INIZIALI_2018!R64,0)</f>
        <v>0</v>
      </c>
      <c r="I59">
        <f>IF(DATI_PREV_INIZIALI_2018!H64="CAPITOLO  9 - Istruzione e formazione",DATI_PREV_INIZIALI_2018!R64,0)</f>
        <v>0</v>
      </c>
      <c r="J59">
        <f>IF(DATI_PREV_INIZIALI_2018!H64="CAPITOLO 10 - Cultura, tempo libero, religione e mezzi di comunicazione di massa",DATI_PREV_INIZIALI_2018!R64,0)</f>
        <v>0</v>
      </c>
      <c r="K59">
        <f>IF(DATI_PREV_INIZIALI_2018!H64="CAPITOLO 11 - Sistemi, strutture e processi politici e sociali",DATI_PREV_INIZIALI_2018!R64,0)</f>
        <v>0</v>
      </c>
      <c r="L59">
        <f>IF(DATI_PREV_INIZIALI_2018!H64="CAPITOLO 12 - Promozione della conoscenza di base (Fondo ordinario per le Università)",DATI_PREV_INIZIALI_2018!R64,0)</f>
        <v>0</v>
      </c>
      <c r="M59" s="199">
        <f t="shared" si="1"/>
        <v>0</v>
      </c>
    </row>
    <row r="60" spans="1:13" ht="15.75" x14ac:dyDescent="0.25">
      <c r="A60">
        <f>IF(DATI_PREV_INIZIALI_2018!H65="CAPITOLO  1 - Esplorazione e utilizzazione dell'ambiente terrestre",DATI_PREV_INIZIALI_2018!R65,0)</f>
        <v>0</v>
      </c>
      <c r="B60">
        <f>IF(DATI_PREV_INIZIALI_2018!H65="CAPITOLO  2 - Controllo e tutela dell'ambiente",DATI_PREV_INIZIALI_2018!R65,0)</f>
        <v>0</v>
      </c>
      <c r="C60">
        <f>IF(DATI_PREV_INIZIALI_2018!H65="CAPITOLO  3 - Esplorazione e utilizzazione dello spazio",DATI_PREV_INIZIALI_2018!R65,0)</f>
        <v>0</v>
      </c>
      <c r="D60">
        <f>IF(DATI_PREV_INIZIALI_2018!H65="CAPITOLO  4  - Sistemi di trasporto, di telecomunicazione e altre infrastrutture",DATI_PREV_INIZIALI_2018!R65,0)</f>
        <v>0</v>
      </c>
      <c r="E60">
        <f>IF(DATI_PREV_INIZIALI_2018!H65="CAPITOLO  5 - Produzione, distribuzione e uso razionale dell'energia",DATI_PREV_INIZIALI_2018!R65,0)</f>
        <v>0</v>
      </c>
      <c r="F60" s="200">
        <f>IF(DATI_PREV_INIZIALI_2018!H65="CAPITOLO  6 - Produzioni e tecnologie industriali",DATI_PREV_INIZIALI_2018!R65,0)</f>
        <v>0</v>
      </c>
      <c r="G60">
        <f>IF(DATI_PREV_INIZIALI_2018!H65="CAPITOLO  7 - Protezione e promozione della salute umana",DATI_PREV_INIZIALI_2018!R65,0)</f>
        <v>0</v>
      </c>
      <c r="H60">
        <f>IF(DATI_PREV_INIZIALI_2018!H65="CAPITOLO  8 - Agricoltura",DATI_PREV_INIZIALI_2018!R65,0)</f>
        <v>0</v>
      </c>
      <c r="I60">
        <f>IF(DATI_PREV_INIZIALI_2018!H65="CAPITOLO  9 - Istruzione e formazione",DATI_PREV_INIZIALI_2018!R65,0)</f>
        <v>0</v>
      </c>
      <c r="J60">
        <f>IF(DATI_PREV_INIZIALI_2018!H65="CAPITOLO 10 - Cultura, tempo libero, religione e mezzi di comunicazione di massa",DATI_PREV_INIZIALI_2018!R65,0)</f>
        <v>0</v>
      </c>
      <c r="K60">
        <f>IF(DATI_PREV_INIZIALI_2018!H65="CAPITOLO 11 - Sistemi, strutture e processi politici e sociali",DATI_PREV_INIZIALI_2018!R65,0)</f>
        <v>0</v>
      </c>
      <c r="L60">
        <f>IF(DATI_PREV_INIZIALI_2018!H65="CAPITOLO 12 - Promozione della conoscenza di base (Fondo ordinario per le Università)",DATI_PREV_INIZIALI_2018!R65,0)</f>
        <v>0</v>
      </c>
      <c r="M60" s="199">
        <f t="shared" si="1"/>
        <v>0</v>
      </c>
    </row>
    <row r="61" spans="1:13" ht="15.75" x14ac:dyDescent="0.25">
      <c r="A61">
        <f>IF(DATI_PREV_INIZIALI_2018!H66="CAPITOLO  1 - Esplorazione e utilizzazione dell'ambiente terrestre",DATI_PREV_INIZIALI_2018!R66,0)</f>
        <v>0</v>
      </c>
      <c r="B61">
        <f>IF(DATI_PREV_INIZIALI_2018!H66="CAPITOLO  2 - Controllo e tutela dell'ambiente",DATI_PREV_INIZIALI_2018!R66,0)</f>
        <v>0</v>
      </c>
      <c r="C61">
        <f>IF(DATI_PREV_INIZIALI_2018!H66="CAPITOLO  3 - Esplorazione e utilizzazione dello spazio",DATI_PREV_INIZIALI_2018!R66,0)</f>
        <v>0</v>
      </c>
      <c r="D61">
        <f>IF(DATI_PREV_INIZIALI_2018!H66="CAPITOLO  4  - Sistemi di trasporto, di telecomunicazione e altre infrastrutture",DATI_PREV_INIZIALI_2018!R66,0)</f>
        <v>0</v>
      </c>
      <c r="E61">
        <f>IF(DATI_PREV_INIZIALI_2018!H66="CAPITOLO  5 - Produzione, distribuzione e uso razionale dell'energia",DATI_PREV_INIZIALI_2018!R66,0)</f>
        <v>0</v>
      </c>
      <c r="F61" s="200">
        <f>IF(DATI_PREV_INIZIALI_2018!H66="CAPITOLO  6 - Produzioni e tecnologie industriali",DATI_PREV_INIZIALI_2018!R66,0)</f>
        <v>0</v>
      </c>
      <c r="G61">
        <f>IF(DATI_PREV_INIZIALI_2018!H66="CAPITOLO  7 - Protezione e promozione della salute umana",DATI_PREV_INIZIALI_2018!R66,0)</f>
        <v>0</v>
      </c>
      <c r="H61">
        <f>IF(DATI_PREV_INIZIALI_2018!H66="CAPITOLO  8 - Agricoltura",DATI_PREV_INIZIALI_2018!R66,0)</f>
        <v>0</v>
      </c>
      <c r="I61">
        <f>IF(DATI_PREV_INIZIALI_2018!H66="CAPITOLO  9 - Istruzione e formazione",DATI_PREV_INIZIALI_2018!R66,0)</f>
        <v>0</v>
      </c>
      <c r="J61">
        <f>IF(DATI_PREV_INIZIALI_2018!H66="CAPITOLO 10 - Cultura, tempo libero, religione e mezzi di comunicazione di massa",DATI_PREV_INIZIALI_2018!R66,0)</f>
        <v>0</v>
      </c>
      <c r="K61">
        <f>IF(DATI_PREV_INIZIALI_2018!H66="CAPITOLO 11 - Sistemi, strutture e processi politici e sociali",DATI_PREV_INIZIALI_2018!R66,0)</f>
        <v>0</v>
      </c>
      <c r="L61">
        <f>IF(DATI_PREV_INIZIALI_2018!H66="CAPITOLO 12 - Promozione della conoscenza di base (Fondo ordinario per le Università)",DATI_PREV_INIZIALI_2018!R66,0)</f>
        <v>0</v>
      </c>
      <c r="M61" s="199">
        <f t="shared" si="1"/>
        <v>0</v>
      </c>
    </row>
    <row r="62" spans="1:13" ht="15.75" x14ac:dyDescent="0.25">
      <c r="A62">
        <f>IF(DATI_PREV_INIZIALI_2018!H67="CAPITOLO  1 - Esplorazione e utilizzazione dell'ambiente terrestre",DATI_PREV_INIZIALI_2018!R67,0)</f>
        <v>0</v>
      </c>
      <c r="B62">
        <f>IF(DATI_PREV_INIZIALI_2018!H67="CAPITOLO  2 - Controllo e tutela dell'ambiente",DATI_PREV_INIZIALI_2018!R67,0)</f>
        <v>0</v>
      </c>
      <c r="C62">
        <f>IF(DATI_PREV_INIZIALI_2018!H67="CAPITOLO  3 - Esplorazione e utilizzazione dello spazio",DATI_PREV_INIZIALI_2018!R67,0)</f>
        <v>0</v>
      </c>
      <c r="D62">
        <f>IF(DATI_PREV_INIZIALI_2018!H67="CAPITOLO  4  - Sistemi di trasporto, di telecomunicazione e altre infrastrutture",DATI_PREV_INIZIALI_2018!R67,0)</f>
        <v>0</v>
      </c>
      <c r="E62">
        <f>IF(DATI_PREV_INIZIALI_2018!H67="CAPITOLO  5 - Produzione, distribuzione e uso razionale dell'energia",DATI_PREV_INIZIALI_2018!R67,0)</f>
        <v>0</v>
      </c>
      <c r="F62" s="200">
        <f>IF(DATI_PREV_INIZIALI_2018!H67="CAPITOLO  6 - Produzioni e tecnologie industriali",DATI_PREV_INIZIALI_2018!R67,0)</f>
        <v>0</v>
      </c>
      <c r="G62">
        <f>IF(DATI_PREV_INIZIALI_2018!H67="CAPITOLO  7 - Protezione e promozione della salute umana",DATI_PREV_INIZIALI_2018!R67,0)</f>
        <v>0</v>
      </c>
      <c r="H62">
        <f>IF(DATI_PREV_INIZIALI_2018!H67="CAPITOLO  8 - Agricoltura",DATI_PREV_INIZIALI_2018!R67,0)</f>
        <v>0</v>
      </c>
      <c r="I62">
        <f>IF(DATI_PREV_INIZIALI_2018!H67="CAPITOLO  9 - Istruzione e formazione",DATI_PREV_INIZIALI_2018!R67,0)</f>
        <v>0</v>
      </c>
      <c r="J62">
        <f>IF(DATI_PREV_INIZIALI_2018!H67="CAPITOLO 10 - Cultura, tempo libero, religione e mezzi di comunicazione di massa",DATI_PREV_INIZIALI_2018!R67,0)</f>
        <v>0</v>
      </c>
      <c r="K62">
        <f>IF(DATI_PREV_INIZIALI_2018!H67="CAPITOLO 11 - Sistemi, strutture e processi politici e sociali",DATI_PREV_INIZIALI_2018!R67,0)</f>
        <v>0</v>
      </c>
      <c r="L62">
        <f>IF(DATI_PREV_INIZIALI_2018!H67="CAPITOLO 12 - Promozione della conoscenza di base (Fondo ordinario per le Università)",DATI_PREV_INIZIALI_2018!R67,0)</f>
        <v>0</v>
      </c>
      <c r="M62" s="199">
        <f t="shared" si="1"/>
        <v>0</v>
      </c>
    </row>
    <row r="63" spans="1:13" ht="15.75" x14ac:dyDescent="0.25">
      <c r="A63">
        <f>IF(DATI_PREV_INIZIALI_2018!H68="CAPITOLO  1 - Esplorazione e utilizzazione dell'ambiente terrestre",DATI_PREV_INIZIALI_2018!R68,0)</f>
        <v>0</v>
      </c>
      <c r="B63">
        <f>IF(DATI_PREV_INIZIALI_2018!H68="CAPITOLO  2 - Controllo e tutela dell'ambiente",DATI_PREV_INIZIALI_2018!R68,0)</f>
        <v>0</v>
      </c>
      <c r="C63">
        <f>IF(DATI_PREV_INIZIALI_2018!H68="CAPITOLO  3 - Esplorazione e utilizzazione dello spazio",DATI_PREV_INIZIALI_2018!R68,0)</f>
        <v>0</v>
      </c>
      <c r="D63">
        <f>IF(DATI_PREV_INIZIALI_2018!H68="CAPITOLO  4  - Sistemi di trasporto, di telecomunicazione e altre infrastrutture",DATI_PREV_INIZIALI_2018!R68,0)</f>
        <v>0</v>
      </c>
      <c r="E63">
        <f>IF(DATI_PREV_INIZIALI_2018!H68="CAPITOLO  5 - Produzione, distribuzione e uso razionale dell'energia",DATI_PREV_INIZIALI_2018!R68,0)</f>
        <v>0</v>
      </c>
      <c r="F63" s="200">
        <f>IF(DATI_PREV_INIZIALI_2018!H68="CAPITOLO  6 - Produzioni e tecnologie industriali",DATI_PREV_INIZIALI_2018!R68,0)</f>
        <v>0</v>
      </c>
      <c r="G63">
        <f>IF(DATI_PREV_INIZIALI_2018!H68="CAPITOLO  7 - Protezione e promozione della salute umana",DATI_PREV_INIZIALI_2018!R68,0)</f>
        <v>0</v>
      </c>
      <c r="H63">
        <f>IF(DATI_PREV_INIZIALI_2018!H68="CAPITOLO  8 - Agricoltura",DATI_PREV_INIZIALI_2018!R68,0)</f>
        <v>0</v>
      </c>
      <c r="I63">
        <f>IF(DATI_PREV_INIZIALI_2018!H68="CAPITOLO  9 - Istruzione e formazione",DATI_PREV_INIZIALI_2018!R68,0)</f>
        <v>0</v>
      </c>
      <c r="J63">
        <f>IF(DATI_PREV_INIZIALI_2018!H68="CAPITOLO 10 - Cultura, tempo libero, religione e mezzi di comunicazione di massa",DATI_PREV_INIZIALI_2018!R68,0)</f>
        <v>0</v>
      </c>
      <c r="K63">
        <f>IF(DATI_PREV_INIZIALI_2018!H68="CAPITOLO 11 - Sistemi, strutture e processi politici e sociali",DATI_PREV_INIZIALI_2018!R68,0)</f>
        <v>0</v>
      </c>
      <c r="L63">
        <f>IF(DATI_PREV_INIZIALI_2018!H68="CAPITOLO 12 - Promozione della conoscenza di base (Fondo ordinario per le Università)",DATI_PREV_INIZIALI_2018!R68,0)</f>
        <v>0</v>
      </c>
      <c r="M63" s="199">
        <f t="shared" si="1"/>
        <v>0</v>
      </c>
    </row>
    <row r="64" spans="1:13" ht="15.75" x14ac:dyDescent="0.25">
      <c r="A64">
        <f>IF(DATI_PREV_INIZIALI_2018!H69="CAPITOLO  1 - Esplorazione e utilizzazione dell'ambiente terrestre",DATI_PREV_INIZIALI_2018!R69,0)</f>
        <v>0</v>
      </c>
      <c r="B64">
        <f>IF(DATI_PREV_INIZIALI_2018!H69="CAPITOLO  2 - Controllo e tutela dell'ambiente",DATI_PREV_INIZIALI_2018!R69,0)</f>
        <v>0</v>
      </c>
      <c r="C64">
        <f>IF(DATI_PREV_INIZIALI_2018!H69="CAPITOLO  3 - Esplorazione e utilizzazione dello spazio",DATI_PREV_INIZIALI_2018!R69,0)</f>
        <v>0</v>
      </c>
      <c r="D64">
        <f>IF(DATI_PREV_INIZIALI_2018!H69="CAPITOLO  4  - Sistemi di trasporto, di telecomunicazione e altre infrastrutture",DATI_PREV_INIZIALI_2018!R69,0)</f>
        <v>0</v>
      </c>
      <c r="E64">
        <f>IF(DATI_PREV_INIZIALI_2018!H69="CAPITOLO  5 - Produzione, distribuzione e uso razionale dell'energia",DATI_PREV_INIZIALI_2018!R69,0)</f>
        <v>0</v>
      </c>
      <c r="F64" s="200">
        <f>IF(DATI_PREV_INIZIALI_2018!H69="CAPITOLO  6 - Produzioni e tecnologie industriali",DATI_PREV_INIZIALI_2018!R69,0)</f>
        <v>0</v>
      </c>
      <c r="G64">
        <f>IF(DATI_PREV_INIZIALI_2018!H69="CAPITOLO  7 - Protezione e promozione della salute umana",DATI_PREV_INIZIALI_2018!R69,0)</f>
        <v>0</v>
      </c>
      <c r="H64">
        <f>IF(DATI_PREV_INIZIALI_2018!H69="CAPITOLO  8 - Agricoltura",DATI_PREV_INIZIALI_2018!R69,0)</f>
        <v>0</v>
      </c>
      <c r="I64">
        <f>IF(DATI_PREV_INIZIALI_2018!H69="CAPITOLO  9 - Istruzione e formazione",DATI_PREV_INIZIALI_2018!R69,0)</f>
        <v>0</v>
      </c>
      <c r="J64">
        <f>IF(DATI_PREV_INIZIALI_2018!H69="CAPITOLO 10 - Cultura, tempo libero, religione e mezzi di comunicazione di massa",DATI_PREV_INIZIALI_2018!R69,0)</f>
        <v>0</v>
      </c>
      <c r="K64">
        <f>IF(DATI_PREV_INIZIALI_2018!H69="CAPITOLO 11 - Sistemi, strutture e processi politici e sociali",DATI_PREV_INIZIALI_2018!R69,0)</f>
        <v>0</v>
      </c>
      <c r="L64">
        <f>IF(DATI_PREV_INIZIALI_2018!H69="CAPITOLO 12 - Promozione della conoscenza di base (Fondo ordinario per le Università)",DATI_PREV_INIZIALI_2018!R69,0)</f>
        <v>0</v>
      </c>
      <c r="M64" s="199">
        <f t="shared" si="1"/>
        <v>0</v>
      </c>
    </row>
    <row r="65" spans="1:13" ht="15.75" x14ac:dyDescent="0.25">
      <c r="A65">
        <f>IF(DATI_PREV_INIZIALI_2018!H70="CAPITOLO  1 - Esplorazione e utilizzazione dell'ambiente terrestre",DATI_PREV_INIZIALI_2018!R70,0)</f>
        <v>0</v>
      </c>
      <c r="B65">
        <f>IF(DATI_PREV_INIZIALI_2018!H70="CAPITOLO  2 - Controllo e tutela dell'ambiente",DATI_PREV_INIZIALI_2018!R70,0)</f>
        <v>0</v>
      </c>
      <c r="C65">
        <f>IF(DATI_PREV_INIZIALI_2018!H70="CAPITOLO  3 - Esplorazione e utilizzazione dello spazio",DATI_PREV_INIZIALI_2018!R70,0)</f>
        <v>0</v>
      </c>
      <c r="D65">
        <f>IF(DATI_PREV_INIZIALI_2018!H70="CAPITOLO  4  - Sistemi di trasporto, di telecomunicazione e altre infrastrutture",DATI_PREV_INIZIALI_2018!R70,0)</f>
        <v>0</v>
      </c>
      <c r="E65">
        <f>IF(DATI_PREV_INIZIALI_2018!H70="CAPITOLO  5 - Produzione, distribuzione e uso razionale dell'energia",DATI_PREV_INIZIALI_2018!R70,0)</f>
        <v>0</v>
      </c>
      <c r="F65" s="200">
        <f>IF(DATI_PREV_INIZIALI_2018!H70="CAPITOLO  6 - Produzioni e tecnologie industriali",DATI_PREV_INIZIALI_2018!R70,0)</f>
        <v>0</v>
      </c>
      <c r="G65">
        <f>IF(DATI_PREV_INIZIALI_2018!H70="CAPITOLO  7 - Protezione e promozione della salute umana",DATI_PREV_INIZIALI_2018!R70,0)</f>
        <v>0</v>
      </c>
      <c r="H65">
        <f>IF(DATI_PREV_INIZIALI_2018!H70="CAPITOLO  8 - Agricoltura",DATI_PREV_INIZIALI_2018!R70,0)</f>
        <v>0</v>
      </c>
      <c r="I65">
        <f>IF(DATI_PREV_INIZIALI_2018!H70="CAPITOLO  9 - Istruzione e formazione",DATI_PREV_INIZIALI_2018!R70,0)</f>
        <v>0</v>
      </c>
      <c r="J65">
        <f>IF(DATI_PREV_INIZIALI_2018!H70="CAPITOLO 10 - Cultura, tempo libero, religione e mezzi di comunicazione di massa",DATI_PREV_INIZIALI_2018!R70,0)</f>
        <v>0</v>
      </c>
      <c r="K65">
        <f>IF(DATI_PREV_INIZIALI_2018!H70="CAPITOLO 11 - Sistemi, strutture e processi politici e sociali",DATI_PREV_INIZIALI_2018!R70,0)</f>
        <v>0</v>
      </c>
      <c r="L65">
        <f>IF(DATI_PREV_INIZIALI_2018!H70="CAPITOLO 12 - Promozione della conoscenza di base (Fondo ordinario per le Università)",DATI_PREV_INIZIALI_2018!R70,0)</f>
        <v>0</v>
      </c>
      <c r="M65" s="199">
        <f t="shared" si="1"/>
        <v>0</v>
      </c>
    </row>
    <row r="66" spans="1:13" ht="15.75" x14ac:dyDescent="0.25">
      <c r="A66">
        <f>IF(DATI_PREV_INIZIALI_2018!H71="CAPITOLO  1 - Esplorazione e utilizzazione dell'ambiente terrestre",DATI_PREV_INIZIALI_2018!R71,0)</f>
        <v>0</v>
      </c>
      <c r="B66">
        <f>IF(DATI_PREV_INIZIALI_2018!H71="CAPITOLO  2 - Controllo e tutela dell'ambiente",DATI_PREV_INIZIALI_2018!R71,0)</f>
        <v>0</v>
      </c>
      <c r="C66">
        <f>IF(DATI_PREV_INIZIALI_2018!H71="CAPITOLO  3 - Esplorazione e utilizzazione dello spazio",DATI_PREV_INIZIALI_2018!R71,0)</f>
        <v>0</v>
      </c>
      <c r="D66">
        <f>IF(DATI_PREV_INIZIALI_2018!H71="CAPITOLO  4  - Sistemi di trasporto, di telecomunicazione e altre infrastrutture",DATI_PREV_INIZIALI_2018!R71,0)</f>
        <v>0</v>
      </c>
      <c r="E66">
        <f>IF(DATI_PREV_INIZIALI_2018!H71="CAPITOLO  5 - Produzione, distribuzione e uso razionale dell'energia",DATI_PREV_INIZIALI_2018!R71,0)</f>
        <v>0</v>
      </c>
      <c r="F66" s="200">
        <f>IF(DATI_PREV_INIZIALI_2018!H71="CAPITOLO  6 - Produzioni e tecnologie industriali",DATI_PREV_INIZIALI_2018!R71,0)</f>
        <v>0</v>
      </c>
      <c r="G66">
        <f>IF(DATI_PREV_INIZIALI_2018!H71="CAPITOLO  7 - Protezione e promozione della salute umana",DATI_PREV_INIZIALI_2018!R71,0)</f>
        <v>0</v>
      </c>
      <c r="H66">
        <f>IF(DATI_PREV_INIZIALI_2018!H71="CAPITOLO  8 - Agricoltura",DATI_PREV_INIZIALI_2018!R71,0)</f>
        <v>0</v>
      </c>
      <c r="I66">
        <f>IF(DATI_PREV_INIZIALI_2018!H71="CAPITOLO  9 - Istruzione e formazione",DATI_PREV_INIZIALI_2018!R71,0)</f>
        <v>0</v>
      </c>
      <c r="J66">
        <f>IF(DATI_PREV_INIZIALI_2018!H71="CAPITOLO 10 - Cultura, tempo libero, religione e mezzi di comunicazione di massa",DATI_PREV_INIZIALI_2018!R71,0)</f>
        <v>0</v>
      </c>
      <c r="K66">
        <f>IF(DATI_PREV_INIZIALI_2018!H71="CAPITOLO 11 - Sistemi, strutture e processi politici e sociali",DATI_PREV_INIZIALI_2018!R71,0)</f>
        <v>0</v>
      </c>
      <c r="L66">
        <f>IF(DATI_PREV_INIZIALI_2018!H71="CAPITOLO 12 - Promozione della conoscenza di base (Fondo ordinario per le Università)",DATI_PREV_INIZIALI_2018!R71,0)</f>
        <v>0</v>
      </c>
      <c r="M66" s="199">
        <f t="shared" si="1"/>
        <v>0</v>
      </c>
    </row>
    <row r="67" spans="1:13" ht="15.75" x14ac:dyDescent="0.25">
      <c r="A67">
        <f>IF(DATI_PREV_INIZIALI_2018!H72="CAPITOLO  1 - Esplorazione e utilizzazione dell'ambiente terrestre",DATI_PREV_INIZIALI_2018!R72,0)</f>
        <v>0</v>
      </c>
      <c r="B67">
        <f>IF(DATI_PREV_INIZIALI_2018!H72="CAPITOLO  2 - Controllo e tutela dell'ambiente",DATI_PREV_INIZIALI_2018!R72,0)</f>
        <v>0</v>
      </c>
      <c r="C67">
        <f>IF(DATI_PREV_INIZIALI_2018!H72="CAPITOLO  3 - Esplorazione e utilizzazione dello spazio",DATI_PREV_INIZIALI_2018!R72,0)</f>
        <v>0</v>
      </c>
      <c r="D67">
        <f>IF(DATI_PREV_INIZIALI_2018!H72="CAPITOLO  4  - Sistemi di trasporto, di telecomunicazione e altre infrastrutture",DATI_PREV_INIZIALI_2018!R72,0)</f>
        <v>0</v>
      </c>
      <c r="E67">
        <f>IF(DATI_PREV_INIZIALI_2018!H72="CAPITOLO  5 - Produzione, distribuzione e uso razionale dell'energia",DATI_PREV_INIZIALI_2018!R72,0)</f>
        <v>0</v>
      </c>
      <c r="F67" s="200">
        <f>IF(DATI_PREV_INIZIALI_2018!H72="CAPITOLO  6 - Produzioni e tecnologie industriali",DATI_PREV_INIZIALI_2018!R72,0)</f>
        <v>0</v>
      </c>
      <c r="G67">
        <f>IF(DATI_PREV_INIZIALI_2018!H72="CAPITOLO  7 - Protezione e promozione della salute umana",DATI_PREV_INIZIALI_2018!R72,0)</f>
        <v>0</v>
      </c>
      <c r="H67">
        <f>IF(DATI_PREV_INIZIALI_2018!H72="CAPITOLO  8 - Agricoltura",DATI_PREV_INIZIALI_2018!R72,0)</f>
        <v>0</v>
      </c>
      <c r="I67">
        <f>IF(DATI_PREV_INIZIALI_2018!H72="CAPITOLO  9 - Istruzione e formazione",DATI_PREV_INIZIALI_2018!R72,0)</f>
        <v>0</v>
      </c>
      <c r="J67">
        <f>IF(DATI_PREV_INIZIALI_2018!H72="CAPITOLO 10 - Cultura, tempo libero, religione e mezzi di comunicazione di massa",DATI_PREV_INIZIALI_2018!R72,0)</f>
        <v>0</v>
      </c>
      <c r="K67">
        <f>IF(DATI_PREV_INIZIALI_2018!H72="CAPITOLO 11 - Sistemi, strutture e processi politici e sociali",DATI_PREV_INIZIALI_2018!R72,0)</f>
        <v>0</v>
      </c>
      <c r="L67">
        <f>IF(DATI_PREV_INIZIALI_2018!H72="CAPITOLO 12 - Promozione della conoscenza di base (Fondo ordinario per le Università)",DATI_PREV_INIZIALI_2018!R72,0)</f>
        <v>0</v>
      </c>
      <c r="M67" s="199">
        <f t="shared" si="1"/>
        <v>0</v>
      </c>
    </row>
    <row r="68" spans="1:13" ht="15.75" x14ac:dyDescent="0.25">
      <c r="A68">
        <f>IF(DATI_PREV_INIZIALI_2018!H73="CAPITOLO  1 - Esplorazione e utilizzazione dell'ambiente terrestre",DATI_PREV_INIZIALI_2018!R73,0)</f>
        <v>0</v>
      </c>
      <c r="B68">
        <f>IF(DATI_PREV_INIZIALI_2018!H73="CAPITOLO  2 - Controllo e tutela dell'ambiente",DATI_PREV_INIZIALI_2018!R73,0)</f>
        <v>0</v>
      </c>
      <c r="C68">
        <f>IF(DATI_PREV_INIZIALI_2018!H73="CAPITOLO  3 - Esplorazione e utilizzazione dello spazio",DATI_PREV_INIZIALI_2018!R73,0)</f>
        <v>0</v>
      </c>
      <c r="D68">
        <f>IF(DATI_PREV_INIZIALI_2018!H73="CAPITOLO  4  - Sistemi di trasporto, di telecomunicazione e altre infrastrutture",DATI_PREV_INIZIALI_2018!R73,0)</f>
        <v>0</v>
      </c>
      <c r="E68">
        <f>IF(DATI_PREV_INIZIALI_2018!H73="CAPITOLO  5 - Produzione, distribuzione e uso razionale dell'energia",DATI_PREV_INIZIALI_2018!R73,0)</f>
        <v>0</v>
      </c>
      <c r="F68" s="200">
        <f>IF(DATI_PREV_INIZIALI_2018!H73="CAPITOLO  6 - Produzioni e tecnologie industriali",DATI_PREV_INIZIALI_2018!R73,0)</f>
        <v>0</v>
      </c>
      <c r="G68">
        <f>IF(DATI_PREV_INIZIALI_2018!H73="CAPITOLO  7 - Protezione e promozione della salute umana",DATI_PREV_INIZIALI_2018!R73,0)</f>
        <v>0</v>
      </c>
      <c r="H68">
        <f>IF(DATI_PREV_INIZIALI_2018!H73="CAPITOLO  8 - Agricoltura",DATI_PREV_INIZIALI_2018!R73,0)</f>
        <v>0</v>
      </c>
      <c r="I68">
        <f>IF(DATI_PREV_INIZIALI_2018!H73="CAPITOLO  9 - Istruzione e formazione",DATI_PREV_INIZIALI_2018!R73,0)</f>
        <v>0</v>
      </c>
      <c r="J68">
        <f>IF(DATI_PREV_INIZIALI_2018!H73="CAPITOLO 10 - Cultura, tempo libero, religione e mezzi di comunicazione di massa",DATI_PREV_INIZIALI_2018!R73,0)</f>
        <v>0</v>
      </c>
      <c r="K68">
        <f>IF(DATI_PREV_INIZIALI_2018!H73="CAPITOLO 11 - Sistemi, strutture e processi politici e sociali",DATI_PREV_INIZIALI_2018!R73,0)</f>
        <v>0</v>
      </c>
      <c r="L68">
        <f>IF(DATI_PREV_INIZIALI_2018!H73="CAPITOLO 12 - Promozione della conoscenza di base (Fondo ordinario per le Università)",DATI_PREV_INIZIALI_2018!R73,0)</f>
        <v>0</v>
      </c>
      <c r="M68" s="199">
        <f t="shared" ref="M68:M131" si="2">SUM(A68:L68)</f>
        <v>0</v>
      </c>
    </row>
    <row r="69" spans="1:13" ht="15.75" x14ac:dyDescent="0.25">
      <c r="A69">
        <f>IF(DATI_PREV_INIZIALI_2018!H74="CAPITOLO  1 - Esplorazione e utilizzazione dell'ambiente terrestre",DATI_PREV_INIZIALI_2018!R74,0)</f>
        <v>0</v>
      </c>
      <c r="B69">
        <f>IF(DATI_PREV_INIZIALI_2018!H74="CAPITOLO  2 - Controllo e tutela dell'ambiente",DATI_PREV_INIZIALI_2018!R74,0)</f>
        <v>0</v>
      </c>
      <c r="C69">
        <f>IF(DATI_PREV_INIZIALI_2018!H74="CAPITOLO  3 - Esplorazione e utilizzazione dello spazio",DATI_PREV_INIZIALI_2018!R74,0)</f>
        <v>0</v>
      </c>
      <c r="D69">
        <f>IF(DATI_PREV_INIZIALI_2018!H74="CAPITOLO  4  - Sistemi di trasporto, di telecomunicazione e altre infrastrutture",DATI_PREV_INIZIALI_2018!R74,0)</f>
        <v>0</v>
      </c>
      <c r="E69">
        <f>IF(DATI_PREV_INIZIALI_2018!H74="CAPITOLO  5 - Produzione, distribuzione e uso razionale dell'energia",DATI_PREV_INIZIALI_2018!R74,0)</f>
        <v>0</v>
      </c>
      <c r="F69" s="200">
        <f>IF(DATI_PREV_INIZIALI_2018!H74="CAPITOLO  6 - Produzioni e tecnologie industriali",DATI_PREV_INIZIALI_2018!R74,0)</f>
        <v>0</v>
      </c>
      <c r="G69">
        <f>IF(DATI_PREV_INIZIALI_2018!H74="CAPITOLO  7 - Protezione e promozione della salute umana",DATI_PREV_INIZIALI_2018!R74,0)</f>
        <v>0</v>
      </c>
      <c r="H69">
        <f>IF(DATI_PREV_INIZIALI_2018!H74="CAPITOLO  8 - Agricoltura",DATI_PREV_INIZIALI_2018!R74,0)</f>
        <v>0</v>
      </c>
      <c r="I69">
        <f>IF(DATI_PREV_INIZIALI_2018!H74="CAPITOLO  9 - Istruzione e formazione",DATI_PREV_INIZIALI_2018!R74,0)</f>
        <v>0</v>
      </c>
      <c r="J69">
        <f>IF(DATI_PREV_INIZIALI_2018!H74="CAPITOLO 10 - Cultura, tempo libero, religione e mezzi di comunicazione di massa",DATI_PREV_INIZIALI_2018!R74,0)</f>
        <v>0</v>
      </c>
      <c r="K69">
        <f>IF(DATI_PREV_INIZIALI_2018!H74="CAPITOLO 11 - Sistemi, strutture e processi politici e sociali",DATI_PREV_INIZIALI_2018!R74,0)</f>
        <v>0</v>
      </c>
      <c r="L69">
        <f>IF(DATI_PREV_INIZIALI_2018!H74="CAPITOLO 12 - Promozione della conoscenza di base (Fondo ordinario per le Università)",DATI_PREV_INIZIALI_2018!R74,0)</f>
        <v>0</v>
      </c>
      <c r="M69" s="199">
        <f t="shared" si="2"/>
        <v>0</v>
      </c>
    </row>
    <row r="70" spans="1:13" ht="15.75" x14ac:dyDescent="0.25">
      <c r="A70">
        <f>IF(DATI_PREV_INIZIALI_2018!H75="CAPITOLO  1 - Esplorazione e utilizzazione dell'ambiente terrestre",DATI_PREV_INIZIALI_2018!R75,0)</f>
        <v>0</v>
      </c>
      <c r="B70">
        <f>IF(DATI_PREV_INIZIALI_2018!H75="CAPITOLO  2 - Controllo e tutela dell'ambiente",DATI_PREV_INIZIALI_2018!R75,0)</f>
        <v>0</v>
      </c>
      <c r="C70">
        <f>IF(DATI_PREV_INIZIALI_2018!H75="CAPITOLO  3 - Esplorazione e utilizzazione dello spazio",DATI_PREV_INIZIALI_2018!R75,0)</f>
        <v>0</v>
      </c>
      <c r="D70">
        <f>IF(DATI_PREV_INIZIALI_2018!H75="CAPITOLO  4  - Sistemi di trasporto, di telecomunicazione e altre infrastrutture",DATI_PREV_INIZIALI_2018!R75,0)</f>
        <v>0</v>
      </c>
      <c r="E70">
        <f>IF(DATI_PREV_INIZIALI_2018!H75="CAPITOLO  5 - Produzione, distribuzione e uso razionale dell'energia",DATI_PREV_INIZIALI_2018!R75,0)</f>
        <v>0</v>
      </c>
      <c r="F70" s="200">
        <f>IF(DATI_PREV_INIZIALI_2018!H75="CAPITOLO  6 - Produzioni e tecnologie industriali",DATI_PREV_INIZIALI_2018!R75,0)</f>
        <v>0</v>
      </c>
      <c r="G70">
        <f>IF(DATI_PREV_INIZIALI_2018!H75="CAPITOLO  7 - Protezione e promozione della salute umana",DATI_PREV_INIZIALI_2018!R75,0)</f>
        <v>0</v>
      </c>
      <c r="H70">
        <f>IF(DATI_PREV_INIZIALI_2018!H75="CAPITOLO  8 - Agricoltura",DATI_PREV_INIZIALI_2018!R75,0)</f>
        <v>0</v>
      </c>
      <c r="I70">
        <f>IF(DATI_PREV_INIZIALI_2018!H75="CAPITOLO  9 - Istruzione e formazione",DATI_PREV_INIZIALI_2018!R75,0)</f>
        <v>0</v>
      </c>
      <c r="J70">
        <f>IF(DATI_PREV_INIZIALI_2018!H75="CAPITOLO 10 - Cultura, tempo libero, religione e mezzi di comunicazione di massa",DATI_PREV_INIZIALI_2018!R75,0)</f>
        <v>0</v>
      </c>
      <c r="K70">
        <f>IF(DATI_PREV_INIZIALI_2018!H75="CAPITOLO 11 - Sistemi, strutture e processi politici e sociali",DATI_PREV_INIZIALI_2018!R75,0)</f>
        <v>0</v>
      </c>
      <c r="L70">
        <f>IF(DATI_PREV_INIZIALI_2018!H75="CAPITOLO 12 - Promozione della conoscenza di base (Fondo ordinario per le Università)",DATI_PREV_INIZIALI_2018!R75,0)</f>
        <v>0</v>
      </c>
      <c r="M70" s="199">
        <f t="shared" si="2"/>
        <v>0</v>
      </c>
    </row>
    <row r="71" spans="1:13" ht="15.75" x14ac:dyDescent="0.25">
      <c r="A71">
        <f>IF(DATI_PREV_INIZIALI_2018!H76="CAPITOLO  1 - Esplorazione e utilizzazione dell'ambiente terrestre",DATI_PREV_INIZIALI_2018!R76,0)</f>
        <v>0</v>
      </c>
      <c r="B71">
        <f>IF(DATI_PREV_INIZIALI_2018!H76="CAPITOLO  2 - Controllo e tutela dell'ambiente",DATI_PREV_INIZIALI_2018!R76,0)</f>
        <v>0</v>
      </c>
      <c r="C71">
        <f>IF(DATI_PREV_INIZIALI_2018!H76="CAPITOLO  3 - Esplorazione e utilizzazione dello spazio",DATI_PREV_INIZIALI_2018!R76,0)</f>
        <v>0</v>
      </c>
      <c r="D71">
        <f>IF(DATI_PREV_INIZIALI_2018!H76="CAPITOLO  4  - Sistemi di trasporto, di telecomunicazione e altre infrastrutture",DATI_PREV_INIZIALI_2018!R76,0)</f>
        <v>0</v>
      </c>
      <c r="E71">
        <f>IF(DATI_PREV_INIZIALI_2018!H76="CAPITOLO  5 - Produzione, distribuzione e uso razionale dell'energia",DATI_PREV_INIZIALI_2018!R76,0)</f>
        <v>0</v>
      </c>
      <c r="F71" s="200">
        <f>IF(DATI_PREV_INIZIALI_2018!H76="CAPITOLO  6 - Produzioni e tecnologie industriali",DATI_PREV_INIZIALI_2018!R76,0)</f>
        <v>0</v>
      </c>
      <c r="G71">
        <f>IF(DATI_PREV_INIZIALI_2018!H76="CAPITOLO  7 - Protezione e promozione della salute umana",DATI_PREV_INIZIALI_2018!R76,0)</f>
        <v>0</v>
      </c>
      <c r="H71">
        <f>IF(DATI_PREV_INIZIALI_2018!H76="CAPITOLO  8 - Agricoltura",DATI_PREV_INIZIALI_2018!R76,0)</f>
        <v>0</v>
      </c>
      <c r="I71">
        <f>IF(DATI_PREV_INIZIALI_2018!H76="CAPITOLO  9 - Istruzione e formazione",DATI_PREV_INIZIALI_2018!R76,0)</f>
        <v>0</v>
      </c>
      <c r="J71">
        <f>IF(DATI_PREV_INIZIALI_2018!H76="CAPITOLO 10 - Cultura, tempo libero, religione e mezzi di comunicazione di massa",DATI_PREV_INIZIALI_2018!R76,0)</f>
        <v>0</v>
      </c>
      <c r="K71">
        <f>IF(DATI_PREV_INIZIALI_2018!H76="CAPITOLO 11 - Sistemi, strutture e processi politici e sociali",DATI_PREV_INIZIALI_2018!R76,0)</f>
        <v>0</v>
      </c>
      <c r="L71">
        <f>IF(DATI_PREV_INIZIALI_2018!H76="CAPITOLO 12 - Promozione della conoscenza di base (Fondo ordinario per le Università)",DATI_PREV_INIZIALI_2018!R76,0)</f>
        <v>0</v>
      </c>
      <c r="M71" s="199">
        <f t="shared" si="2"/>
        <v>0</v>
      </c>
    </row>
    <row r="72" spans="1:13" ht="15.75" x14ac:dyDescent="0.25">
      <c r="A72">
        <f>IF(DATI_PREV_INIZIALI_2018!H77="CAPITOLO  1 - Esplorazione e utilizzazione dell'ambiente terrestre",DATI_PREV_INIZIALI_2018!R77,0)</f>
        <v>0</v>
      </c>
      <c r="B72">
        <f>IF(DATI_PREV_INIZIALI_2018!H77="CAPITOLO  2 - Controllo e tutela dell'ambiente",DATI_PREV_INIZIALI_2018!R77,0)</f>
        <v>0</v>
      </c>
      <c r="C72">
        <f>IF(DATI_PREV_INIZIALI_2018!H77="CAPITOLO  3 - Esplorazione e utilizzazione dello spazio",DATI_PREV_INIZIALI_2018!R77,0)</f>
        <v>0</v>
      </c>
      <c r="D72">
        <f>IF(DATI_PREV_INIZIALI_2018!H77="CAPITOLO  4  - Sistemi di trasporto, di telecomunicazione e altre infrastrutture",DATI_PREV_INIZIALI_2018!R77,0)</f>
        <v>0</v>
      </c>
      <c r="E72">
        <f>IF(DATI_PREV_INIZIALI_2018!H77="CAPITOLO  5 - Produzione, distribuzione e uso razionale dell'energia",DATI_PREV_INIZIALI_2018!R77,0)</f>
        <v>0</v>
      </c>
      <c r="F72" s="200">
        <f>IF(DATI_PREV_INIZIALI_2018!H77="CAPITOLO  6 - Produzioni e tecnologie industriali",DATI_PREV_INIZIALI_2018!R77,0)</f>
        <v>0</v>
      </c>
      <c r="G72">
        <f>IF(DATI_PREV_INIZIALI_2018!H77="CAPITOLO  7 - Protezione e promozione della salute umana",DATI_PREV_INIZIALI_2018!R77,0)</f>
        <v>0</v>
      </c>
      <c r="H72">
        <f>IF(DATI_PREV_INIZIALI_2018!H77="CAPITOLO  8 - Agricoltura",DATI_PREV_INIZIALI_2018!R77,0)</f>
        <v>0</v>
      </c>
      <c r="I72">
        <f>IF(DATI_PREV_INIZIALI_2018!H77="CAPITOLO  9 - Istruzione e formazione",DATI_PREV_INIZIALI_2018!R77,0)</f>
        <v>0</v>
      </c>
      <c r="J72">
        <f>IF(DATI_PREV_INIZIALI_2018!H77="CAPITOLO 10 - Cultura, tempo libero, religione e mezzi di comunicazione di massa",DATI_PREV_INIZIALI_2018!R77,0)</f>
        <v>0</v>
      </c>
      <c r="K72">
        <f>IF(DATI_PREV_INIZIALI_2018!H77="CAPITOLO 11 - Sistemi, strutture e processi politici e sociali",DATI_PREV_INIZIALI_2018!R77,0)</f>
        <v>0</v>
      </c>
      <c r="L72">
        <f>IF(DATI_PREV_INIZIALI_2018!H77="CAPITOLO 12 - Promozione della conoscenza di base (Fondo ordinario per le Università)",DATI_PREV_INIZIALI_2018!R77,0)</f>
        <v>0</v>
      </c>
      <c r="M72" s="199">
        <f t="shared" si="2"/>
        <v>0</v>
      </c>
    </row>
    <row r="73" spans="1:13" ht="15.75" x14ac:dyDescent="0.25">
      <c r="A73">
        <f>IF(DATI_PREV_INIZIALI_2018!H78="CAPITOLO  1 - Esplorazione e utilizzazione dell'ambiente terrestre",DATI_PREV_INIZIALI_2018!R78,0)</f>
        <v>0</v>
      </c>
      <c r="B73">
        <f>IF(DATI_PREV_INIZIALI_2018!H78="CAPITOLO  2 - Controllo e tutela dell'ambiente",DATI_PREV_INIZIALI_2018!R78,0)</f>
        <v>0</v>
      </c>
      <c r="C73">
        <f>IF(DATI_PREV_INIZIALI_2018!H78="CAPITOLO  3 - Esplorazione e utilizzazione dello spazio",DATI_PREV_INIZIALI_2018!R78,0)</f>
        <v>0</v>
      </c>
      <c r="D73">
        <f>IF(DATI_PREV_INIZIALI_2018!H78="CAPITOLO  4  - Sistemi di trasporto, di telecomunicazione e altre infrastrutture",DATI_PREV_INIZIALI_2018!R78,0)</f>
        <v>0</v>
      </c>
      <c r="E73">
        <f>IF(DATI_PREV_INIZIALI_2018!H78="CAPITOLO  5 - Produzione, distribuzione e uso razionale dell'energia",DATI_PREV_INIZIALI_2018!R78,0)</f>
        <v>0</v>
      </c>
      <c r="F73" s="200">
        <f>IF(DATI_PREV_INIZIALI_2018!H78="CAPITOLO  6 - Produzioni e tecnologie industriali",DATI_PREV_INIZIALI_2018!R78,0)</f>
        <v>0</v>
      </c>
      <c r="G73">
        <f>IF(DATI_PREV_INIZIALI_2018!H78="CAPITOLO  7 - Protezione e promozione della salute umana",DATI_PREV_INIZIALI_2018!R78,0)</f>
        <v>0</v>
      </c>
      <c r="H73">
        <f>IF(DATI_PREV_INIZIALI_2018!H78="CAPITOLO  8 - Agricoltura",DATI_PREV_INIZIALI_2018!R78,0)</f>
        <v>0</v>
      </c>
      <c r="I73">
        <f>IF(DATI_PREV_INIZIALI_2018!H78="CAPITOLO  9 - Istruzione e formazione",DATI_PREV_INIZIALI_2018!R78,0)</f>
        <v>0</v>
      </c>
      <c r="J73">
        <f>IF(DATI_PREV_INIZIALI_2018!H78="CAPITOLO 10 - Cultura, tempo libero, religione e mezzi di comunicazione di massa",DATI_PREV_INIZIALI_2018!R78,0)</f>
        <v>0</v>
      </c>
      <c r="K73">
        <f>IF(DATI_PREV_INIZIALI_2018!H78="CAPITOLO 11 - Sistemi, strutture e processi politici e sociali",DATI_PREV_INIZIALI_2018!R78,0)</f>
        <v>0</v>
      </c>
      <c r="L73">
        <f>IF(DATI_PREV_INIZIALI_2018!H78="CAPITOLO 12 - Promozione della conoscenza di base (Fondo ordinario per le Università)",DATI_PREV_INIZIALI_2018!R78,0)</f>
        <v>0</v>
      </c>
      <c r="M73" s="199">
        <f t="shared" si="2"/>
        <v>0</v>
      </c>
    </row>
    <row r="74" spans="1:13" ht="15.75" x14ac:dyDescent="0.25">
      <c r="A74">
        <f>IF(DATI_PREV_INIZIALI_2018!H79="CAPITOLO  1 - Esplorazione e utilizzazione dell'ambiente terrestre",DATI_PREV_INIZIALI_2018!R79,0)</f>
        <v>0</v>
      </c>
      <c r="B74">
        <f>IF(DATI_PREV_INIZIALI_2018!H79="CAPITOLO  2 - Controllo e tutela dell'ambiente",DATI_PREV_INIZIALI_2018!R79,0)</f>
        <v>0</v>
      </c>
      <c r="C74">
        <f>IF(DATI_PREV_INIZIALI_2018!H79="CAPITOLO  3 - Esplorazione e utilizzazione dello spazio",DATI_PREV_INIZIALI_2018!R79,0)</f>
        <v>0</v>
      </c>
      <c r="D74">
        <f>IF(DATI_PREV_INIZIALI_2018!H79="CAPITOLO  4  - Sistemi di trasporto, di telecomunicazione e altre infrastrutture",DATI_PREV_INIZIALI_2018!R79,0)</f>
        <v>0</v>
      </c>
      <c r="E74">
        <f>IF(DATI_PREV_INIZIALI_2018!H79="CAPITOLO  5 - Produzione, distribuzione e uso razionale dell'energia",DATI_PREV_INIZIALI_2018!R79,0)</f>
        <v>0</v>
      </c>
      <c r="F74" s="200">
        <f>IF(DATI_PREV_INIZIALI_2018!H79="CAPITOLO  6 - Produzioni e tecnologie industriali",DATI_PREV_INIZIALI_2018!R79,0)</f>
        <v>0</v>
      </c>
      <c r="G74">
        <f>IF(DATI_PREV_INIZIALI_2018!H79="CAPITOLO  7 - Protezione e promozione della salute umana",DATI_PREV_INIZIALI_2018!R79,0)</f>
        <v>0</v>
      </c>
      <c r="H74">
        <f>IF(DATI_PREV_INIZIALI_2018!H79="CAPITOLO  8 - Agricoltura",DATI_PREV_INIZIALI_2018!R79,0)</f>
        <v>0</v>
      </c>
      <c r="I74">
        <f>IF(DATI_PREV_INIZIALI_2018!H79="CAPITOLO  9 - Istruzione e formazione",DATI_PREV_INIZIALI_2018!R79,0)</f>
        <v>0</v>
      </c>
      <c r="J74">
        <f>IF(DATI_PREV_INIZIALI_2018!H79="CAPITOLO 10 - Cultura, tempo libero, religione e mezzi di comunicazione di massa",DATI_PREV_INIZIALI_2018!R79,0)</f>
        <v>0</v>
      </c>
      <c r="K74">
        <f>IF(DATI_PREV_INIZIALI_2018!H79="CAPITOLO 11 - Sistemi, strutture e processi politici e sociali",DATI_PREV_INIZIALI_2018!R79,0)</f>
        <v>0</v>
      </c>
      <c r="L74">
        <f>IF(DATI_PREV_INIZIALI_2018!H79="CAPITOLO 12 - Promozione della conoscenza di base (Fondo ordinario per le Università)",DATI_PREV_INIZIALI_2018!R79,0)</f>
        <v>0</v>
      </c>
      <c r="M74" s="199">
        <f t="shared" si="2"/>
        <v>0</v>
      </c>
    </row>
    <row r="75" spans="1:13" ht="15.75" x14ac:dyDescent="0.25">
      <c r="A75">
        <f>IF(DATI_PREV_INIZIALI_2018!H80="CAPITOLO  1 - Esplorazione e utilizzazione dell'ambiente terrestre",DATI_PREV_INIZIALI_2018!R80,0)</f>
        <v>0</v>
      </c>
      <c r="B75">
        <f>IF(DATI_PREV_INIZIALI_2018!H80="CAPITOLO  2 - Controllo e tutela dell'ambiente",DATI_PREV_INIZIALI_2018!R80,0)</f>
        <v>0</v>
      </c>
      <c r="C75">
        <f>IF(DATI_PREV_INIZIALI_2018!H80="CAPITOLO  3 - Esplorazione e utilizzazione dello spazio",DATI_PREV_INIZIALI_2018!R80,0)</f>
        <v>0</v>
      </c>
      <c r="D75">
        <f>IF(DATI_PREV_INIZIALI_2018!H80="CAPITOLO  4  - Sistemi di trasporto, di telecomunicazione e altre infrastrutture",DATI_PREV_INIZIALI_2018!R80,0)</f>
        <v>0</v>
      </c>
      <c r="E75">
        <f>IF(DATI_PREV_INIZIALI_2018!H80="CAPITOLO  5 - Produzione, distribuzione e uso razionale dell'energia",DATI_PREV_INIZIALI_2018!R80,0)</f>
        <v>0</v>
      </c>
      <c r="F75" s="200">
        <f>IF(DATI_PREV_INIZIALI_2018!H80="CAPITOLO  6 - Produzioni e tecnologie industriali",DATI_PREV_INIZIALI_2018!R80,0)</f>
        <v>0</v>
      </c>
      <c r="G75">
        <f>IF(DATI_PREV_INIZIALI_2018!H80="CAPITOLO  7 - Protezione e promozione della salute umana",DATI_PREV_INIZIALI_2018!R80,0)</f>
        <v>0</v>
      </c>
      <c r="H75">
        <f>IF(DATI_PREV_INIZIALI_2018!H80="CAPITOLO  8 - Agricoltura",DATI_PREV_INIZIALI_2018!R80,0)</f>
        <v>0</v>
      </c>
      <c r="I75">
        <f>IF(DATI_PREV_INIZIALI_2018!H80="CAPITOLO  9 - Istruzione e formazione",DATI_PREV_INIZIALI_2018!R80,0)</f>
        <v>0</v>
      </c>
      <c r="J75">
        <f>IF(DATI_PREV_INIZIALI_2018!H80="CAPITOLO 10 - Cultura, tempo libero, religione e mezzi di comunicazione di massa",DATI_PREV_INIZIALI_2018!R80,0)</f>
        <v>0</v>
      </c>
      <c r="K75">
        <f>IF(DATI_PREV_INIZIALI_2018!H80="CAPITOLO 11 - Sistemi, strutture e processi politici e sociali",DATI_PREV_INIZIALI_2018!R80,0)</f>
        <v>0</v>
      </c>
      <c r="L75">
        <f>IF(DATI_PREV_INIZIALI_2018!H80="CAPITOLO 12 - Promozione della conoscenza di base (Fondo ordinario per le Università)",DATI_PREV_INIZIALI_2018!R80,0)</f>
        <v>0</v>
      </c>
      <c r="M75" s="199">
        <f t="shared" si="2"/>
        <v>0</v>
      </c>
    </row>
    <row r="76" spans="1:13" ht="15.75" x14ac:dyDescent="0.25">
      <c r="A76">
        <f>IF(DATI_PREV_INIZIALI_2018!H81="CAPITOLO  1 - Esplorazione e utilizzazione dell'ambiente terrestre",DATI_PREV_INIZIALI_2018!R81,0)</f>
        <v>0</v>
      </c>
      <c r="B76">
        <f>IF(DATI_PREV_INIZIALI_2018!H81="CAPITOLO  2 - Controllo e tutela dell'ambiente",DATI_PREV_INIZIALI_2018!R81,0)</f>
        <v>0</v>
      </c>
      <c r="C76">
        <f>IF(DATI_PREV_INIZIALI_2018!H81="CAPITOLO  3 - Esplorazione e utilizzazione dello spazio",DATI_PREV_INIZIALI_2018!R81,0)</f>
        <v>0</v>
      </c>
      <c r="D76">
        <f>IF(DATI_PREV_INIZIALI_2018!H81="CAPITOLO  4  - Sistemi di trasporto, di telecomunicazione e altre infrastrutture",DATI_PREV_INIZIALI_2018!R81,0)</f>
        <v>0</v>
      </c>
      <c r="E76">
        <f>IF(DATI_PREV_INIZIALI_2018!H81="CAPITOLO  5 - Produzione, distribuzione e uso razionale dell'energia",DATI_PREV_INIZIALI_2018!R81,0)</f>
        <v>0</v>
      </c>
      <c r="F76" s="200">
        <f>IF(DATI_PREV_INIZIALI_2018!H81="CAPITOLO  6 - Produzioni e tecnologie industriali",DATI_PREV_INIZIALI_2018!R81,0)</f>
        <v>0</v>
      </c>
      <c r="G76">
        <f>IF(DATI_PREV_INIZIALI_2018!H81="CAPITOLO  7 - Protezione e promozione della salute umana",DATI_PREV_INIZIALI_2018!R81,0)</f>
        <v>0</v>
      </c>
      <c r="H76">
        <f>IF(DATI_PREV_INIZIALI_2018!H81="CAPITOLO  8 - Agricoltura",DATI_PREV_INIZIALI_2018!R81,0)</f>
        <v>0</v>
      </c>
      <c r="I76">
        <f>IF(DATI_PREV_INIZIALI_2018!H81="CAPITOLO  9 - Istruzione e formazione",DATI_PREV_INIZIALI_2018!R81,0)</f>
        <v>0</v>
      </c>
      <c r="J76">
        <f>IF(DATI_PREV_INIZIALI_2018!H81="CAPITOLO 10 - Cultura, tempo libero, religione e mezzi di comunicazione di massa",DATI_PREV_INIZIALI_2018!R81,0)</f>
        <v>0</v>
      </c>
      <c r="K76">
        <f>IF(DATI_PREV_INIZIALI_2018!H81="CAPITOLO 11 - Sistemi, strutture e processi politici e sociali",DATI_PREV_INIZIALI_2018!R81,0)</f>
        <v>0</v>
      </c>
      <c r="L76">
        <f>IF(DATI_PREV_INIZIALI_2018!H81="CAPITOLO 12 - Promozione della conoscenza di base (Fondo ordinario per le Università)",DATI_PREV_INIZIALI_2018!R81,0)</f>
        <v>0</v>
      </c>
      <c r="M76" s="199">
        <f t="shared" si="2"/>
        <v>0</v>
      </c>
    </row>
    <row r="77" spans="1:13" ht="15.75" x14ac:dyDescent="0.25">
      <c r="A77">
        <f>IF(DATI_PREV_INIZIALI_2018!H82="CAPITOLO  1 - Esplorazione e utilizzazione dell'ambiente terrestre",DATI_PREV_INIZIALI_2018!R82,0)</f>
        <v>0</v>
      </c>
      <c r="B77">
        <f>IF(DATI_PREV_INIZIALI_2018!H82="CAPITOLO  2 - Controllo e tutela dell'ambiente",DATI_PREV_INIZIALI_2018!R82,0)</f>
        <v>0</v>
      </c>
      <c r="C77">
        <f>IF(DATI_PREV_INIZIALI_2018!H82="CAPITOLO  3 - Esplorazione e utilizzazione dello spazio",DATI_PREV_INIZIALI_2018!R82,0)</f>
        <v>0</v>
      </c>
      <c r="D77">
        <f>IF(DATI_PREV_INIZIALI_2018!H82="CAPITOLO  4  - Sistemi di trasporto, di telecomunicazione e altre infrastrutture",DATI_PREV_INIZIALI_2018!R82,0)</f>
        <v>0</v>
      </c>
      <c r="E77">
        <f>IF(DATI_PREV_INIZIALI_2018!H82="CAPITOLO  5 - Produzione, distribuzione e uso razionale dell'energia",DATI_PREV_INIZIALI_2018!R82,0)</f>
        <v>0</v>
      </c>
      <c r="F77" s="200">
        <f>IF(DATI_PREV_INIZIALI_2018!H82="CAPITOLO  6 - Produzioni e tecnologie industriali",DATI_PREV_INIZIALI_2018!R82,0)</f>
        <v>0</v>
      </c>
      <c r="G77">
        <f>IF(DATI_PREV_INIZIALI_2018!H82="CAPITOLO  7 - Protezione e promozione della salute umana",DATI_PREV_INIZIALI_2018!R82,0)</f>
        <v>0</v>
      </c>
      <c r="H77">
        <f>IF(DATI_PREV_INIZIALI_2018!H82="CAPITOLO  8 - Agricoltura",DATI_PREV_INIZIALI_2018!R82,0)</f>
        <v>0</v>
      </c>
      <c r="I77">
        <f>IF(DATI_PREV_INIZIALI_2018!H82="CAPITOLO  9 - Istruzione e formazione",DATI_PREV_INIZIALI_2018!R82,0)</f>
        <v>0</v>
      </c>
      <c r="J77">
        <f>IF(DATI_PREV_INIZIALI_2018!H82="CAPITOLO 10 - Cultura, tempo libero, religione e mezzi di comunicazione di massa",DATI_PREV_INIZIALI_2018!R82,0)</f>
        <v>0</v>
      </c>
      <c r="K77">
        <f>IF(DATI_PREV_INIZIALI_2018!H82="CAPITOLO 11 - Sistemi, strutture e processi politici e sociali",DATI_PREV_INIZIALI_2018!R82,0)</f>
        <v>0</v>
      </c>
      <c r="L77">
        <f>IF(DATI_PREV_INIZIALI_2018!H82="CAPITOLO 12 - Promozione della conoscenza di base (Fondo ordinario per le Università)",DATI_PREV_INIZIALI_2018!R82,0)</f>
        <v>0</v>
      </c>
      <c r="M77" s="199">
        <f t="shared" si="2"/>
        <v>0</v>
      </c>
    </row>
    <row r="78" spans="1:13" ht="15.75" x14ac:dyDescent="0.25">
      <c r="A78">
        <f>IF(DATI_PREV_INIZIALI_2018!H83="CAPITOLO  1 - Esplorazione e utilizzazione dell'ambiente terrestre",DATI_PREV_INIZIALI_2018!R83,0)</f>
        <v>0</v>
      </c>
      <c r="B78">
        <f>IF(DATI_PREV_INIZIALI_2018!H83="CAPITOLO  2 - Controllo e tutela dell'ambiente",DATI_PREV_INIZIALI_2018!R83,0)</f>
        <v>0</v>
      </c>
      <c r="C78">
        <f>IF(DATI_PREV_INIZIALI_2018!H83="CAPITOLO  3 - Esplorazione e utilizzazione dello spazio",DATI_PREV_INIZIALI_2018!R83,0)</f>
        <v>0</v>
      </c>
      <c r="D78">
        <f>IF(DATI_PREV_INIZIALI_2018!H83="CAPITOLO  4  - Sistemi di trasporto, di telecomunicazione e altre infrastrutture",DATI_PREV_INIZIALI_2018!R83,0)</f>
        <v>0</v>
      </c>
      <c r="E78">
        <f>IF(DATI_PREV_INIZIALI_2018!H83="CAPITOLO  5 - Produzione, distribuzione e uso razionale dell'energia",DATI_PREV_INIZIALI_2018!R83,0)</f>
        <v>0</v>
      </c>
      <c r="F78" s="200">
        <f>IF(DATI_PREV_INIZIALI_2018!H83="CAPITOLO  6 - Produzioni e tecnologie industriali",DATI_PREV_INIZIALI_2018!R83,0)</f>
        <v>0</v>
      </c>
      <c r="G78">
        <f>IF(DATI_PREV_INIZIALI_2018!H83="CAPITOLO  7 - Protezione e promozione della salute umana",DATI_PREV_INIZIALI_2018!R83,0)</f>
        <v>0</v>
      </c>
      <c r="H78">
        <f>IF(DATI_PREV_INIZIALI_2018!H83="CAPITOLO  8 - Agricoltura",DATI_PREV_INIZIALI_2018!R83,0)</f>
        <v>0</v>
      </c>
      <c r="I78">
        <f>IF(DATI_PREV_INIZIALI_2018!H83="CAPITOLO  9 - Istruzione e formazione",DATI_PREV_INIZIALI_2018!R83,0)</f>
        <v>0</v>
      </c>
      <c r="J78">
        <f>IF(DATI_PREV_INIZIALI_2018!H83="CAPITOLO 10 - Cultura, tempo libero, religione e mezzi di comunicazione di massa",DATI_PREV_INIZIALI_2018!R83,0)</f>
        <v>0</v>
      </c>
      <c r="K78">
        <f>IF(DATI_PREV_INIZIALI_2018!H83="CAPITOLO 11 - Sistemi, strutture e processi politici e sociali",DATI_PREV_INIZIALI_2018!R83,0)</f>
        <v>0</v>
      </c>
      <c r="L78">
        <f>IF(DATI_PREV_INIZIALI_2018!H83="CAPITOLO 12 - Promozione della conoscenza di base (Fondo ordinario per le Università)",DATI_PREV_INIZIALI_2018!R83,0)</f>
        <v>0</v>
      </c>
      <c r="M78" s="199">
        <f t="shared" si="2"/>
        <v>0</v>
      </c>
    </row>
    <row r="79" spans="1:13" ht="15.75" x14ac:dyDescent="0.25">
      <c r="A79">
        <f>IF(DATI_PREV_INIZIALI_2018!H84="CAPITOLO  1 - Esplorazione e utilizzazione dell'ambiente terrestre",DATI_PREV_INIZIALI_2018!R84,0)</f>
        <v>0</v>
      </c>
      <c r="B79">
        <f>IF(DATI_PREV_INIZIALI_2018!H84="CAPITOLO  2 - Controllo e tutela dell'ambiente",DATI_PREV_INIZIALI_2018!R84,0)</f>
        <v>0</v>
      </c>
      <c r="C79">
        <f>IF(DATI_PREV_INIZIALI_2018!H84="CAPITOLO  3 - Esplorazione e utilizzazione dello spazio",DATI_PREV_INIZIALI_2018!R84,0)</f>
        <v>0</v>
      </c>
      <c r="D79">
        <f>IF(DATI_PREV_INIZIALI_2018!H84="CAPITOLO  4  - Sistemi di trasporto, di telecomunicazione e altre infrastrutture",DATI_PREV_INIZIALI_2018!R84,0)</f>
        <v>0</v>
      </c>
      <c r="E79">
        <f>IF(DATI_PREV_INIZIALI_2018!H84="CAPITOLO  5 - Produzione, distribuzione e uso razionale dell'energia",DATI_PREV_INIZIALI_2018!R84,0)</f>
        <v>0</v>
      </c>
      <c r="F79" s="200">
        <f>IF(DATI_PREV_INIZIALI_2018!H84="CAPITOLO  6 - Produzioni e tecnologie industriali",DATI_PREV_INIZIALI_2018!R84,0)</f>
        <v>0</v>
      </c>
      <c r="G79">
        <f>IF(DATI_PREV_INIZIALI_2018!H84="CAPITOLO  7 - Protezione e promozione della salute umana",DATI_PREV_INIZIALI_2018!R84,0)</f>
        <v>0</v>
      </c>
      <c r="H79">
        <f>IF(DATI_PREV_INIZIALI_2018!H84="CAPITOLO  8 - Agricoltura",DATI_PREV_INIZIALI_2018!R84,0)</f>
        <v>0</v>
      </c>
      <c r="I79">
        <f>IF(DATI_PREV_INIZIALI_2018!H84="CAPITOLO  9 - Istruzione e formazione",DATI_PREV_INIZIALI_2018!R84,0)</f>
        <v>0</v>
      </c>
      <c r="J79">
        <f>IF(DATI_PREV_INIZIALI_2018!H84="CAPITOLO 10 - Cultura, tempo libero, religione e mezzi di comunicazione di massa",DATI_PREV_INIZIALI_2018!R84,0)</f>
        <v>0</v>
      </c>
      <c r="K79">
        <f>IF(DATI_PREV_INIZIALI_2018!H84="CAPITOLO 11 - Sistemi, strutture e processi politici e sociali",DATI_PREV_INIZIALI_2018!R84,0)</f>
        <v>0</v>
      </c>
      <c r="L79">
        <f>IF(DATI_PREV_INIZIALI_2018!H84="CAPITOLO 12 - Promozione della conoscenza di base (Fondo ordinario per le Università)",DATI_PREV_INIZIALI_2018!R84,0)</f>
        <v>0</v>
      </c>
      <c r="M79" s="199">
        <f t="shared" si="2"/>
        <v>0</v>
      </c>
    </row>
    <row r="80" spans="1:13" ht="15.75" x14ac:dyDescent="0.25">
      <c r="A80">
        <f>IF(DATI_PREV_INIZIALI_2018!H85="CAPITOLO  1 - Esplorazione e utilizzazione dell'ambiente terrestre",DATI_PREV_INIZIALI_2018!R85,0)</f>
        <v>0</v>
      </c>
      <c r="B80">
        <f>IF(DATI_PREV_INIZIALI_2018!H85="CAPITOLO  2 - Controllo e tutela dell'ambiente",DATI_PREV_INIZIALI_2018!R85,0)</f>
        <v>0</v>
      </c>
      <c r="C80">
        <f>IF(DATI_PREV_INIZIALI_2018!H85="CAPITOLO  3 - Esplorazione e utilizzazione dello spazio",DATI_PREV_INIZIALI_2018!R85,0)</f>
        <v>0</v>
      </c>
      <c r="D80">
        <f>IF(DATI_PREV_INIZIALI_2018!H85="CAPITOLO  4  - Sistemi di trasporto, di telecomunicazione e altre infrastrutture",DATI_PREV_INIZIALI_2018!R85,0)</f>
        <v>0</v>
      </c>
      <c r="E80">
        <f>IF(DATI_PREV_INIZIALI_2018!H85="CAPITOLO  5 - Produzione, distribuzione e uso razionale dell'energia",DATI_PREV_INIZIALI_2018!R85,0)</f>
        <v>0</v>
      </c>
      <c r="F80" s="200">
        <f>IF(DATI_PREV_INIZIALI_2018!H85="CAPITOLO  6 - Produzioni e tecnologie industriali",DATI_PREV_INIZIALI_2018!R85,0)</f>
        <v>0</v>
      </c>
      <c r="G80">
        <f>IF(DATI_PREV_INIZIALI_2018!H85="CAPITOLO  7 - Protezione e promozione della salute umana",DATI_PREV_INIZIALI_2018!R85,0)</f>
        <v>0</v>
      </c>
      <c r="H80">
        <f>IF(DATI_PREV_INIZIALI_2018!H85="CAPITOLO  8 - Agricoltura",DATI_PREV_INIZIALI_2018!R85,0)</f>
        <v>0</v>
      </c>
      <c r="I80">
        <f>IF(DATI_PREV_INIZIALI_2018!H85="CAPITOLO  9 - Istruzione e formazione",DATI_PREV_INIZIALI_2018!R85,0)</f>
        <v>0</v>
      </c>
      <c r="J80">
        <f>IF(DATI_PREV_INIZIALI_2018!H85="CAPITOLO 10 - Cultura, tempo libero, religione e mezzi di comunicazione di massa",DATI_PREV_INIZIALI_2018!R85,0)</f>
        <v>0</v>
      </c>
      <c r="K80">
        <f>IF(DATI_PREV_INIZIALI_2018!H85="CAPITOLO 11 - Sistemi, strutture e processi politici e sociali",DATI_PREV_INIZIALI_2018!R85,0)</f>
        <v>0</v>
      </c>
      <c r="L80">
        <f>IF(DATI_PREV_INIZIALI_2018!H85="CAPITOLO 12 - Promozione della conoscenza di base (Fondo ordinario per le Università)",DATI_PREV_INIZIALI_2018!R85,0)</f>
        <v>0</v>
      </c>
      <c r="M80" s="199">
        <f t="shared" si="2"/>
        <v>0</v>
      </c>
    </row>
    <row r="81" spans="1:13" ht="15.75" x14ac:dyDescent="0.25">
      <c r="A81">
        <f>IF(DATI_PREV_INIZIALI_2018!H86="CAPITOLO  1 - Esplorazione e utilizzazione dell'ambiente terrestre",DATI_PREV_INIZIALI_2018!R86,0)</f>
        <v>0</v>
      </c>
      <c r="B81">
        <f>IF(DATI_PREV_INIZIALI_2018!H86="CAPITOLO  2 - Controllo e tutela dell'ambiente",DATI_PREV_INIZIALI_2018!R86,0)</f>
        <v>0</v>
      </c>
      <c r="C81">
        <f>IF(DATI_PREV_INIZIALI_2018!H86="CAPITOLO  3 - Esplorazione e utilizzazione dello spazio",DATI_PREV_INIZIALI_2018!R86,0)</f>
        <v>0</v>
      </c>
      <c r="D81">
        <f>IF(DATI_PREV_INIZIALI_2018!H86="CAPITOLO  4  - Sistemi di trasporto, di telecomunicazione e altre infrastrutture",DATI_PREV_INIZIALI_2018!R86,0)</f>
        <v>0</v>
      </c>
      <c r="E81">
        <f>IF(DATI_PREV_INIZIALI_2018!H86="CAPITOLO  5 - Produzione, distribuzione e uso razionale dell'energia",DATI_PREV_INIZIALI_2018!R86,0)</f>
        <v>0</v>
      </c>
      <c r="F81" s="200">
        <f>IF(DATI_PREV_INIZIALI_2018!H86="CAPITOLO  6 - Produzioni e tecnologie industriali",DATI_PREV_INIZIALI_2018!R86,0)</f>
        <v>0</v>
      </c>
      <c r="G81">
        <f>IF(DATI_PREV_INIZIALI_2018!H86="CAPITOLO  7 - Protezione e promozione della salute umana",DATI_PREV_INIZIALI_2018!R86,0)</f>
        <v>0</v>
      </c>
      <c r="H81">
        <f>IF(DATI_PREV_INIZIALI_2018!H86="CAPITOLO  8 - Agricoltura",DATI_PREV_INIZIALI_2018!R86,0)</f>
        <v>0</v>
      </c>
      <c r="I81">
        <f>IF(DATI_PREV_INIZIALI_2018!H86="CAPITOLO  9 - Istruzione e formazione",DATI_PREV_INIZIALI_2018!R86,0)</f>
        <v>0</v>
      </c>
      <c r="J81">
        <f>IF(DATI_PREV_INIZIALI_2018!H86="CAPITOLO 10 - Cultura, tempo libero, religione e mezzi di comunicazione di massa",DATI_PREV_INIZIALI_2018!R86,0)</f>
        <v>0</v>
      </c>
      <c r="K81">
        <f>IF(DATI_PREV_INIZIALI_2018!H86="CAPITOLO 11 - Sistemi, strutture e processi politici e sociali",DATI_PREV_INIZIALI_2018!R86,0)</f>
        <v>0</v>
      </c>
      <c r="L81">
        <f>IF(DATI_PREV_INIZIALI_2018!H86="CAPITOLO 12 - Promozione della conoscenza di base (Fondo ordinario per le Università)",DATI_PREV_INIZIALI_2018!R86,0)</f>
        <v>0</v>
      </c>
      <c r="M81" s="199">
        <f t="shared" si="2"/>
        <v>0</v>
      </c>
    </row>
    <row r="82" spans="1:13" ht="15.75" x14ac:dyDescent="0.25">
      <c r="A82">
        <f>IF(DATI_PREV_INIZIALI_2018!H87="CAPITOLO  1 - Esplorazione e utilizzazione dell'ambiente terrestre",DATI_PREV_INIZIALI_2018!R87,0)</f>
        <v>0</v>
      </c>
      <c r="B82">
        <f>IF(DATI_PREV_INIZIALI_2018!H87="CAPITOLO  2 - Controllo e tutela dell'ambiente",DATI_PREV_INIZIALI_2018!R87,0)</f>
        <v>0</v>
      </c>
      <c r="C82">
        <f>IF(DATI_PREV_INIZIALI_2018!H87="CAPITOLO  3 - Esplorazione e utilizzazione dello spazio",DATI_PREV_INIZIALI_2018!R87,0)</f>
        <v>0</v>
      </c>
      <c r="D82">
        <f>IF(DATI_PREV_INIZIALI_2018!H87="CAPITOLO  4  - Sistemi di trasporto, di telecomunicazione e altre infrastrutture",DATI_PREV_INIZIALI_2018!R87,0)</f>
        <v>0</v>
      </c>
      <c r="E82">
        <f>IF(DATI_PREV_INIZIALI_2018!H87="CAPITOLO  5 - Produzione, distribuzione e uso razionale dell'energia",DATI_PREV_INIZIALI_2018!R87,0)</f>
        <v>0</v>
      </c>
      <c r="F82" s="200">
        <f>IF(DATI_PREV_INIZIALI_2018!H87="CAPITOLO  6 - Produzioni e tecnologie industriali",DATI_PREV_INIZIALI_2018!R87,0)</f>
        <v>0</v>
      </c>
      <c r="G82">
        <f>IF(DATI_PREV_INIZIALI_2018!H87="CAPITOLO  7 - Protezione e promozione della salute umana",DATI_PREV_INIZIALI_2018!R87,0)</f>
        <v>0</v>
      </c>
      <c r="H82">
        <f>IF(DATI_PREV_INIZIALI_2018!H87="CAPITOLO  8 - Agricoltura",DATI_PREV_INIZIALI_2018!R87,0)</f>
        <v>0</v>
      </c>
      <c r="I82">
        <f>IF(DATI_PREV_INIZIALI_2018!H87="CAPITOLO  9 - Istruzione e formazione",DATI_PREV_INIZIALI_2018!R87,0)</f>
        <v>0</v>
      </c>
      <c r="J82">
        <f>IF(DATI_PREV_INIZIALI_2018!H87="CAPITOLO 10 - Cultura, tempo libero, religione e mezzi di comunicazione di massa",DATI_PREV_INIZIALI_2018!R87,0)</f>
        <v>0</v>
      </c>
      <c r="K82">
        <f>IF(DATI_PREV_INIZIALI_2018!H87="CAPITOLO 11 - Sistemi, strutture e processi politici e sociali",DATI_PREV_INIZIALI_2018!R87,0)</f>
        <v>0</v>
      </c>
      <c r="L82">
        <f>IF(DATI_PREV_INIZIALI_2018!H87="CAPITOLO 12 - Promozione della conoscenza di base (Fondo ordinario per le Università)",DATI_PREV_INIZIALI_2018!R87,0)</f>
        <v>0</v>
      </c>
      <c r="M82" s="199">
        <f t="shared" si="2"/>
        <v>0</v>
      </c>
    </row>
    <row r="83" spans="1:13" ht="15.75" x14ac:dyDescent="0.25">
      <c r="A83">
        <f>IF(DATI_PREV_INIZIALI_2018!H88="CAPITOLO  1 - Esplorazione e utilizzazione dell'ambiente terrestre",DATI_PREV_INIZIALI_2018!R88,0)</f>
        <v>0</v>
      </c>
      <c r="B83">
        <f>IF(DATI_PREV_INIZIALI_2018!H88="CAPITOLO  2 - Controllo e tutela dell'ambiente",DATI_PREV_INIZIALI_2018!R88,0)</f>
        <v>0</v>
      </c>
      <c r="C83">
        <f>IF(DATI_PREV_INIZIALI_2018!H88="CAPITOLO  3 - Esplorazione e utilizzazione dello spazio",DATI_PREV_INIZIALI_2018!R88,0)</f>
        <v>0</v>
      </c>
      <c r="D83">
        <f>IF(DATI_PREV_INIZIALI_2018!H88="CAPITOLO  4  - Sistemi di trasporto, di telecomunicazione e altre infrastrutture",DATI_PREV_INIZIALI_2018!R88,0)</f>
        <v>0</v>
      </c>
      <c r="E83">
        <f>IF(DATI_PREV_INIZIALI_2018!H88="CAPITOLO  5 - Produzione, distribuzione e uso razionale dell'energia",DATI_PREV_INIZIALI_2018!R88,0)</f>
        <v>0</v>
      </c>
      <c r="F83" s="200">
        <f>IF(DATI_PREV_INIZIALI_2018!H88="CAPITOLO  6 - Produzioni e tecnologie industriali",DATI_PREV_INIZIALI_2018!R88,0)</f>
        <v>0</v>
      </c>
      <c r="G83">
        <f>IF(DATI_PREV_INIZIALI_2018!H88="CAPITOLO  7 - Protezione e promozione della salute umana",DATI_PREV_INIZIALI_2018!R88,0)</f>
        <v>0</v>
      </c>
      <c r="H83">
        <f>IF(DATI_PREV_INIZIALI_2018!H88="CAPITOLO  8 - Agricoltura",DATI_PREV_INIZIALI_2018!R88,0)</f>
        <v>0</v>
      </c>
      <c r="I83">
        <f>IF(DATI_PREV_INIZIALI_2018!H88="CAPITOLO  9 - Istruzione e formazione",DATI_PREV_INIZIALI_2018!R88,0)</f>
        <v>0</v>
      </c>
      <c r="J83">
        <f>IF(DATI_PREV_INIZIALI_2018!H88="CAPITOLO 10 - Cultura, tempo libero, religione e mezzi di comunicazione di massa",DATI_PREV_INIZIALI_2018!R88,0)</f>
        <v>0</v>
      </c>
      <c r="K83">
        <f>IF(DATI_PREV_INIZIALI_2018!H88="CAPITOLO 11 - Sistemi, strutture e processi politici e sociali",DATI_PREV_INIZIALI_2018!R88,0)</f>
        <v>0</v>
      </c>
      <c r="L83">
        <f>IF(DATI_PREV_INIZIALI_2018!H88="CAPITOLO 12 - Promozione della conoscenza di base (Fondo ordinario per le Università)",DATI_PREV_INIZIALI_2018!R88,0)</f>
        <v>0</v>
      </c>
      <c r="M83" s="199">
        <f t="shared" si="2"/>
        <v>0</v>
      </c>
    </row>
    <row r="84" spans="1:13" ht="15.75" x14ac:dyDescent="0.25">
      <c r="A84">
        <f>IF(DATI_PREV_INIZIALI_2018!H89="CAPITOLO  1 - Esplorazione e utilizzazione dell'ambiente terrestre",DATI_PREV_INIZIALI_2018!R89,0)</f>
        <v>0</v>
      </c>
      <c r="B84">
        <f>IF(DATI_PREV_INIZIALI_2018!H89="CAPITOLO  2 - Controllo e tutela dell'ambiente",DATI_PREV_INIZIALI_2018!R89,0)</f>
        <v>0</v>
      </c>
      <c r="C84">
        <f>IF(DATI_PREV_INIZIALI_2018!H89="CAPITOLO  3 - Esplorazione e utilizzazione dello spazio",DATI_PREV_INIZIALI_2018!R89,0)</f>
        <v>0</v>
      </c>
      <c r="D84">
        <f>IF(DATI_PREV_INIZIALI_2018!H89="CAPITOLO  4  - Sistemi di trasporto, di telecomunicazione e altre infrastrutture",DATI_PREV_INIZIALI_2018!R89,0)</f>
        <v>0</v>
      </c>
      <c r="E84">
        <f>IF(DATI_PREV_INIZIALI_2018!H89="CAPITOLO  5 - Produzione, distribuzione e uso razionale dell'energia",DATI_PREV_INIZIALI_2018!R89,0)</f>
        <v>0</v>
      </c>
      <c r="F84" s="200">
        <f>IF(DATI_PREV_INIZIALI_2018!H89="CAPITOLO  6 - Produzioni e tecnologie industriali",DATI_PREV_INIZIALI_2018!R89,0)</f>
        <v>0</v>
      </c>
      <c r="G84">
        <f>IF(DATI_PREV_INIZIALI_2018!H89="CAPITOLO  7 - Protezione e promozione della salute umana",DATI_PREV_INIZIALI_2018!R89,0)</f>
        <v>0</v>
      </c>
      <c r="H84">
        <f>IF(DATI_PREV_INIZIALI_2018!H89="CAPITOLO  8 - Agricoltura",DATI_PREV_INIZIALI_2018!R89,0)</f>
        <v>0</v>
      </c>
      <c r="I84">
        <f>IF(DATI_PREV_INIZIALI_2018!H89="CAPITOLO  9 - Istruzione e formazione",DATI_PREV_INIZIALI_2018!R89,0)</f>
        <v>0</v>
      </c>
      <c r="J84">
        <f>IF(DATI_PREV_INIZIALI_2018!H89="CAPITOLO 10 - Cultura, tempo libero, religione e mezzi di comunicazione di massa",DATI_PREV_INIZIALI_2018!R89,0)</f>
        <v>0</v>
      </c>
      <c r="K84">
        <f>IF(DATI_PREV_INIZIALI_2018!H89="CAPITOLO 11 - Sistemi, strutture e processi politici e sociali",DATI_PREV_INIZIALI_2018!R89,0)</f>
        <v>0</v>
      </c>
      <c r="L84">
        <f>IF(DATI_PREV_INIZIALI_2018!H89="CAPITOLO 12 - Promozione della conoscenza di base (Fondo ordinario per le Università)",DATI_PREV_INIZIALI_2018!R89,0)</f>
        <v>0</v>
      </c>
      <c r="M84" s="199">
        <f t="shared" si="2"/>
        <v>0</v>
      </c>
    </row>
    <row r="85" spans="1:13" ht="15.75" x14ac:dyDescent="0.25">
      <c r="A85">
        <f>IF(DATI_PREV_INIZIALI_2018!H90="CAPITOLO  1 - Esplorazione e utilizzazione dell'ambiente terrestre",DATI_PREV_INIZIALI_2018!R90,0)</f>
        <v>0</v>
      </c>
      <c r="B85">
        <f>IF(DATI_PREV_INIZIALI_2018!H90="CAPITOLO  2 - Controllo e tutela dell'ambiente",DATI_PREV_INIZIALI_2018!R90,0)</f>
        <v>0</v>
      </c>
      <c r="C85">
        <f>IF(DATI_PREV_INIZIALI_2018!H90="CAPITOLO  3 - Esplorazione e utilizzazione dello spazio",DATI_PREV_INIZIALI_2018!R90,0)</f>
        <v>0</v>
      </c>
      <c r="D85">
        <f>IF(DATI_PREV_INIZIALI_2018!H90="CAPITOLO  4  - Sistemi di trasporto, di telecomunicazione e altre infrastrutture",DATI_PREV_INIZIALI_2018!R90,0)</f>
        <v>0</v>
      </c>
      <c r="E85">
        <f>IF(DATI_PREV_INIZIALI_2018!H90="CAPITOLO  5 - Produzione, distribuzione e uso razionale dell'energia",DATI_PREV_INIZIALI_2018!R90,0)</f>
        <v>0</v>
      </c>
      <c r="F85" s="200">
        <f>IF(DATI_PREV_INIZIALI_2018!H90="CAPITOLO  6 - Produzioni e tecnologie industriali",DATI_PREV_INIZIALI_2018!R90,0)</f>
        <v>0</v>
      </c>
      <c r="G85">
        <f>IF(DATI_PREV_INIZIALI_2018!H90="CAPITOLO  7 - Protezione e promozione della salute umana",DATI_PREV_INIZIALI_2018!R90,0)</f>
        <v>0</v>
      </c>
      <c r="H85">
        <f>IF(DATI_PREV_INIZIALI_2018!H90="CAPITOLO  8 - Agricoltura",DATI_PREV_INIZIALI_2018!R90,0)</f>
        <v>0</v>
      </c>
      <c r="I85">
        <f>IF(DATI_PREV_INIZIALI_2018!H90="CAPITOLO  9 - Istruzione e formazione",DATI_PREV_INIZIALI_2018!R90,0)</f>
        <v>0</v>
      </c>
      <c r="J85">
        <f>IF(DATI_PREV_INIZIALI_2018!H90="CAPITOLO 10 - Cultura, tempo libero, religione e mezzi di comunicazione di massa",DATI_PREV_INIZIALI_2018!R90,0)</f>
        <v>0</v>
      </c>
      <c r="K85">
        <f>IF(DATI_PREV_INIZIALI_2018!H90="CAPITOLO 11 - Sistemi, strutture e processi politici e sociali",DATI_PREV_INIZIALI_2018!R90,0)</f>
        <v>0</v>
      </c>
      <c r="L85">
        <f>IF(DATI_PREV_INIZIALI_2018!H90="CAPITOLO 12 - Promozione della conoscenza di base (Fondo ordinario per le Università)",DATI_PREV_INIZIALI_2018!R90,0)</f>
        <v>0</v>
      </c>
      <c r="M85" s="199">
        <f t="shared" si="2"/>
        <v>0</v>
      </c>
    </row>
    <row r="86" spans="1:13" ht="15.75" x14ac:dyDescent="0.25">
      <c r="A86">
        <f>IF(DATI_PREV_INIZIALI_2018!H91="CAPITOLO  1 - Esplorazione e utilizzazione dell'ambiente terrestre",DATI_PREV_INIZIALI_2018!R91,0)</f>
        <v>0</v>
      </c>
      <c r="B86">
        <f>IF(DATI_PREV_INIZIALI_2018!H91="CAPITOLO  2 - Controllo e tutela dell'ambiente",DATI_PREV_INIZIALI_2018!R91,0)</f>
        <v>0</v>
      </c>
      <c r="C86">
        <f>IF(DATI_PREV_INIZIALI_2018!H91="CAPITOLO  3 - Esplorazione e utilizzazione dello spazio",DATI_PREV_INIZIALI_2018!R91,0)</f>
        <v>0</v>
      </c>
      <c r="D86">
        <f>IF(DATI_PREV_INIZIALI_2018!H91="CAPITOLO  4  - Sistemi di trasporto, di telecomunicazione e altre infrastrutture",DATI_PREV_INIZIALI_2018!R91,0)</f>
        <v>0</v>
      </c>
      <c r="E86">
        <f>IF(DATI_PREV_INIZIALI_2018!H91="CAPITOLO  5 - Produzione, distribuzione e uso razionale dell'energia",DATI_PREV_INIZIALI_2018!R91,0)</f>
        <v>0</v>
      </c>
      <c r="F86" s="200">
        <f>IF(DATI_PREV_INIZIALI_2018!H91="CAPITOLO  6 - Produzioni e tecnologie industriali",DATI_PREV_INIZIALI_2018!R91,0)</f>
        <v>0</v>
      </c>
      <c r="G86">
        <f>IF(DATI_PREV_INIZIALI_2018!H91="CAPITOLO  7 - Protezione e promozione della salute umana",DATI_PREV_INIZIALI_2018!R91,0)</f>
        <v>0</v>
      </c>
      <c r="H86">
        <f>IF(DATI_PREV_INIZIALI_2018!H91="CAPITOLO  8 - Agricoltura",DATI_PREV_INIZIALI_2018!R91,0)</f>
        <v>0</v>
      </c>
      <c r="I86">
        <f>IF(DATI_PREV_INIZIALI_2018!H91="CAPITOLO  9 - Istruzione e formazione",DATI_PREV_INIZIALI_2018!R91,0)</f>
        <v>0</v>
      </c>
      <c r="J86">
        <f>IF(DATI_PREV_INIZIALI_2018!H91="CAPITOLO 10 - Cultura, tempo libero, religione e mezzi di comunicazione di massa",DATI_PREV_INIZIALI_2018!R91,0)</f>
        <v>0</v>
      </c>
      <c r="K86">
        <f>IF(DATI_PREV_INIZIALI_2018!H91="CAPITOLO 11 - Sistemi, strutture e processi politici e sociali",DATI_PREV_INIZIALI_2018!R91,0)</f>
        <v>0</v>
      </c>
      <c r="L86">
        <f>IF(DATI_PREV_INIZIALI_2018!H91="CAPITOLO 12 - Promozione della conoscenza di base (Fondo ordinario per le Università)",DATI_PREV_INIZIALI_2018!R91,0)</f>
        <v>0</v>
      </c>
      <c r="M86" s="199">
        <f t="shared" si="2"/>
        <v>0</v>
      </c>
    </row>
    <row r="87" spans="1:13" ht="15.75" x14ac:dyDescent="0.25">
      <c r="A87">
        <f>IF(DATI_PREV_INIZIALI_2018!H92="CAPITOLO  1 - Esplorazione e utilizzazione dell'ambiente terrestre",DATI_PREV_INIZIALI_2018!R92,0)</f>
        <v>0</v>
      </c>
      <c r="B87">
        <f>IF(DATI_PREV_INIZIALI_2018!H92="CAPITOLO  2 - Controllo e tutela dell'ambiente",DATI_PREV_INIZIALI_2018!R92,0)</f>
        <v>0</v>
      </c>
      <c r="C87">
        <f>IF(DATI_PREV_INIZIALI_2018!H92="CAPITOLO  3 - Esplorazione e utilizzazione dello spazio",DATI_PREV_INIZIALI_2018!R92,0)</f>
        <v>0</v>
      </c>
      <c r="D87">
        <f>IF(DATI_PREV_INIZIALI_2018!H92="CAPITOLO  4  - Sistemi di trasporto, di telecomunicazione e altre infrastrutture",DATI_PREV_INIZIALI_2018!R92,0)</f>
        <v>0</v>
      </c>
      <c r="E87">
        <f>IF(DATI_PREV_INIZIALI_2018!H92="CAPITOLO  5 - Produzione, distribuzione e uso razionale dell'energia",DATI_PREV_INIZIALI_2018!R92,0)</f>
        <v>0</v>
      </c>
      <c r="F87" s="200">
        <f>IF(DATI_PREV_INIZIALI_2018!H92="CAPITOLO  6 - Produzioni e tecnologie industriali",DATI_PREV_INIZIALI_2018!R92,0)</f>
        <v>0</v>
      </c>
      <c r="G87">
        <f>IF(DATI_PREV_INIZIALI_2018!H92="CAPITOLO  7 - Protezione e promozione della salute umana",DATI_PREV_INIZIALI_2018!R92,0)</f>
        <v>0</v>
      </c>
      <c r="H87">
        <f>IF(DATI_PREV_INIZIALI_2018!H92="CAPITOLO  8 - Agricoltura",DATI_PREV_INIZIALI_2018!R92,0)</f>
        <v>0</v>
      </c>
      <c r="I87">
        <f>IF(DATI_PREV_INIZIALI_2018!H92="CAPITOLO  9 - Istruzione e formazione",DATI_PREV_INIZIALI_2018!R92,0)</f>
        <v>0</v>
      </c>
      <c r="J87">
        <f>IF(DATI_PREV_INIZIALI_2018!H92="CAPITOLO 10 - Cultura, tempo libero, religione e mezzi di comunicazione di massa",DATI_PREV_INIZIALI_2018!R92,0)</f>
        <v>0</v>
      </c>
      <c r="K87">
        <f>IF(DATI_PREV_INIZIALI_2018!H92="CAPITOLO 11 - Sistemi, strutture e processi politici e sociali",DATI_PREV_INIZIALI_2018!R92,0)</f>
        <v>0</v>
      </c>
      <c r="L87">
        <f>IF(DATI_PREV_INIZIALI_2018!H92="CAPITOLO 12 - Promozione della conoscenza di base (Fondo ordinario per le Università)",DATI_PREV_INIZIALI_2018!R92,0)</f>
        <v>0</v>
      </c>
      <c r="M87" s="199">
        <f t="shared" si="2"/>
        <v>0</v>
      </c>
    </row>
    <row r="88" spans="1:13" ht="15.75" x14ac:dyDescent="0.25">
      <c r="A88">
        <f>IF(DATI_PREV_INIZIALI_2018!H93="CAPITOLO  1 - Esplorazione e utilizzazione dell'ambiente terrestre",DATI_PREV_INIZIALI_2018!R93,0)</f>
        <v>0</v>
      </c>
      <c r="B88">
        <f>IF(DATI_PREV_INIZIALI_2018!H93="CAPITOLO  2 - Controllo e tutela dell'ambiente",DATI_PREV_INIZIALI_2018!R93,0)</f>
        <v>0</v>
      </c>
      <c r="C88">
        <f>IF(DATI_PREV_INIZIALI_2018!H93="CAPITOLO  3 - Esplorazione e utilizzazione dello spazio",DATI_PREV_INIZIALI_2018!R93,0)</f>
        <v>0</v>
      </c>
      <c r="D88">
        <f>IF(DATI_PREV_INIZIALI_2018!H93="CAPITOLO  4  - Sistemi di trasporto, di telecomunicazione e altre infrastrutture",DATI_PREV_INIZIALI_2018!R93,0)</f>
        <v>0</v>
      </c>
      <c r="E88">
        <f>IF(DATI_PREV_INIZIALI_2018!H93="CAPITOLO  5 - Produzione, distribuzione e uso razionale dell'energia",DATI_PREV_INIZIALI_2018!R93,0)</f>
        <v>0</v>
      </c>
      <c r="F88" s="200">
        <f>IF(DATI_PREV_INIZIALI_2018!H93="CAPITOLO  6 - Produzioni e tecnologie industriali",DATI_PREV_INIZIALI_2018!R93,0)</f>
        <v>0</v>
      </c>
      <c r="G88">
        <f>IF(DATI_PREV_INIZIALI_2018!H93="CAPITOLO  7 - Protezione e promozione della salute umana",DATI_PREV_INIZIALI_2018!R93,0)</f>
        <v>0</v>
      </c>
      <c r="H88">
        <f>IF(DATI_PREV_INIZIALI_2018!H93="CAPITOLO  8 - Agricoltura",DATI_PREV_INIZIALI_2018!R93,0)</f>
        <v>0</v>
      </c>
      <c r="I88">
        <f>IF(DATI_PREV_INIZIALI_2018!H93="CAPITOLO  9 - Istruzione e formazione",DATI_PREV_INIZIALI_2018!R93,0)</f>
        <v>0</v>
      </c>
      <c r="J88">
        <f>IF(DATI_PREV_INIZIALI_2018!H93="CAPITOLO 10 - Cultura, tempo libero, religione e mezzi di comunicazione di massa",DATI_PREV_INIZIALI_2018!R93,0)</f>
        <v>0</v>
      </c>
      <c r="K88">
        <f>IF(DATI_PREV_INIZIALI_2018!H93="CAPITOLO 11 - Sistemi, strutture e processi politici e sociali",DATI_PREV_INIZIALI_2018!R93,0)</f>
        <v>0</v>
      </c>
      <c r="L88">
        <f>IF(DATI_PREV_INIZIALI_2018!H93="CAPITOLO 12 - Promozione della conoscenza di base (Fondo ordinario per le Università)",DATI_PREV_INIZIALI_2018!R93,0)</f>
        <v>0</v>
      </c>
      <c r="M88" s="199">
        <f t="shared" si="2"/>
        <v>0</v>
      </c>
    </row>
    <row r="89" spans="1:13" ht="15.75" x14ac:dyDescent="0.25">
      <c r="A89">
        <f>IF(DATI_PREV_INIZIALI_2018!H94="CAPITOLO  1 - Esplorazione e utilizzazione dell'ambiente terrestre",DATI_PREV_INIZIALI_2018!R94,0)</f>
        <v>0</v>
      </c>
      <c r="B89">
        <f>IF(DATI_PREV_INIZIALI_2018!H94="CAPITOLO  2 - Controllo e tutela dell'ambiente",DATI_PREV_INIZIALI_2018!R94,0)</f>
        <v>0</v>
      </c>
      <c r="C89">
        <f>IF(DATI_PREV_INIZIALI_2018!H94="CAPITOLO  3 - Esplorazione e utilizzazione dello spazio",DATI_PREV_INIZIALI_2018!R94,0)</f>
        <v>0</v>
      </c>
      <c r="D89">
        <f>IF(DATI_PREV_INIZIALI_2018!H94="CAPITOLO  4  - Sistemi di trasporto, di telecomunicazione e altre infrastrutture",DATI_PREV_INIZIALI_2018!R94,0)</f>
        <v>0</v>
      </c>
      <c r="E89">
        <f>IF(DATI_PREV_INIZIALI_2018!H94="CAPITOLO  5 - Produzione, distribuzione e uso razionale dell'energia",DATI_PREV_INIZIALI_2018!R94,0)</f>
        <v>0</v>
      </c>
      <c r="F89" s="200">
        <f>IF(DATI_PREV_INIZIALI_2018!H94="CAPITOLO  6 - Produzioni e tecnologie industriali",DATI_PREV_INIZIALI_2018!R94,0)</f>
        <v>0</v>
      </c>
      <c r="G89">
        <f>IF(DATI_PREV_INIZIALI_2018!H94="CAPITOLO  7 - Protezione e promozione della salute umana",DATI_PREV_INIZIALI_2018!R94,0)</f>
        <v>0</v>
      </c>
      <c r="H89">
        <f>IF(DATI_PREV_INIZIALI_2018!H94="CAPITOLO  8 - Agricoltura",DATI_PREV_INIZIALI_2018!R94,0)</f>
        <v>0</v>
      </c>
      <c r="I89">
        <f>IF(DATI_PREV_INIZIALI_2018!H94="CAPITOLO  9 - Istruzione e formazione",DATI_PREV_INIZIALI_2018!R94,0)</f>
        <v>0</v>
      </c>
      <c r="J89">
        <f>IF(DATI_PREV_INIZIALI_2018!H94="CAPITOLO 10 - Cultura, tempo libero, religione e mezzi di comunicazione di massa",DATI_PREV_INIZIALI_2018!R94,0)</f>
        <v>0</v>
      </c>
      <c r="K89">
        <f>IF(DATI_PREV_INIZIALI_2018!H94="CAPITOLO 11 - Sistemi, strutture e processi politici e sociali",DATI_PREV_INIZIALI_2018!R94,0)</f>
        <v>0</v>
      </c>
      <c r="L89">
        <f>IF(DATI_PREV_INIZIALI_2018!H94="CAPITOLO 12 - Promozione della conoscenza di base (Fondo ordinario per le Università)",DATI_PREV_INIZIALI_2018!R94,0)</f>
        <v>0</v>
      </c>
      <c r="M89" s="199">
        <f t="shared" si="2"/>
        <v>0</v>
      </c>
    </row>
    <row r="90" spans="1:13" ht="15.75" x14ac:dyDescent="0.25">
      <c r="A90">
        <f>IF(DATI_PREV_INIZIALI_2018!H95="CAPITOLO  1 - Esplorazione e utilizzazione dell'ambiente terrestre",DATI_PREV_INIZIALI_2018!R95,0)</f>
        <v>0</v>
      </c>
      <c r="B90">
        <f>IF(DATI_PREV_INIZIALI_2018!H95="CAPITOLO  2 - Controllo e tutela dell'ambiente",DATI_PREV_INIZIALI_2018!R95,0)</f>
        <v>0</v>
      </c>
      <c r="C90">
        <f>IF(DATI_PREV_INIZIALI_2018!H95="CAPITOLO  3 - Esplorazione e utilizzazione dello spazio",DATI_PREV_INIZIALI_2018!R95,0)</f>
        <v>0</v>
      </c>
      <c r="D90">
        <f>IF(DATI_PREV_INIZIALI_2018!H95="CAPITOLO  4  - Sistemi di trasporto, di telecomunicazione e altre infrastrutture",DATI_PREV_INIZIALI_2018!R95,0)</f>
        <v>0</v>
      </c>
      <c r="E90">
        <f>IF(DATI_PREV_INIZIALI_2018!H95="CAPITOLO  5 - Produzione, distribuzione e uso razionale dell'energia",DATI_PREV_INIZIALI_2018!R95,0)</f>
        <v>0</v>
      </c>
      <c r="F90" s="200">
        <f>IF(DATI_PREV_INIZIALI_2018!H95="CAPITOLO  6 - Produzioni e tecnologie industriali",DATI_PREV_INIZIALI_2018!R95,0)</f>
        <v>0</v>
      </c>
      <c r="G90">
        <f>IF(DATI_PREV_INIZIALI_2018!H95="CAPITOLO  7 - Protezione e promozione della salute umana",DATI_PREV_INIZIALI_2018!R95,0)</f>
        <v>0</v>
      </c>
      <c r="H90">
        <f>IF(DATI_PREV_INIZIALI_2018!H95="CAPITOLO  8 - Agricoltura",DATI_PREV_INIZIALI_2018!R95,0)</f>
        <v>0</v>
      </c>
      <c r="I90">
        <f>IF(DATI_PREV_INIZIALI_2018!H95="CAPITOLO  9 - Istruzione e formazione",DATI_PREV_INIZIALI_2018!R95,0)</f>
        <v>0</v>
      </c>
      <c r="J90">
        <f>IF(DATI_PREV_INIZIALI_2018!H95="CAPITOLO 10 - Cultura, tempo libero, religione e mezzi di comunicazione di massa",DATI_PREV_INIZIALI_2018!R95,0)</f>
        <v>0</v>
      </c>
      <c r="K90">
        <f>IF(DATI_PREV_INIZIALI_2018!H95="CAPITOLO 11 - Sistemi, strutture e processi politici e sociali",DATI_PREV_INIZIALI_2018!R95,0)</f>
        <v>0</v>
      </c>
      <c r="L90">
        <f>IF(DATI_PREV_INIZIALI_2018!H95="CAPITOLO 12 - Promozione della conoscenza di base (Fondo ordinario per le Università)",DATI_PREV_INIZIALI_2018!R95,0)</f>
        <v>0</v>
      </c>
      <c r="M90" s="199">
        <f t="shared" si="2"/>
        <v>0</v>
      </c>
    </row>
    <row r="91" spans="1:13" ht="15.75" x14ac:dyDescent="0.25">
      <c r="A91">
        <f>IF(DATI_PREV_INIZIALI_2018!H96="CAPITOLO  1 - Esplorazione e utilizzazione dell'ambiente terrestre",DATI_PREV_INIZIALI_2018!R96,0)</f>
        <v>0</v>
      </c>
      <c r="B91">
        <f>IF(DATI_PREV_INIZIALI_2018!H96="CAPITOLO  2 - Controllo e tutela dell'ambiente",DATI_PREV_INIZIALI_2018!R96,0)</f>
        <v>0</v>
      </c>
      <c r="C91">
        <f>IF(DATI_PREV_INIZIALI_2018!H96="CAPITOLO  3 - Esplorazione e utilizzazione dello spazio",DATI_PREV_INIZIALI_2018!R96,0)</f>
        <v>0</v>
      </c>
      <c r="D91">
        <f>IF(DATI_PREV_INIZIALI_2018!H96="CAPITOLO  4  - Sistemi di trasporto, di telecomunicazione e altre infrastrutture",DATI_PREV_INIZIALI_2018!R96,0)</f>
        <v>0</v>
      </c>
      <c r="E91">
        <f>IF(DATI_PREV_INIZIALI_2018!H96="CAPITOLO  5 - Produzione, distribuzione e uso razionale dell'energia",DATI_PREV_INIZIALI_2018!R96,0)</f>
        <v>0</v>
      </c>
      <c r="F91" s="200">
        <f>IF(DATI_PREV_INIZIALI_2018!H96="CAPITOLO  6 - Produzioni e tecnologie industriali",DATI_PREV_INIZIALI_2018!R96,0)</f>
        <v>0</v>
      </c>
      <c r="G91">
        <f>IF(DATI_PREV_INIZIALI_2018!H96="CAPITOLO  7 - Protezione e promozione della salute umana",DATI_PREV_INIZIALI_2018!R96,0)</f>
        <v>0</v>
      </c>
      <c r="H91">
        <f>IF(DATI_PREV_INIZIALI_2018!H96="CAPITOLO  8 - Agricoltura",DATI_PREV_INIZIALI_2018!R96,0)</f>
        <v>0</v>
      </c>
      <c r="I91">
        <f>IF(DATI_PREV_INIZIALI_2018!H96="CAPITOLO  9 - Istruzione e formazione",DATI_PREV_INIZIALI_2018!R96,0)</f>
        <v>0</v>
      </c>
      <c r="J91">
        <f>IF(DATI_PREV_INIZIALI_2018!H96="CAPITOLO 10 - Cultura, tempo libero, religione e mezzi di comunicazione di massa",DATI_PREV_INIZIALI_2018!R96,0)</f>
        <v>0</v>
      </c>
      <c r="K91">
        <f>IF(DATI_PREV_INIZIALI_2018!H96="CAPITOLO 11 - Sistemi, strutture e processi politici e sociali",DATI_PREV_INIZIALI_2018!R96,0)</f>
        <v>0</v>
      </c>
      <c r="L91">
        <f>IF(DATI_PREV_INIZIALI_2018!H96="CAPITOLO 12 - Promozione della conoscenza di base (Fondo ordinario per le Università)",DATI_PREV_INIZIALI_2018!R96,0)</f>
        <v>0</v>
      </c>
      <c r="M91" s="199">
        <f t="shared" si="2"/>
        <v>0</v>
      </c>
    </row>
    <row r="92" spans="1:13" ht="15.75" x14ac:dyDescent="0.25">
      <c r="A92">
        <f>IF(DATI_PREV_INIZIALI_2018!H97="CAPITOLO  1 - Esplorazione e utilizzazione dell'ambiente terrestre",DATI_PREV_INIZIALI_2018!R97,0)</f>
        <v>0</v>
      </c>
      <c r="B92">
        <f>IF(DATI_PREV_INIZIALI_2018!H97="CAPITOLO  2 - Controllo e tutela dell'ambiente",DATI_PREV_INIZIALI_2018!R97,0)</f>
        <v>0</v>
      </c>
      <c r="C92">
        <f>IF(DATI_PREV_INIZIALI_2018!H97="CAPITOLO  3 - Esplorazione e utilizzazione dello spazio",DATI_PREV_INIZIALI_2018!R97,0)</f>
        <v>0</v>
      </c>
      <c r="D92">
        <f>IF(DATI_PREV_INIZIALI_2018!H97="CAPITOLO  4  - Sistemi di trasporto, di telecomunicazione e altre infrastrutture",DATI_PREV_INIZIALI_2018!R97,0)</f>
        <v>0</v>
      </c>
      <c r="E92">
        <f>IF(DATI_PREV_INIZIALI_2018!H97="CAPITOLO  5 - Produzione, distribuzione e uso razionale dell'energia",DATI_PREV_INIZIALI_2018!R97,0)</f>
        <v>0</v>
      </c>
      <c r="F92" s="200">
        <f>IF(DATI_PREV_INIZIALI_2018!H97="CAPITOLO  6 - Produzioni e tecnologie industriali",DATI_PREV_INIZIALI_2018!R97,0)</f>
        <v>0</v>
      </c>
      <c r="G92">
        <f>IF(DATI_PREV_INIZIALI_2018!H97="CAPITOLO  7 - Protezione e promozione della salute umana",DATI_PREV_INIZIALI_2018!R97,0)</f>
        <v>0</v>
      </c>
      <c r="H92">
        <f>IF(DATI_PREV_INIZIALI_2018!H97="CAPITOLO  8 - Agricoltura",DATI_PREV_INIZIALI_2018!R97,0)</f>
        <v>0</v>
      </c>
      <c r="I92">
        <f>IF(DATI_PREV_INIZIALI_2018!H97="CAPITOLO  9 - Istruzione e formazione",DATI_PREV_INIZIALI_2018!R97,0)</f>
        <v>0</v>
      </c>
      <c r="J92">
        <f>IF(DATI_PREV_INIZIALI_2018!H97="CAPITOLO 10 - Cultura, tempo libero, religione e mezzi di comunicazione di massa",DATI_PREV_INIZIALI_2018!R97,0)</f>
        <v>0</v>
      </c>
      <c r="K92">
        <f>IF(DATI_PREV_INIZIALI_2018!H97="CAPITOLO 11 - Sistemi, strutture e processi politici e sociali",DATI_PREV_INIZIALI_2018!R97,0)</f>
        <v>0</v>
      </c>
      <c r="L92">
        <f>IF(DATI_PREV_INIZIALI_2018!H97="CAPITOLO 12 - Promozione della conoscenza di base (Fondo ordinario per le Università)",DATI_PREV_INIZIALI_2018!R97,0)</f>
        <v>0</v>
      </c>
      <c r="M92" s="199">
        <f t="shared" si="2"/>
        <v>0</v>
      </c>
    </row>
    <row r="93" spans="1:13" ht="15.75" x14ac:dyDescent="0.25">
      <c r="A93">
        <f>IF(DATI_PREV_INIZIALI_2018!H98="CAPITOLO  1 - Esplorazione e utilizzazione dell'ambiente terrestre",DATI_PREV_INIZIALI_2018!R98,0)</f>
        <v>0</v>
      </c>
      <c r="B93">
        <f>IF(DATI_PREV_INIZIALI_2018!H98="CAPITOLO  2 - Controllo e tutela dell'ambiente",DATI_PREV_INIZIALI_2018!R98,0)</f>
        <v>0</v>
      </c>
      <c r="C93">
        <f>IF(DATI_PREV_INIZIALI_2018!H98="CAPITOLO  3 - Esplorazione e utilizzazione dello spazio",DATI_PREV_INIZIALI_2018!R98,0)</f>
        <v>0</v>
      </c>
      <c r="D93">
        <f>IF(DATI_PREV_INIZIALI_2018!H98="CAPITOLO  4  - Sistemi di trasporto, di telecomunicazione e altre infrastrutture",DATI_PREV_INIZIALI_2018!R98,0)</f>
        <v>0</v>
      </c>
      <c r="E93">
        <f>IF(DATI_PREV_INIZIALI_2018!H98="CAPITOLO  5 - Produzione, distribuzione e uso razionale dell'energia",DATI_PREV_INIZIALI_2018!R98,0)</f>
        <v>0</v>
      </c>
      <c r="F93" s="200">
        <f>IF(DATI_PREV_INIZIALI_2018!H98="CAPITOLO  6 - Produzioni e tecnologie industriali",DATI_PREV_INIZIALI_2018!R98,0)</f>
        <v>0</v>
      </c>
      <c r="G93">
        <f>IF(DATI_PREV_INIZIALI_2018!H98="CAPITOLO  7 - Protezione e promozione della salute umana",DATI_PREV_INIZIALI_2018!R98,0)</f>
        <v>0</v>
      </c>
      <c r="H93">
        <f>IF(DATI_PREV_INIZIALI_2018!H98="CAPITOLO  8 - Agricoltura",DATI_PREV_INIZIALI_2018!R98,0)</f>
        <v>0</v>
      </c>
      <c r="I93">
        <f>IF(DATI_PREV_INIZIALI_2018!H98="CAPITOLO  9 - Istruzione e formazione",DATI_PREV_INIZIALI_2018!R98,0)</f>
        <v>0</v>
      </c>
      <c r="J93">
        <f>IF(DATI_PREV_INIZIALI_2018!H98="CAPITOLO 10 - Cultura, tempo libero, religione e mezzi di comunicazione di massa",DATI_PREV_INIZIALI_2018!R98,0)</f>
        <v>0</v>
      </c>
      <c r="K93">
        <f>IF(DATI_PREV_INIZIALI_2018!H98="CAPITOLO 11 - Sistemi, strutture e processi politici e sociali",DATI_PREV_INIZIALI_2018!R98,0)</f>
        <v>0</v>
      </c>
      <c r="L93">
        <f>IF(DATI_PREV_INIZIALI_2018!H98="CAPITOLO 12 - Promozione della conoscenza di base (Fondo ordinario per le Università)",DATI_PREV_INIZIALI_2018!R98,0)</f>
        <v>0</v>
      </c>
      <c r="M93" s="199">
        <f t="shared" si="2"/>
        <v>0</v>
      </c>
    </row>
    <row r="94" spans="1:13" ht="15.75" x14ac:dyDescent="0.25">
      <c r="A94">
        <f>IF(DATI_PREV_INIZIALI_2018!H99="CAPITOLO  1 - Esplorazione e utilizzazione dell'ambiente terrestre",DATI_PREV_INIZIALI_2018!R99,0)</f>
        <v>0</v>
      </c>
      <c r="B94">
        <f>IF(DATI_PREV_INIZIALI_2018!H99="CAPITOLO  2 - Controllo e tutela dell'ambiente",DATI_PREV_INIZIALI_2018!R99,0)</f>
        <v>0</v>
      </c>
      <c r="C94">
        <f>IF(DATI_PREV_INIZIALI_2018!H99="CAPITOLO  3 - Esplorazione e utilizzazione dello spazio",DATI_PREV_INIZIALI_2018!R99,0)</f>
        <v>0</v>
      </c>
      <c r="D94">
        <f>IF(DATI_PREV_INIZIALI_2018!H99="CAPITOLO  4  - Sistemi di trasporto, di telecomunicazione e altre infrastrutture",DATI_PREV_INIZIALI_2018!R99,0)</f>
        <v>0</v>
      </c>
      <c r="E94">
        <f>IF(DATI_PREV_INIZIALI_2018!H99="CAPITOLO  5 - Produzione, distribuzione e uso razionale dell'energia",DATI_PREV_INIZIALI_2018!R99,0)</f>
        <v>0</v>
      </c>
      <c r="F94" s="200">
        <f>IF(DATI_PREV_INIZIALI_2018!H99="CAPITOLO  6 - Produzioni e tecnologie industriali",DATI_PREV_INIZIALI_2018!R99,0)</f>
        <v>0</v>
      </c>
      <c r="G94">
        <f>IF(DATI_PREV_INIZIALI_2018!H99="CAPITOLO  7 - Protezione e promozione della salute umana",DATI_PREV_INIZIALI_2018!R99,0)</f>
        <v>0</v>
      </c>
      <c r="H94">
        <f>IF(DATI_PREV_INIZIALI_2018!H99="CAPITOLO  8 - Agricoltura",DATI_PREV_INIZIALI_2018!R99,0)</f>
        <v>0</v>
      </c>
      <c r="I94">
        <f>IF(DATI_PREV_INIZIALI_2018!H99="CAPITOLO  9 - Istruzione e formazione",DATI_PREV_INIZIALI_2018!R99,0)</f>
        <v>0</v>
      </c>
      <c r="J94">
        <f>IF(DATI_PREV_INIZIALI_2018!H99="CAPITOLO 10 - Cultura, tempo libero, religione e mezzi di comunicazione di massa",DATI_PREV_INIZIALI_2018!R99,0)</f>
        <v>0</v>
      </c>
      <c r="K94">
        <f>IF(DATI_PREV_INIZIALI_2018!H99="CAPITOLO 11 - Sistemi, strutture e processi politici e sociali",DATI_PREV_INIZIALI_2018!R99,0)</f>
        <v>0</v>
      </c>
      <c r="L94">
        <f>IF(DATI_PREV_INIZIALI_2018!H99="CAPITOLO 12 - Promozione della conoscenza di base (Fondo ordinario per le Università)",DATI_PREV_INIZIALI_2018!R99,0)</f>
        <v>0</v>
      </c>
      <c r="M94" s="199">
        <f t="shared" si="2"/>
        <v>0</v>
      </c>
    </row>
    <row r="95" spans="1:13" ht="15.75" x14ac:dyDescent="0.25">
      <c r="A95">
        <f>IF(DATI_PREV_INIZIALI_2018!H100="CAPITOLO  1 - Esplorazione e utilizzazione dell'ambiente terrestre",DATI_PREV_INIZIALI_2018!R100,0)</f>
        <v>0</v>
      </c>
      <c r="B95">
        <f>IF(DATI_PREV_INIZIALI_2018!H100="CAPITOLO  2 - Controllo e tutela dell'ambiente",DATI_PREV_INIZIALI_2018!R100,0)</f>
        <v>0</v>
      </c>
      <c r="C95">
        <f>IF(DATI_PREV_INIZIALI_2018!H100="CAPITOLO  3 - Esplorazione e utilizzazione dello spazio",DATI_PREV_INIZIALI_2018!R100,0)</f>
        <v>0</v>
      </c>
      <c r="D95">
        <f>IF(DATI_PREV_INIZIALI_2018!H100="CAPITOLO  4  - Sistemi di trasporto, di telecomunicazione e altre infrastrutture",DATI_PREV_INIZIALI_2018!R100,0)</f>
        <v>0</v>
      </c>
      <c r="E95">
        <f>IF(DATI_PREV_INIZIALI_2018!H100="CAPITOLO  5 - Produzione, distribuzione e uso razionale dell'energia",DATI_PREV_INIZIALI_2018!R100,0)</f>
        <v>0</v>
      </c>
      <c r="F95" s="200">
        <f>IF(DATI_PREV_INIZIALI_2018!H100="CAPITOLO  6 - Produzioni e tecnologie industriali",DATI_PREV_INIZIALI_2018!R100,0)</f>
        <v>0</v>
      </c>
      <c r="G95">
        <f>IF(DATI_PREV_INIZIALI_2018!H100="CAPITOLO  7 - Protezione e promozione della salute umana",DATI_PREV_INIZIALI_2018!R100,0)</f>
        <v>0</v>
      </c>
      <c r="H95">
        <f>IF(DATI_PREV_INIZIALI_2018!H100="CAPITOLO  8 - Agricoltura",DATI_PREV_INIZIALI_2018!R100,0)</f>
        <v>0</v>
      </c>
      <c r="I95">
        <f>IF(DATI_PREV_INIZIALI_2018!H100="CAPITOLO  9 - Istruzione e formazione",DATI_PREV_INIZIALI_2018!R100,0)</f>
        <v>0</v>
      </c>
      <c r="J95">
        <f>IF(DATI_PREV_INIZIALI_2018!H100="CAPITOLO 10 - Cultura, tempo libero, religione e mezzi di comunicazione di massa",DATI_PREV_INIZIALI_2018!R100,0)</f>
        <v>0</v>
      </c>
      <c r="K95">
        <f>IF(DATI_PREV_INIZIALI_2018!H100="CAPITOLO 11 - Sistemi, strutture e processi politici e sociali",DATI_PREV_INIZIALI_2018!R100,0)</f>
        <v>0</v>
      </c>
      <c r="L95">
        <f>IF(DATI_PREV_INIZIALI_2018!H100="CAPITOLO 12 - Promozione della conoscenza di base (Fondo ordinario per le Università)",DATI_PREV_INIZIALI_2018!R100,0)</f>
        <v>0</v>
      </c>
      <c r="M95" s="199">
        <f t="shared" si="2"/>
        <v>0</v>
      </c>
    </row>
    <row r="96" spans="1:13" ht="15.75" x14ac:dyDescent="0.25">
      <c r="A96">
        <f>IF(DATI_PREV_INIZIALI_2018!H101="CAPITOLO  1 - Esplorazione e utilizzazione dell'ambiente terrestre",DATI_PREV_INIZIALI_2018!R101,0)</f>
        <v>0</v>
      </c>
      <c r="B96">
        <f>IF(DATI_PREV_INIZIALI_2018!H101="CAPITOLO  2 - Controllo e tutela dell'ambiente",DATI_PREV_INIZIALI_2018!R101,0)</f>
        <v>0</v>
      </c>
      <c r="C96">
        <f>IF(DATI_PREV_INIZIALI_2018!H101="CAPITOLO  3 - Esplorazione e utilizzazione dello spazio",DATI_PREV_INIZIALI_2018!R101,0)</f>
        <v>0</v>
      </c>
      <c r="D96">
        <f>IF(DATI_PREV_INIZIALI_2018!H101="CAPITOLO  4  - Sistemi di trasporto, di telecomunicazione e altre infrastrutture",DATI_PREV_INIZIALI_2018!R101,0)</f>
        <v>0</v>
      </c>
      <c r="E96">
        <f>IF(DATI_PREV_INIZIALI_2018!H101="CAPITOLO  5 - Produzione, distribuzione e uso razionale dell'energia",DATI_PREV_INIZIALI_2018!R101,0)</f>
        <v>0</v>
      </c>
      <c r="F96" s="200">
        <f>IF(DATI_PREV_INIZIALI_2018!H101="CAPITOLO  6 - Produzioni e tecnologie industriali",DATI_PREV_INIZIALI_2018!R101,0)</f>
        <v>0</v>
      </c>
      <c r="G96">
        <f>IF(DATI_PREV_INIZIALI_2018!H101="CAPITOLO  7 - Protezione e promozione della salute umana",DATI_PREV_INIZIALI_2018!R101,0)</f>
        <v>0</v>
      </c>
      <c r="H96">
        <f>IF(DATI_PREV_INIZIALI_2018!H101="CAPITOLO  8 - Agricoltura",DATI_PREV_INIZIALI_2018!R101,0)</f>
        <v>0</v>
      </c>
      <c r="I96">
        <f>IF(DATI_PREV_INIZIALI_2018!H101="CAPITOLO  9 - Istruzione e formazione",DATI_PREV_INIZIALI_2018!R101,0)</f>
        <v>0</v>
      </c>
      <c r="J96">
        <f>IF(DATI_PREV_INIZIALI_2018!H101="CAPITOLO 10 - Cultura, tempo libero, religione e mezzi di comunicazione di massa",DATI_PREV_INIZIALI_2018!R101,0)</f>
        <v>0</v>
      </c>
      <c r="K96">
        <f>IF(DATI_PREV_INIZIALI_2018!H101="CAPITOLO 11 - Sistemi, strutture e processi politici e sociali",DATI_PREV_INIZIALI_2018!R101,0)</f>
        <v>0</v>
      </c>
      <c r="L96">
        <f>IF(DATI_PREV_INIZIALI_2018!H101="CAPITOLO 12 - Promozione della conoscenza di base (Fondo ordinario per le Università)",DATI_PREV_INIZIALI_2018!R101,0)</f>
        <v>0</v>
      </c>
      <c r="M96" s="199">
        <f t="shared" si="2"/>
        <v>0</v>
      </c>
    </row>
    <row r="97" spans="1:13" ht="15.75" x14ac:dyDescent="0.25">
      <c r="A97">
        <f>IF(DATI_PREV_INIZIALI_2018!H102="CAPITOLO  1 - Esplorazione e utilizzazione dell'ambiente terrestre",DATI_PREV_INIZIALI_2018!R102,0)</f>
        <v>0</v>
      </c>
      <c r="B97">
        <f>IF(DATI_PREV_INIZIALI_2018!H102="CAPITOLO  2 - Controllo e tutela dell'ambiente",DATI_PREV_INIZIALI_2018!R102,0)</f>
        <v>0</v>
      </c>
      <c r="C97">
        <f>IF(DATI_PREV_INIZIALI_2018!H102="CAPITOLO  3 - Esplorazione e utilizzazione dello spazio",DATI_PREV_INIZIALI_2018!R102,0)</f>
        <v>0</v>
      </c>
      <c r="D97">
        <f>IF(DATI_PREV_INIZIALI_2018!H102="CAPITOLO  4  - Sistemi di trasporto, di telecomunicazione e altre infrastrutture",DATI_PREV_INIZIALI_2018!R102,0)</f>
        <v>0</v>
      </c>
      <c r="E97">
        <f>IF(DATI_PREV_INIZIALI_2018!H102="CAPITOLO  5 - Produzione, distribuzione e uso razionale dell'energia",DATI_PREV_INIZIALI_2018!R102,0)</f>
        <v>0</v>
      </c>
      <c r="F97" s="200">
        <f>IF(DATI_PREV_INIZIALI_2018!H102="CAPITOLO  6 - Produzioni e tecnologie industriali",DATI_PREV_INIZIALI_2018!R102,0)</f>
        <v>0</v>
      </c>
      <c r="G97">
        <f>IF(DATI_PREV_INIZIALI_2018!H102="CAPITOLO  7 - Protezione e promozione della salute umana",DATI_PREV_INIZIALI_2018!R102,0)</f>
        <v>0</v>
      </c>
      <c r="H97">
        <f>IF(DATI_PREV_INIZIALI_2018!H102="CAPITOLO  8 - Agricoltura",DATI_PREV_INIZIALI_2018!R102,0)</f>
        <v>0</v>
      </c>
      <c r="I97">
        <f>IF(DATI_PREV_INIZIALI_2018!H102="CAPITOLO  9 - Istruzione e formazione",DATI_PREV_INIZIALI_2018!R102,0)</f>
        <v>0</v>
      </c>
      <c r="J97">
        <f>IF(DATI_PREV_INIZIALI_2018!H102="CAPITOLO 10 - Cultura, tempo libero, religione e mezzi di comunicazione di massa",DATI_PREV_INIZIALI_2018!R102,0)</f>
        <v>0</v>
      </c>
      <c r="K97">
        <f>IF(DATI_PREV_INIZIALI_2018!H102="CAPITOLO 11 - Sistemi, strutture e processi politici e sociali",DATI_PREV_INIZIALI_2018!R102,0)</f>
        <v>0</v>
      </c>
      <c r="L97">
        <f>IF(DATI_PREV_INIZIALI_2018!H102="CAPITOLO 12 - Promozione della conoscenza di base (Fondo ordinario per le Università)",DATI_PREV_INIZIALI_2018!R102,0)</f>
        <v>0</v>
      </c>
      <c r="M97" s="199">
        <f t="shared" si="2"/>
        <v>0</v>
      </c>
    </row>
    <row r="98" spans="1:13" ht="15.75" x14ac:dyDescent="0.25">
      <c r="A98">
        <f>IF(DATI_PREV_INIZIALI_2018!H103="CAPITOLO  1 - Esplorazione e utilizzazione dell'ambiente terrestre",DATI_PREV_INIZIALI_2018!R103,0)</f>
        <v>0</v>
      </c>
      <c r="B98">
        <f>IF(DATI_PREV_INIZIALI_2018!H103="CAPITOLO  2 - Controllo e tutela dell'ambiente",DATI_PREV_INIZIALI_2018!R103,0)</f>
        <v>0</v>
      </c>
      <c r="C98">
        <f>IF(DATI_PREV_INIZIALI_2018!H103="CAPITOLO  3 - Esplorazione e utilizzazione dello spazio",DATI_PREV_INIZIALI_2018!R103,0)</f>
        <v>0</v>
      </c>
      <c r="D98">
        <f>IF(DATI_PREV_INIZIALI_2018!H103="CAPITOLO  4  - Sistemi di trasporto, di telecomunicazione e altre infrastrutture",DATI_PREV_INIZIALI_2018!R103,0)</f>
        <v>0</v>
      </c>
      <c r="E98">
        <f>IF(DATI_PREV_INIZIALI_2018!H103="CAPITOLO  5 - Produzione, distribuzione e uso razionale dell'energia",DATI_PREV_INIZIALI_2018!R103,0)</f>
        <v>0</v>
      </c>
      <c r="F98" s="200">
        <f>IF(DATI_PREV_INIZIALI_2018!H103="CAPITOLO  6 - Produzioni e tecnologie industriali",DATI_PREV_INIZIALI_2018!R103,0)</f>
        <v>0</v>
      </c>
      <c r="G98">
        <f>IF(DATI_PREV_INIZIALI_2018!H103="CAPITOLO  7 - Protezione e promozione della salute umana",DATI_PREV_INIZIALI_2018!R103,0)</f>
        <v>0</v>
      </c>
      <c r="H98">
        <f>IF(DATI_PREV_INIZIALI_2018!H103="CAPITOLO  8 - Agricoltura",DATI_PREV_INIZIALI_2018!R103,0)</f>
        <v>0</v>
      </c>
      <c r="I98">
        <f>IF(DATI_PREV_INIZIALI_2018!H103="CAPITOLO  9 - Istruzione e formazione",DATI_PREV_INIZIALI_2018!R103,0)</f>
        <v>0</v>
      </c>
      <c r="J98">
        <f>IF(DATI_PREV_INIZIALI_2018!H103="CAPITOLO 10 - Cultura, tempo libero, religione e mezzi di comunicazione di massa",DATI_PREV_INIZIALI_2018!R103,0)</f>
        <v>0</v>
      </c>
      <c r="K98">
        <f>IF(DATI_PREV_INIZIALI_2018!H103="CAPITOLO 11 - Sistemi, strutture e processi politici e sociali",DATI_PREV_INIZIALI_2018!R103,0)</f>
        <v>0</v>
      </c>
      <c r="L98">
        <f>IF(DATI_PREV_INIZIALI_2018!H103="CAPITOLO 12 - Promozione della conoscenza di base (Fondo ordinario per le Università)",DATI_PREV_INIZIALI_2018!R103,0)</f>
        <v>0</v>
      </c>
      <c r="M98" s="199">
        <f t="shared" si="2"/>
        <v>0</v>
      </c>
    </row>
    <row r="99" spans="1:13" ht="15.75" x14ac:dyDescent="0.25">
      <c r="A99">
        <f>IF(DATI_PREV_INIZIALI_2018!H104="CAPITOLO  1 - Esplorazione e utilizzazione dell'ambiente terrestre",DATI_PREV_INIZIALI_2018!R104,0)</f>
        <v>0</v>
      </c>
      <c r="B99">
        <f>IF(DATI_PREV_INIZIALI_2018!H104="CAPITOLO  2 - Controllo e tutela dell'ambiente",DATI_PREV_INIZIALI_2018!R104,0)</f>
        <v>0</v>
      </c>
      <c r="C99">
        <f>IF(DATI_PREV_INIZIALI_2018!H104="CAPITOLO  3 - Esplorazione e utilizzazione dello spazio",DATI_PREV_INIZIALI_2018!R104,0)</f>
        <v>0</v>
      </c>
      <c r="D99">
        <f>IF(DATI_PREV_INIZIALI_2018!H104="CAPITOLO  4  - Sistemi di trasporto, di telecomunicazione e altre infrastrutture",DATI_PREV_INIZIALI_2018!R104,0)</f>
        <v>0</v>
      </c>
      <c r="E99">
        <f>IF(DATI_PREV_INIZIALI_2018!H104="CAPITOLO  5 - Produzione, distribuzione e uso razionale dell'energia",DATI_PREV_INIZIALI_2018!R104,0)</f>
        <v>0</v>
      </c>
      <c r="F99" s="200">
        <f>IF(DATI_PREV_INIZIALI_2018!H104="CAPITOLO  6 - Produzioni e tecnologie industriali",DATI_PREV_INIZIALI_2018!R104,0)</f>
        <v>0</v>
      </c>
      <c r="G99">
        <f>IF(DATI_PREV_INIZIALI_2018!H104="CAPITOLO  7 - Protezione e promozione della salute umana",DATI_PREV_INIZIALI_2018!R104,0)</f>
        <v>0</v>
      </c>
      <c r="H99">
        <f>IF(DATI_PREV_INIZIALI_2018!H104="CAPITOLO  8 - Agricoltura",DATI_PREV_INIZIALI_2018!R104,0)</f>
        <v>0</v>
      </c>
      <c r="I99">
        <f>IF(DATI_PREV_INIZIALI_2018!H104="CAPITOLO  9 - Istruzione e formazione",DATI_PREV_INIZIALI_2018!R104,0)</f>
        <v>0</v>
      </c>
      <c r="J99">
        <f>IF(DATI_PREV_INIZIALI_2018!H104="CAPITOLO 10 - Cultura, tempo libero, religione e mezzi di comunicazione di massa",DATI_PREV_INIZIALI_2018!R104,0)</f>
        <v>0</v>
      </c>
      <c r="K99">
        <f>IF(DATI_PREV_INIZIALI_2018!H104="CAPITOLO 11 - Sistemi, strutture e processi politici e sociali",DATI_PREV_INIZIALI_2018!R104,0)</f>
        <v>0</v>
      </c>
      <c r="L99">
        <f>IF(DATI_PREV_INIZIALI_2018!H104="CAPITOLO 12 - Promozione della conoscenza di base (Fondo ordinario per le Università)",DATI_PREV_INIZIALI_2018!R104,0)</f>
        <v>0</v>
      </c>
      <c r="M99" s="199">
        <f t="shared" si="2"/>
        <v>0</v>
      </c>
    </row>
    <row r="100" spans="1:13" ht="15.75" x14ac:dyDescent="0.25">
      <c r="A100">
        <f>IF(DATI_PREV_INIZIALI_2018!H105="CAPITOLO  1 - Esplorazione e utilizzazione dell'ambiente terrestre",DATI_PREV_INIZIALI_2018!R105,0)</f>
        <v>0</v>
      </c>
      <c r="B100">
        <f>IF(DATI_PREV_INIZIALI_2018!H105="CAPITOLO  2 - Controllo e tutela dell'ambiente",DATI_PREV_INIZIALI_2018!R105,0)</f>
        <v>0</v>
      </c>
      <c r="C100">
        <f>IF(DATI_PREV_INIZIALI_2018!H105="CAPITOLO  3 - Esplorazione e utilizzazione dello spazio",DATI_PREV_INIZIALI_2018!R105,0)</f>
        <v>0</v>
      </c>
      <c r="D100">
        <f>IF(DATI_PREV_INIZIALI_2018!H105="CAPITOLO  4  - Sistemi di trasporto, di telecomunicazione e altre infrastrutture",DATI_PREV_INIZIALI_2018!R105,0)</f>
        <v>0</v>
      </c>
      <c r="E100">
        <f>IF(DATI_PREV_INIZIALI_2018!H105="CAPITOLO  5 - Produzione, distribuzione e uso razionale dell'energia",DATI_PREV_INIZIALI_2018!R105,0)</f>
        <v>0</v>
      </c>
      <c r="F100" s="200">
        <f>IF(DATI_PREV_INIZIALI_2018!H105="CAPITOLO  6 - Produzioni e tecnologie industriali",DATI_PREV_INIZIALI_2018!R105,0)</f>
        <v>0</v>
      </c>
      <c r="G100">
        <f>IF(DATI_PREV_INIZIALI_2018!H105="CAPITOLO  7 - Protezione e promozione della salute umana",DATI_PREV_INIZIALI_2018!R105,0)</f>
        <v>0</v>
      </c>
      <c r="H100">
        <f>IF(DATI_PREV_INIZIALI_2018!H105="CAPITOLO  8 - Agricoltura",DATI_PREV_INIZIALI_2018!R105,0)</f>
        <v>0</v>
      </c>
      <c r="I100">
        <f>IF(DATI_PREV_INIZIALI_2018!H105="CAPITOLO  9 - Istruzione e formazione",DATI_PREV_INIZIALI_2018!R105,0)</f>
        <v>0</v>
      </c>
      <c r="J100">
        <f>IF(DATI_PREV_INIZIALI_2018!H105="CAPITOLO 10 - Cultura, tempo libero, religione e mezzi di comunicazione di massa",DATI_PREV_INIZIALI_2018!R105,0)</f>
        <v>0</v>
      </c>
      <c r="K100">
        <f>IF(DATI_PREV_INIZIALI_2018!H105="CAPITOLO 11 - Sistemi, strutture e processi politici e sociali",DATI_PREV_INIZIALI_2018!R105,0)</f>
        <v>0</v>
      </c>
      <c r="L100">
        <f>IF(DATI_PREV_INIZIALI_2018!H105="CAPITOLO 12 - Promozione della conoscenza di base (Fondo ordinario per le Università)",DATI_PREV_INIZIALI_2018!R105,0)</f>
        <v>0</v>
      </c>
      <c r="M100" s="199">
        <f t="shared" si="2"/>
        <v>0</v>
      </c>
    </row>
    <row r="101" spans="1:13" ht="15.75" x14ac:dyDescent="0.25">
      <c r="A101">
        <f>IF(DATI_PREV_INIZIALI_2018!H106="CAPITOLO  1 - Esplorazione e utilizzazione dell'ambiente terrestre",DATI_PREV_INIZIALI_2018!R106,0)</f>
        <v>0</v>
      </c>
      <c r="B101">
        <f>IF(DATI_PREV_INIZIALI_2018!H106="CAPITOLO  2 - Controllo e tutela dell'ambiente",DATI_PREV_INIZIALI_2018!R106,0)</f>
        <v>0</v>
      </c>
      <c r="C101">
        <f>IF(DATI_PREV_INIZIALI_2018!H106="CAPITOLO  3 - Esplorazione e utilizzazione dello spazio",DATI_PREV_INIZIALI_2018!R106,0)</f>
        <v>0</v>
      </c>
      <c r="D101">
        <f>IF(DATI_PREV_INIZIALI_2018!H106="CAPITOLO  4  - Sistemi di trasporto, di telecomunicazione e altre infrastrutture",DATI_PREV_INIZIALI_2018!R106,0)</f>
        <v>0</v>
      </c>
      <c r="E101">
        <f>IF(DATI_PREV_INIZIALI_2018!H106="CAPITOLO  5 - Produzione, distribuzione e uso razionale dell'energia",DATI_PREV_INIZIALI_2018!R106,0)</f>
        <v>0</v>
      </c>
      <c r="F101" s="200">
        <f>IF(DATI_PREV_INIZIALI_2018!H106="CAPITOLO  6 - Produzioni e tecnologie industriali",DATI_PREV_INIZIALI_2018!R106,0)</f>
        <v>0</v>
      </c>
      <c r="G101">
        <f>IF(DATI_PREV_INIZIALI_2018!H106="CAPITOLO  7 - Protezione e promozione della salute umana",DATI_PREV_INIZIALI_2018!R106,0)</f>
        <v>0</v>
      </c>
      <c r="H101">
        <f>IF(DATI_PREV_INIZIALI_2018!H106="CAPITOLO  8 - Agricoltura",DATI_PREV_INIZIALI_2018!R106,0)</f>
        <v>0</v>
      </c>
      <c r="I101">
        <f>IF(DATI_PREV_INIZIALI_2018!H106="CAPITOLO  9 - Istruzione e formazione",DATI_PREV_INIZIALI_2018!R106,0)</f>
        <v>0</v>
      </c>
      <c r="J101">
        <f>IF(DATI_PREV_INIZIALI_2018!H106="CAPITOLO 10 - Cultura, tempo libero, religione e mezzi di comunicazione di massa",DATI_PREV_INIZIALI_2018!R106,0)</f>
        <v>0</v>
      </c>
      <c r="K101">
        <f>IF(DATI_PREV_INIZIALI_2018!H106="CAPITOLO 11 - Sistemi, strutture e processi politici e sociali",DATI_PREV_INIZIALI_2018!R106,0)</f>
        <v>0</v>
      </c>
      <c r="L101">
        <f>IF(DATI_PREV_INIZIALI_2018!H106="CAPITOLO 12 - Promozione della conoscenza di base (Fondo ordinario per le Università)",DATI_PREV_INIZIALI_2018!R106,0)</f>
        <v>0</v>
      </c>
      <c r="M101" s="199">
        <f t="shared" si="2"/>
        <v>0</v>
      </c>
    </row>
    <row r="102" spans="1:13" ht="15.75" x14ac:dyDescent="0.25">
      <c r="A102">
        <f>IF(DATI_PREV_INIZIALI_2018!H107="CAPITOLO  1 - Esplorazione e utilizzazione dell'ambiente terrestre",DATI_PREV_INIZIALI_2018!R107,0)</f>
        <v>0</v>
      </c>
      <c r="B102">
        <f>IF(DATI_PREV_INIZIALI_2018!H107="CAPITOLO  2 - Controllo e tutela dell'ambiente",DATI_PREV_INIZIALI_2018!R107,0)</f>
        <v>0</v>
      </c>
      <c r="C102">
        <f>IF(DATI_PREV_INIZIALI_2018!H107="CAPITOLO  3 - Esplorazione e utilizzazione dello spazio",DATI_PREV_INIZIALI_2018!R107,0)</f>
        <v>0</v>
      </c>
      <c r="D102">
        <f>IF(DATI_PREV_INIZIALI_2018!H107="CAPITOLO  4  - Sistemi di trasporto, di telecomunicazione e altre infrastrutture",DATI_PREV_INIZIALI_2018!R107,0)</f>
        <v>0</v>
      </c>
      <c r="E102">
        <f>IF(DATI_PREV_INIZIALI_2018!H107="CAPITOLO  5 - Produzione, distribuzione e uso razionale dell'energia",DATI_PREV_INIZIALI_2018!R107,0)</f>
        <v>0</v>
      </c>
      <c r="F102" s="200">
        <f>IF(DATI_PREV_INIZIALI_2018!H107="CAPITOLO  6 - Produzioni e tecnologie industriali",DATI_PREV_INIZIALI_2018!R107,0)</f>
        <v>0</v>
      </c>
      <c r="G102">
        <f>IF(DATI_PREV_INIZIALI_2018!H107="CAPITOLO  7 - Protezione e promozione della salute umana",DATI_PREV_INIZIALI_2018!R107,0)</f>
        <v>0</v>
      </c>
      <c r="H102">
        <f>IF(DATI_PREV_INIZIALI_2018!H107="CAPITOLO  8 - Agricoltura",DATI_PREV_INIZIALI_2018!R107,0)</f>
        <v>0</v>
      </c>
      <c r="I102">
        <f>IF(DATI_PREV_INIZIALI_2018!H107="CAPITOLO  9 - Istruzione e formazione",DATI_PREV_INIZIALI_2018!R107,0)</f>
        <v>0</v>
      </c>
      <c r="J102">
        <f>IF(DATI_PREV_INIZIALI_2018!H107="CAPITOLO 10 - Cultura, tempo libero, religione e mezzi di comunicazione di massa",DATI_PREV_INIZIALI_2018!R107,0)</f>
        <v>0</v>
      </c>
      <c r="K102">
        <f>IF(DATI_PREV_INIZIALI_2018!H107="CAPITOLO 11 - Sistemi, strutture e processi politici e sociali",DATI_PREV_INIZIALI_2018!R107,0)</f>
        <v>0</v>
      </c>
      <c r="L102">
        <f>IF(DATI_PREV_INIZIALI_2018!H107="CAPITOLO 12 - Promozione della conoscenza di base (Fondo ordinario per le Università)",DATI_PREV_INIZIALI_2018!R107,0)</f>
        <v>0</v>
      </c>
      <c r="M102" s="199">
        <f t="shared" si="2"/>
        <v>0</v>
      </c>
    </row>
    <row r="103" spans="1:13" ht="15.75" x14ac:dyDescent="0.25">
      <c r="A103">
        <f>IF(DATI_PREV_INIZIALI_2018!H108="CAPITOLO  1 - Esplorazione e utilizzazione dell'ambiente terrestre",DATI_PREV_INIZIALI_2018!R108,0)</f>
        <v>0</v>
      </c>
      <c r="B103">
        <f>IF(DATI_PREV_INIZIALI_2018!H108="CAPITOLO  2 - Controllo e tutela dell'ambiente",DATI_PREV_INIZIALI_2018!R108,0)</f>
        <v>0</v>
      </c>
      <c r="C103">
        <f>IF(DATI_PREV_INIZIALI_2018!H108="CAPITOLO  3 - Esplorazione e utilizzazione dello spazio",DATI_PREV_INIZIALI_2018!R108,0)</f>
        <v>0</v>
      </c>
      <c r="D103">
        <f>IF(DATI_PREV_INIZIALI_2018!H108="CAPITOLO  4  - Sistemi di trasporto, di telecomunicazione e altre infrastrutture",DATI_PREV_INIZIALI_2018!R108,0)</f>
        <v>0</v>
      </c>
      <c r="E103">
        <f>IF(DATI_PREV_INIZIALI_2018!H108="CAPITOLO  5 - Produzione, distribuzione e uso razionale dell'energia",DATI_PREV_INIZIALI_2018!R108,0)</f>
        <v>0</v>
      </c>
      <c r="F103" s="200">
        <f>IF(DATI_PREV_INIZIALI_2018!H108="CAPITOLO  6 - Produzioni e tecnologie industriali",DATI_PREV_INIZIALI_2018!R108,0)</f>
        <v>0</v>
      </c>
      <c r="G103">
        <f>IF(DATI_PREV_INIZIALI_2018!H108="CAPITOLO  7 - Protezione e promozione della salute umana",DATI_PREV_INIZIALI_2018!R108,0)</f>
        <v>0</v>
      </c>
      <c r="H103">
        <f>IF(DATI_PREV_INIZIALI_2018!H108="CAPITOLO  8 - Agricoltura",DATI_PREV_INIZIALI_2018!R108,0)</f>
        <v>0</v>
      </c>
      <c r="I103">
        <f>IF(DATI_PREV_INIZIALI_2018!H108="CAPITOLO  9 - Istruzione e formazione",DATI_PREV_INIZIALI_2018!R108,0)</f>
        <v>0</v>
      </c>
      <c r="J103">
        <f>IF(DATI_PREV_INIZIALI_2018!H108="CAPITOLO 10 - Cultura, tempo libero, religione e mezzi di comunicazione di massa",DATI_PREV_INIZIALI_2018!R108,0)</f>
        <v>0</v>
      </c>
      <c r="K103">
        <f>IF(DATI_PREV_INIZIALI_2018!H108="CAPITOLO 11 - Sistemi, strutture e processi politici e sociali",DATI_PREV_INIZIALI_2018!R108,0)</f>
        <v>0</v>
      </c>
      <c r="L103">
        <f>IF(DATI_PREV_INIZIALI_2018!H108="CAPITOLO 12 - Promozione della conoscenza di base (Fondo ordinario per le Università)",DATI_PREV_INIZIALI_2018!R108,0)</f>
        <v>0</v>
      </c>
      <c r="M103" s="199">
        <f t="shared" si="2"/>
        <v>0</v>
      </c>
    </row>
    <row r="104" spans="1:13" ht="15.75" x14ac:dyDescent="0.25">
      <c r="A104">
        <f>IF(DATI_PREV_INIZIALI_2018!H109="CAPITOLO  1 - Esplorazione e utilizzazione dell'ambiente terrestre",DATI_PREV_INIZIALI_2018!R109,0)</f>
        <v>0</v>
      </c>
      <c r="B104">
        <f>IF(DATI_PREV_INIZIALI_2018!H109="CAPITOLO  2 - Controllo e tutela dell'ambiente",DATI_PREV_INIZIALI_2018!R109,0)</f>
        <v>0</v>
      </c>
      <c r="C104">
        <f>IF(DATI_PREV_INIZIALI_2018!H109="CAPITOLO  3 - Esplorazione e utilizzazione dello spazio",DATI_PREV_INIZIALI_2018!R109,0)</f>
        <v>0</v>
      </c>
      <c r="D104">
        <f>IF(DATI_PREV_INIZIALI_2018!H109="CAPITOLO  4  - Sistemi di trasporto, di telecomunicazione e altre infrastrutture",DATI_PREV_INIZIALI_2018!R109,0)</f>
        <v>0</v>
      </c>
      <c r="E104">
        <f>IF(DATI_PREV_INIZIALI_2018!H109="CAPITOLO  5 - Produzione, distribuzione e uso razionale dell'energia",DATI_PREV_INIZIALI_2018!R109,0)</f>
        <v>0</v>
      </c>
      <c r="F104" s="200">
        <f>IF(DATI_PREV_INIZIALI_2018!H109="CAPITOLO  6 - Produzioni e tecnologie industriali",DATI_PREV_INIZIALI_2018!R109,0)</f>
        <v>0</v>
      </c>
      <c r="G104">
        <f>IF(DATI_PREV_INIZIALI_2018!H109="CAPITOLO  7 - Protezione e promozione della salute umana",DATI_PREV_INIZIALI_2018!R109,0)</f>
        <v>0</v>
      </c>
      <c r="H104">
        <f>IF(DATI_PREV_INIZIALI_2018!H109="CAPITOLO  8 - Agricoltura",DATI_PREV_INIZIALI_2018!R109,0)</f>
        <v>0</v>
      </c>
      <c r="I104">
        <f>IF(DATI_PREV_INIZIALI_2018!H109="CAPITOLO  9 - Istruzione e formazione",DATI_PREV_INIZIALI_2018!R109,0)</f>
        <v>0</v>
      </c>
      <c r="J104">
        <f>IF(DATI_PREV_INIZIALI_2018!H109="CAPITOLO 10 - Cultura, tempo libero, religione e mezzi di comunicazione di massa",DATI_PREV_INIZIALI_2018!R109,0)</f>
        <v>0</v>
      </c>
      <c r="K104">
        <f>IF(DATI_PREV_INIZIALI_2018!H109="CAPITOLO 11 - Sistemi, strutture e processi politici e sociali",DATI_PREV_INIZIALI_2018!R109,0)</f>
        <v>0</v>
      </c>
      <c r="L104">
        <f>IF(DATI_PREV_INIZIALI_2018!H109="CAPITOLO 12 - Promozione della conoscenza di base (Fondo ordinario per le Università)",DATI_PREV_INIZIALI_2018!R109,0)</f>
        <v>0</v>
      </c>
      <c r="M104" s="199">
        <f t="shared" si="2"/>
        <v>0</v>
      </c>
    </row>
    <row r="105" spans="1:13" ht="15.75" x14ac:dyDescent="0.25">
      <c r="A105">
        <f>IF(DATI_PREV_INIZIALI_2018!H110="CAPITOLO  1 - Esplorazione e utilizzazione dell'ambiente terrestre",DATI_PREV_INIZIALI_2018!R110,0)</f>
        <v>0</v>
      </c>
      <c r="B105">
        <f>IF(DATI_PREV_INIZIALI_2018!H110="CAPITOLO  2 - Controllo e tutela dell'ambiente",DATI_PREV_INIZIALI_2018!R110,0)</f>
        <v>0</v>
      </c>
      <c r="C105">
        <f>IF(DATI_PREV_INIZIALI_2018!H110="CAPITOLO  3 - Esplorazione e utilizzazione dello spazio",DATI_PREV_INIZIALI_2018!R110,0)</f>
        <v>0</v>
      </c>
      <c r="D105">
        <f>IF(DATI_PREV_INIZIALI_2018!H110="CAPITOLO  4  - Sistemi di trasporto, di telecomunicazione e altre infrastrutture",DATI_PREV_INIZIALI_2018!R110,0)</f>
        <v>0</v>
      </c>
      <c r="E105">
        <f>IF(DATI_PREV_INIZIALI_2018!H110="CAPITOLO  5 - Produzione, distribuzione e uso razionale dell'energia",DATI_PREV_INIZIALI_2018!R110,0)</f>
        <v>0</v>
      </c>
      <c r="F105" s="200">
        <f>IF(DATI_PREV_INIZIALI_2018!H110="CAPITOLO  6 - Produzioni e tecnologie industriali",DATI_PREV_INIZIALI_2018!R110,0)</f>
        <v>0</v>
      </c>
      <c r="G105">
        <f>IF(DATI_PREV_INIZIALI_2018!H110="CAPITOLO  7 - Protezione e promozione della salute umana",DATI_PREV_INIZIALI_2018!R110,0)</f>
        <v>0</v>
      </c>
      <c r="H105">
        <f>IF(DATI_PREV_INIZIALI_2018!H110="CAPITOLO  8 - Agricoltura",DATI_PREV_INIZIALI_2018!R110,0)</f>
        <v>0</v>
      </c>
      <c r="I105">
        <f>IF(DATI_PREV_INIZIALI_2018!H110="CAPITOLO  9 - Istruzione e formazione",DATI_PREV_INIZIALI_2018!R110,0)</f>
        <v>0</v>
      </c>
      <c r="J105">
        <f>IF(DATI_PREV_INIZIALI_2018!H110="CAPITOLO 10 - Cultura, tempo libero, religione e mezzi di comunicazione di massa",DATI_PREV_INIZIALI_2018!R110,0)</f>
        <v>0</v>
      </c>
      <c r="K105">
        <f>IF(DATI_PREV_INIZIALI_2018!H110="CAPITOLO 11 - Sistemi, strutture e processi politici e sociali",DATI_PREV_INIZIALI_2018!R110,0)</f>
        <v>0</v>
      </c>
      <c r="L105">
        <f>IF(DATI_PREV_INIZIALI_2018!H110="CAPITOLO 12 - Promozione della conoscenza di base (Fondo ordinario per le Università)",DATI_PREV_INIZIALI_2018!R110,0)</f>
        <v>0</v>
      </c>
      <c r="M105" s="199">
        <f t="shared" si="2"/>
        <v>0</v>
      </c>
    </row>
    <row r="106" spans="1:13" ht="15.75" x14ac:dyDescent="0.25">
      <c r="A106">
        <f>IF(DATI_PREV_INIZIALI_2018!H111="CAPITOLO  1 - Esplorazione e utilizzazione dell'ambiente terrestre",DATI_PREV_INIZIALI_2018!R111,0)</f>
        <v>0</v>
      </c>
      <c r="B106">
        <f>IF(DATI_PREV_INIZIALI_2018!H111="CAPITOLO  2 - Controllo e tutela dell'ambiente",DATI_PREV_INIZIALI_2018!R111,0)</f>
        <v>0</v>
      </c>
      <c r="C106">
        <f>IF(DATI_PREV_INIZIALI_2018!H111="CAPITOLO  3 - Esplorazione e utilizzazione dello spazio",DATI_PREV_INIZIALI_2018!R111,0)</f>
        <v>0</v>
      </c>
      <c r="D106">
        <f>IF(DATI_PREV_INIZIALI_2018!H111="CAPITOLO  4  - Sistemi di trasporto, di telecomunicazione e altre infrastrutture",DATI_PREV_INIZIALI_2018!R111,0)</f>
        <v>0</v>
      </c>
      <c r="E106">
        <f>IF(DATI_PREV_INIZIALI_2018!H111="CAPITOLO  5 - Produzione, distribuzione e uso razionale dell'energia",DATI_PREV_INIZIALI_2018!R111,0)</f>
        <v>0</v>
      </c>
      <c r="F106" s="200">
        <f>IF(DATI_PREV_INIZIALI_2018!H111="CAPITOLO  6 - Produzioni e tecnologie industriali",DATI_PREV_INIZIALI_2018!R111,0)</f>
        <v>0</v>
      </c>
      <c r="G106">
        <f>IF(DATI_PREV_INIZIALI_2018!H111="CAPITOLO  7 - Protezione e promozione della salute umana",DATI_PREV_INIZIALI_2018!R111,0)</f>
        <v>0</v>
      </c>
      <c r="H106">
        <f>IF(DATI_PREV_INIZIALI_2018!H111="CAPITOLO  8 - Agricoltura",DATI_PREV_INIZIALI_2018!R111,0)</f>
        <v>0</v>
      </c>
      <c r="I106">
        <f>IF(DATI_PREV_INIZIALI_2018!H111="CAPITOLO  9 - Istruzione e formazione",DATI_PREV_INIZIALI_2018!R111,0)</f>
        <v>0</v>
      </c>
      <c r="J106">
        <f>IF(DATI_PREV_INIZIALI_2018!H111="CAPITOLO 10 - Cultura, tempo libero, religione e mezzi di comunicazione di massa",DATI_PREV_INIZIALI_2018!R111,0)</f>
        <v>0</v>
      </c>
      <c r="K106">
        <f>IF(DATI_PREV_INIZIALI_2018!H111="CAPITOLO 11 - Sistemi, strutture e processi politici e sociali",DATI_PREV_INIZIALI_2018!R111,0)</f>
        <v>0</v>
      </c>
      <c r="L106">
        <f>IF(DATI_PREV_INIZIALI_2018!H111="CAPITOLO 12 - Promozione della conoscenza di base (Fondo ordinario per le Università)",DATI_PREV_INIZIALI_2018!R111,0)</f>
        <v>0</v>
      </c>
      <c r="M106" s="199">
        <f t="shared" si="2"/>
        <v>0</v>
      </c>
    </row>
    <row r="107" spans="1:13" ht="15.75" x14ac:dyDescent="0.25">
      <c r="A107">
        <f>IF(DATI_PREV_INIZIALI_2018!H112="CAPITOLO  1 - Esplorazione e utilizzazione dell'ambiente terrestre",DATI_PREV_INIZIALI_2018!R112,0)</f>
        <v>0</v>
      </c>
      <c r="B107">
        <f>IF(DATI_PREV_INIZIALI_2018!H112="CAPITOLO  2 - Controllo e tutela dell'ambiente",DATI_PREV_INIZIALI_2018!R112,0)</f>
        <v>0</v>
      </c>
      <c r="C107">
        <f>IF(DATI_PREV_INIZIALI_2018!H112="CAPITOLO  3 - Esplorazione e utilizzazione dello spazio",DATI_PREV_INIZIALI_2018!R112,0)</f>
        <v>0</v>
      </c>
      <c r="D107">
        <f>IF(DATI_PREV_INIZIALI_2018!H112="CAPITOLO  4  - Sistemi di trasporto, di telecomunicazione e altre infrastrutture",DATI_PREV_INIZIALI_2018!R112,0)</f>
        <v>0</v>
      </c>
      <c r="E107">
        <f>IF(DATI_PREV_INIZIALI_2018!H112="CAPITOLO  5 - Produzione, distribuzione e uso razionale dell'energia",DATI_PREV_INIZIALI_2018!R112,0)</f>
        <v>0</v>
      </c>
      <c r="F107" s="200">
        <f>IF(DATI_PREV_INIZIALI_2018!H112="CAPITOLO  6 - Produzioni e tecnologie industriali",DATI_PREV_INIZIALI_2018!R112,0)</f>
        <v>0</v>
      </c>
      <c r="G107">
        <f>IF(DATI_PREV_INIZIALI_2018!H112="CAPITOLO  7 - Protezione e promozione della salute umana",DATI_PREV_INIZIALI_2018!R112,0)</f>
        <v>0</v>
      </c>
      <c r="H107">
        <f>IF(DATI_PREV_INIZIALI_2018!H112="CAPITOLO  8 - Agricoltura",DATI_PREV_INIZIALI_2018!R112,0)</f>
        <v>0</v>
      </c>
      <c r="I107">
        <f>IF(DATI_PREV_INIZIALI_2018!H112="CAPITOLO  9 - Istruzione e formazione",DATI_PREV_INIZIALI_2018!R112,0)</f>
        <v>0</v>
      </c>
      <c r="J107">
        <f>IF(DATI_PREV_INIZIALI_2018!H112="CAPITOLO 10 - Cultura, tempo libero, religione e mezzi di comunicazione di massa",DATI_PREV_INIZIALI_2018!R112,0)</f>
        <v>0</v>
      </c>
      <c r="K107">
        <f>IF(DATI_PREV_INIZIALI_2018!H112="CAPITOLO 11 - Sistemi, strutture e processi politici e sociali",DATI_PREV_INIZIALI_2018!R112,0)</f>
        <v>0</v>
      </c>
      <c r="L107">
        <f>IF(DATI_PREV_INIZIALI_2018!H112="CAPITOLO 12 - Promozione della conoscenza di base (Fondo ordinario per le Università)",DATI_PREV_INIZIALI_2018!R112,0)</f>
        <v>0</v>
      </c>
      <c r="M107" s="199">
        <f t="shared" si="2"/>
        <v>0</v>
      </c>
    </row>
    <row r="108" spans="1:13" ht="15.75" x14ac:dyDescent="0.25">
      <c r="A108">
        <f>IF(DATI_PREV_INIZIALI_2018!H113="CAPITOLO  1 - Esplorazione e utilizzazione dell'ambiente terrestre",DATI_PREV_INIZIALI_2018!R113,0)</f>
        <v>0</v>
      </c>
      <c r="B108">
        <f>IF(DATI_PREV_INIZIALI_2018!H113="CAPITOLO  2 - Controllo e tutela dell'ambiente",DATI_PREV_INIZIALI_2018!R113,0)</f>
        <v>0</v>
      </c>
      <c r="C108">
        <f>IF(DATI_PREV_INIZIALI_2018!H113="CAPITOLO  3 - Esplorazione e utilizzazione dello spazio",DATI_PREV_INIZIALI_2018!R113,0)</f>
        <v>0</v>
      </c>
      <c r="D108">
        <f>IF(DATI_PREV_INIZIALI_2018!H113="CAPITOLO  4  - Sistemi di trasporto, di telecomunicazione e altre infrastrutture",DATI_PREV_INIZIALI_2018!R113,0)</f>
        <v>0</v>
      </c>
      <c r="E108">
        <f>IF(DATI_PREV_INIZIALI_2018!H113="CAPITOLO  5 - Produzione, distribuzione e uso razionale dell'energia",DATI_PREV_INIZIALI_2018!R113,0)</f>
        <v>0</v>
      </c>
      <c r="F108" s="200">
        <f>IF(DATI_PREV_INIZIALI_2018!H113="CAPITOLO  6 - Produzioni e tecnologie industriali",DATI_PREV_INIZIALI_2018!R113,0)</f>
        <v>0</v>
      </c>
      <c r="G108">
        <f>IF(DATI_PREV_INIZIALI_2018!H113="CAPITOLO  7 - Protezione e promozione della salute umana",DATI_PREV_INIZIALI_2018!R113,0)</f>
        <v>0</v>
      </c>
      <c r="H108">
        <f>IF(DATI_PREV_INIZIALI_2018!H113="CAPITOLO  8 - Agricoltura",DATI_PREV_INIZIALI_2018!R113,0)</f>
        <v>0</v>
      </c>
      <c r="I108">
        <f>IF(DATI_PREV_INIZIALI_2018!H113="CAPITOLO  9 - Istruzione e formazione",DATI_PREV_INIZIALI_2018!R113,0)</f>
        <v>0</v>
      </c>
      <c r="J108">
        <f>IF(DATI_PREV_INIZIALI_2018!H113="CAPITOLO 10 - Cultura, tempo libero, religione e mezzi di comunicazione di massa",DATI_PREV_INIZIALI_2018!R113,0)</f>
        <v>0</v>
      </c>
      <c r="K108">
        <f>IF(DATI_PREV_INIZIALI_2018!H113="CAPITOLO 11 - Sistemi, strutture e processi politici e sociali",DATI_PREV_INIZIALI_2018!R113,0)</f>
        <v>0</v>
      </c>
      <c r="L108">
        <f>IF(DATI_PREV_INIZIALI_2018!H113="CAPITOLO 12 - Promozione della conoscenza di base (Fondo ordinario per le Università)",DATI_PREV_INIZIALI_2018!R113,0)</f>
        <v>0</v>
      </c>
      <c r="M108" s="199">
        <f t="shared" si="2"/>
        <v>0</v>
      </c>
    </row>
    <row r="109" spans="1:13" ht="15.75" x14ac:dyDescent="0.25">
      <c r="A109">
        <f>IF(DATI_PREV_INIZIALI_2018!H114="CAPITOLO  1 - Esplorazione e utilizzazione dell'ambiente terrestre",DATI_PREV_INIZIALI_2018!R114,0)</f>
        <v>0</v>
      </c>
      <c r="B109">
        <f>IF(DATI_PREV_INIZIALI_2018!H114="CAPITOLO  2 - Controllo e tutela dell'ambiente",DATI_PREV_INIZIALI_2018!R114,0)</f>
        <v>0</v>
      </c>
      <c r="C109">
        <f>IF(DATI_PREV_INIZIALI_2018!H114="CAPITOLO  3 - Esplorazione e utilizzazione dello spazio",DATI_PREV_INIZIALI_2018!R114,0)</f>
        <v>0</v>
      </c>
      <c r="D109">
        <f>IF(DATI_PREV_INIZIALI_2018!H114="CAPITOLO  4  - Sistemi di trasporto, di telecomunicazione e altre infrastrutture",DATI_PREV_INIZIALI_2018!R114,0)</f>
        <v>0</v>
      </c>
      <c r="E109">
        <f>IF(DATI_PREV_INIZIALI_2018!H114="CAPITOLO  5 - Produzione, distribuzione e uso razionale dell'energia",DATI_PREV_INIZIALI_2018!R114,0)</f>
        <v>0</v>
      </c>
      <c r="F109" s="200">
        <f>IF(DATI_PREV_INIZIALI_2018!H114="CAPITOLO  6 - Produzioni e tecnologie industriali",DATI_PREV_INIZIALI_2018!R114,0)</f>
        <v>0</v>
      </c>
      <c r="G109">
        <f>IF(DATI_PREV_INIZIALI_2018!H114="CAPITOLO  7 - Protezione e promozione della salute umana",DATI_PREV_INIZIALI_2018!R114,0)</f>
        <v>0</v>
      </c>
      <c r="H109">
        <f>IF(DATI_PREV_INIZIALI_2018!H114="CAPITOLO  8 - Agricoltura",DATI_PREV_INIZIALI_2018!R114,0)</f>
        <v>0</v>
      </c>
      <c r="I109">
        <f>IF(DATI_PREV_INIZIALI_2018!H114="CAPITOLO  9 - Istruzione e formazione",DATI_PREV_INIZIALI_2018!R114,0)</f>
        <v>0</v>
      </c>
      <c r="J109">
        <f>IF(DATI_PREV_INIZIALI_2018!H114="CAPITOLO 10 - Cultura, tempo libero, religione e mezzi di comunicazione di massa",DATI_PREV_INIZIALI_2018!R114,0)</f>
        <v>0</v>
      </c>
      <c r="K109">
        <f>IF(DATI_PREV_INIZIALI_2018!H114="CAPITOLO 11 - Sistemi, strutture e processi politici e sociali",DATI_PREV_INIZIALI_2018!R114,0)</f>
        <v>0</v>
      </c>
      <c r="L109">
        <f>IF(DATI_PREV_INIZIALI_2018!H114="CAPITOLO 12 - Promozione della conoscenza di base (Fondo ordinario per le Università)",DATI_PREV_INIZIALI_2018!R114,0)</f>
        <v>0</v>
      </c>
      <c r="M109" s="199">
        <f t="shared" si="2"/>
        <v>0</v>
      </c>
    </row>
    <row r="110" spans="1:13" ht="15.75" x14ac:dyDescent="0.25">
      <c r="A110">
        <f>IF(DATI_PREV_INIZIALI_2018!H115="CAPITOLO  1 - Esplorazione e utilizzazione dell'ambiente terrestre",DATI_PREV_INIZIALI_2018!R115,0)</f>
        <v>0</v>
      </c>
      <c r="B110">
        <f>IF(DATI_PREV_INIZIALI_2018!H115="CAPITOLO  2 - Controllo e tutela dell'ambiente",DATI_PREV_INIZIALI_2018!R115,0)</f>
        <v>0</v>
      </c>
      <c r="C110">
        <f>IF(DATI_PREV_INIZIALI_2018!H115="CAPITOLO  3 - Esplorazione e utilizzazione dello spazio",DATI_PREV_INIZIALI_2018!R115,0)</f>
        <v>0</v>
      </c>
      <c r="D110">
        <f>IF(DATI_PREV_INIZIALI_2018!H115="CAPITOLO  4  - Sistemi di trasporto, di telecomunicazione e altre infrastrutture",DATI_PREV_INIZIALI_2018!R115,0)</f>
        <v>0</v>
      </c>
      <c r="E110">
        <f>IF(DATI_PREV_INIZIALI_2018!H115="CAPITOLO  5 - Produzione, distribuzione e uso razionale dell'energia",DATI_PREV_INIZIALI_2018!R115,0)</f>
        <v>0</v>
      </c>
      <c r="F110" s="200">
        <f>IF(DATI_PREV_INIZIALI_2018!H115="CAPITOLO  6 - Produzioni e tecnologie industriali",DATI_PREV_INIZIALI_2018!R115,0)</f>
        <v>0</v>
      </c>
      <c r="G110">
        <f>IF(DATI_PREV_INIZIALI_2018!H115="CAPITOLO  7 - Protezione e promozione della salute umana",DATI_PREV_INIZIALI_2018!R115,0)</f>
        <v>0</v>
      </c>
      <c r="H110">
        <f>IF(DATI_PREV_INIZIALI_2018!H115="CAPITOLO  8 - Agricoltura",DATI_PREV_INIZIALI_2018!R115,0)</f>
        <v>0</v>
      </c>
      <c r="I110">
        <f>IF(DATI_PREV_INIZIALI_2018!H115="CAPITOLO  9 - Istruzione e formazione",DATI_PREV_INIZIALI_2018!R115,0)</f>
        <v>0</v>
      </c>
      <c r="J110">
        <f>IF(DATI_PREV_INIZIALI_2018!H115="CAPITOLO 10 - Cultura, tempo libero, religione e mezzi di comunicazione di massa",DATI_PREV_INIZIALI_2018!R115,0)</f>
        <v>0</v>
      </c>
      <c r="K110">
        <f>IF(DATI_PREV_INIZIALI_2018!H115="CAPITOLO 11 - Sistemi, strutture e processi politici e sociali",DATI_PREV_INIZIALI_2018!R115,0)</f>
        <v>0</v>
      </c>
      <c r="L110">
        <f>IF(DATI_PREV_INIZIALI_2018!H115="CAPITOLO 12 - Promozione della conoscenza di base (Fondo ordinario per le Università)",DATI_PREV_INIZIALI_2018!R115,0)</f>
        <v>0</v>
      </c>
      <c r="M110" s="199">
        <f t="shared" si="2"/>
        <v>0</v>
      </c>
    </row>
    <row r="111" spans="1:13" ht="15.75" x14ac:dyDescent="0.25">
      <c r="A111">
        <f>IF(DATI_PREV_INIZIALI_2018!H116="CAPITOLO  1 - Esplorazione e utilizzazione dell'ambiente terrestre",DATI_PREV_INIZIALI_2018!R116,0)</f>
        <v>0</v>
      </c>
      <c r="B111">
        <f>IF(DATI_PREV_INIZIALI_2018!H116="CAPITOLO  2 - Controllo e tutela dell'ambiente",DATI_PREV_INIZIALI_2018!R116,0)</f>
        <v>0</v>
      </c>
      <c r="C111">
        <f>IF(DATI_PREV_INIZIALI_2018!H116="CAPITOLO  3 - Esplorazione e utilizzazione dello spazio",DATI_PREV_INIZIALI_2018!R116,0)</f>
        <v>0</v>
      </c>
      <c r="D111">
        <f>IF(DATI_PREV_INIZIALI_2018!H116="CAPITOLO  4  - Sistemi di trasporto, di telecomunicazione e altre infrastrutture",DATI_PREV_INIZIALI_2018!R116,0)</f>
        <v>0</v>
      </c>
      <c r="E111">
        <f>IF(DATI_PREV_INIZIALI_2018!H116="CAPITOLO  5 - Produzione, distribuzione e uso razionale dell'energia",DATI_PREV_INIZIALI_2018!R116,0)</f>
        <v>0</v>
      </c>
      <c r="F111" s="200">
        <f>IF(DATI_PREV_INIZIALI_2018!H116="CAPITOLO  6 - Produzioni e tecnologie industriali",DATI_PREV_INIZIALI_2018!R116,0)</f>
        <v>0</v>
      </c>
      <c r="G111">
        <f>IF(DATI_PREV_INIZIALI_2018!H116="CAPITOLO  7 - Protezione e promozione della salute umana",DATI_PREV_INIZIALI_2018!R116,0)</f>
        <v>0</v>
      </c>
      <c r="H111">
        <f>IF(DATI_PREV_INIZIALI_2018!H116="CAPITOLO  8 - Agricoltura",DATI_PREV_INIZIALI_2018!R116,0)</f>
        <v>0</v>
      </c>
      <c r="I111">
        <f>IF(DATI_PREV_INIZIALI_2018!H116="CAPITOLO  9 - Istruzione e formazione",DATI_PREV_INIZIALI_2018!R116,0)</f>
        <v>0</v>
      </c>
      <c r="J111">
        <f>IF(DATI_PREV_INIZIALI_2018!H116="CAPITOLO 10 - Cultura, tempo libero, religione e mezzi di comunicazione di massa",DATI_PREV_INIZIALI_2018!R116,0)</f>
        <v>0</v>
      </c>
      <c r="K111">
        <f>IF(DATI_PREV_INIZIALI_2018!H116="CAPITOLO 11 - Sistemi, strutture e processi politici e sociali",DATI_PREV_INIZIALI_2018!R116,0)</f>
        <v>0</v>
      </c>
      <c r="L111">
        <f>IF(DATI_PREV_INIZIALI_2018!H116="CAPITOLO 12 - Promozione della conoscenza di base (Fondo ordinario per le Università)",DATI_PREV_INIZIALI_2018!R116,0)</f>
        <v>0</v>
      </c>
      <c r="M111" s="199">
        <f t="shared" si="2"/>
        <v>0</v>
      </c>
    </row>
    <row r="112" spans="1:13" ht="15.75" x14ac:dyDescent="0.25">
      <c r="A112">
        <f>IF(DATI_PREV_INIZIALI_2018!H117="CAPITOLO  1 - Esplorazione e utilizzazione dell'ambiente terrestre",DATI_PREV_INIZIALI_2018!R117,0)</f>
        <v>0</v>
      </c>
      <c r="B112">
        <f>IF(DATI_PREV_INIZIALI_2018!H117="CAPITOLO  2 - Controllo e tutela dell'ambiente",DATI_PREV_INIZIALI_2018!R117,0)</f>
        <v>0</v>
      </c>
      <c r="C112">
        <f>IF(DATI_PREV_INIZIALI_2018!H117="CAPITOLO  3 - Esplorazione e utilizzazione dello spazio",DATI_PREV_INIZIALI_2018!R117,0)</f>
        <v>0</v>
      </c>
      <c r="D112">
        <f>IF(DATI_PREV_INIZIALI_2018!H117="CAPITOLO  4  - Sistemi di trasporto, di telecomunicazione e altre infrastrutture",DATI_PREV_INIZIALI_2018!R117,0)</f>
        <v>0</v>
      </c>
      <c r="E112">
        <f>IF(DATI_PREV_INIZIALI_2018!H117="CAPITOLO  5 - Produzione, distribuzione e uso razionale dell'energia",DATI_PREV_INIZIALI_2018!R117,0)</f>
        <v>0</v>
      </c>
      <c r="F112" s="200">
        <f>IF(DATI_PREV_INIZIALI_2018!H117="CAPITOLO  6 - Produzioni e tecnologie industriali",DATI_PREV_INIZIALI_2018!R117,0)</f>
        <v>0</v>
      </c>
      <c r="G112">
        <f>IF(DATI_PREV_INIZIALI_2018!H117="CAPITOLO  7 - Protezione e promozione della salute umana",DATI_PREV_INIZIALI_2018!R117,0)</f>
        <v>0</v>
      </c>
      <c r="H112">
        <f>IF(DATI_PREV_INIZIALI_2018!H117="CAPITOLO  8 - Agricoltura",DATI_PREV_INIZIALI_2018!R117,0)</f>
        <v>0</v>
      </c>
      <c r="I112">
        <f>IF(DATI_PREV_INIZIALI_2018!H117="CAPITOLO  9 - Istruzione e formazione",DATI_PREV_INIZIALI_2018!R117,0)</f>
        <v>0</v>
      </c>
      <c r="J112">
        <f>IF(DATI_PREV_INIZIALI_2018!H117="CAPITOLO 10 - Cultura, tempo libero, religione e mezzi di comunicazione di massa",DATI_PREV_INIZIALI_2018!R117,0)</f>
        <v>0</v>
      </c>
      <c r="K112">
        <f>IF(DATI_PREV_INIZIALI_2018!H117="CAPITOLO 11 - Sistemi, strutture e processi politici e sociali",DATI_PREV_INIZIALI_2018!R117,0)</f>
        <v>0</v>
      </c>
      <c r="L112">
        <f>IF(DATI_PREV_INIZIALI_2018!H117="CAPITOLO 12 - Promozione della conoscenza di base (Fondo ordinario per le Università)",DATI_PREV_INIZIALI_2018!R117,0)</f>
        <v>0</v>
      </c>
      <c r="M112" s="199">
        <f t="shared" si="2"/>
        <v>0</v>
      </c>
    </row>
    <row r="113" spans="1:13" ht="15.75" x14ac:dyDescent="0.25">
      <c r="A113">
        <f>IF(DATI_PREV_INIZIALI_2018!H118="CAPITOLO  1 - Esplorazione e utilizzazione dell'ambiente terrestre",DATI_PREV_INIZIALI_2018!R118,0)</f>
        <v>0</v>
      </c>
      <c r="B113">
        <f>IF(DATI_PREV_INIZIALI_2018!H118="CAPITOLO  2 - Controllo e tutela dell'ambiente",DATI_PREV_INIZIALI_2018!R118,0)</f>
        <v>0</v>
      </c>
      <c r="C113">
        <f>IF(DATI_PREV_INIZIALI_2018!H118="CAPITOLO  3 - Esplorazione e utilizzazione dello spazio",DATI_PREV_INIZIALI_2018!R118,0)</f>
        <v>0</v>
      </c>
      <c r="D113">
        <f>IF(DATI_PREV_INIZIALI_2018!H118="CAPITOLO  4  - Sistemi di trasporto, di telecomunicazione e altre infrastrutture",DATI_PREV_INIZIALI_2018!R118,0)</f>
        <v>0</v>
      </c>
      <c r="E113">
        <f>IF(DATI_PREV_INIZIALI_2018!H118="CAPITOLO  5 - Produzione, distribuzione e uso razionale dell'energia",DATI_PREV_INIZIALI_2018!R118,0)</f>
        <v>0</v>
      </c>
      <c r="F113" s="200">
        <f>IF(DATI_PREV_INIZIALI_2018!H118="CAPITOLO  6 - Produzioni e tecnologie industriali",DATI_PREV_INIZIALI_2018!R118,0)</f>
        <v>0</v>
      </c>
      <c r="G113">
        <f>IF(DATI_PREV_INIZIALI_2018!H118="CAPITOLO  7 - Protezione e promozione della salute umana",DATI_PREV_INIZIALI_2018!R118,0)</f>
        <v>0</v>
      </c>
      <c r="H113">
        <f>IF(DATI_PREV_INIZIALI_2018!H118="CAPITOLO  8 - Agricoltura",DATI_PREV_INIZIALI_2018!R118,0)</f>
        <v>0</v>
      </c>
      <c r="I113">
        <f>IF(DATI_PREV_INIZIALI_2018!H118="CAPITOLO  9 - Istruzione e formazione",DATI_PREV_INIZIALI_2018!R118,0)</f>
        <v>0</v>
      </c>
      <c r="J113">
        <f>IF(DATI_PREV_INIZIALI_2018!H118="CAPITOLO 10 - Cultura, tempo libero, religione e mezzi di comunicazione di massa",DATI_PREV_INIZIALI_2018!R118,0)</f>
        <v>0</v>
      </c>
      <c r="K113">
        <f>IF(DATI_PREV_INIZIALI_2018!H118="CAPITOLO 11 - Sistemi, strutture e processi politici e sociali",DATI_PREV_INIZIALI_2018!R118,0)</f>
        <v>0</v>
      </c>
      <c r="L113">
        <f>IF(DATI_PREV_INIZIALI_2018!H118="CAPITOLO 12 - Promozione della conoscenza di base (Fondo ordinario per le Università)",DATI_PREV_INIZIALI_2018!R118,0)</f>
        <v>0</v>
      </c>
      <c r="M113" s="199">
        <f t="shared" si="2"/>
        <v>0</v>
      </c>
    </row>
    <row r="114" spans="1:13" ht="15.75" x14ac:dyDescent="0.25">
      <c r="A114">
        <f>IF(DATI_PREV_INIZIALI_2018!H119="CAPITOLO  1 - Esplorazione e utilizzazione dell'ambiente terrestre",DATI_PREV_INIZIALI_2018!R119,0)</f>
        <v>0</v>
      </c>
      <c r="B114">
        <f>IF(DATI_PREV_INIZIALI_2018!H119="CAPITOLO  2 - Controllo e tutela dell'ambiente",DATI_PREV_INIZIALI_2018!R119,0)</f>
        <v>0</v>
      </c>
      <c r="C114">
        <f>IF(DATI_PREV_INIZIALI_2018!H119="CAPITOLO  3 - Esplorazione e utilizzazione dello spazio",DATI_PREV_INIZIALI_2018!R119,0)</f>
        <v>0</v>
      </c>
      <c r="D114">
        <f>IF(DATI_PREV_INIZIALI_2018!H119="CAPITOLO  4  - Sistemi di trasporto, di telecomunicazione e altre infrastrutture",DATI_PREV_INIZIALI_2018!R119,0)</f>
        <v>0</v>
      </c>
      <c r="E114">
        <f>IF(DATI_PREV_INIZIALI_2018!H119="CAPITOLO  5 - Produzione, distribuzione e uso razionale dell'energia",DATI_PREV_INIZIALI_2018!R119,0)</f>
        <v>0</v>
      </c>
      <c r="F114" s="200">
        <f>IF(DATI_PREV_INIZIALI_2018!H119="CAPITOLO  6 - Produzioni e tecnologie industriali",DATI_PREV_INIZIALI_2018!R119,0)</f>
        <v>0</v>
      </c>
      <c r="G114">
        <f>IF(DATI_PREV_INIZIALI_2018!H119="CAPITOLO  7 - Protezione e promozione della salute umana",DATI_PREV_INIZIALI_2018!R119,0)</f>
        <v>0</v>
      </c>
      <c r="H114">
        <f>IF(DATI_PREV_INIZIALI_2018!H119="CAPITOLO  8 - Agricoltura",DATI_PREV_INIZIALI_2018!R119,0)</f>
        <v>0</v>
      </c>
      <c r="I114">
        <f>IF(DATI_PREV_INIZIALI_2018!H119="CAPITOLO  9 - Istruzione e formazione",DATI_PREV_INIZIALI_2018!R119,0)</f>
        <v>0</v>
      </c>
      <c r="J114">
        <f>IF(DATI_PREV_INIZIALI_2018!H119="CAPITOLO 10 - Cultura, tempo libero, religione e mezzi di comunicazione di massa",DATI_PREV_INIZIALI_2018!R119,0)</f>
        <v>0</v>
      </c>
      <c r="K114">
        <f>IF(DATI_PREV_INIZIALI_2018!H119="CAPITOLO 11 - Sistemi, strutture e processi politici e sociali",DATI_PREV_INIZIALI_2018!R119,0)</f>
        <v>0</v>
      </c>
      <c r="L114">
        <f>IF(DATI_PREV_INIZIALI_2018!H119="CAPITOLO 12 - Promozione della conoscenza di base (Fondo ordinario per le Università)",DATI_PREV_INIZIALI_2018!R119,0)</f>
        <v>0</v>
      </c>
      <c r="M114" s="199">
        <f t="shared" si="2"/>
        <v>0</v>
      </c>
    </row>
    <row r="115" spans="1:13" ht="15.75" x14ac:dyDescent="0.25">
      <c r="A115">
        <f>IF(DATI_PREV_INIZIALI_2018!H120="CAPITOLO  1 - Esplorazione e utilizzazione dell'ambiente terrestre",DATI_PREV_INIZIALI_2018!R120,0)</f>
        <v>0</v>
      </c>
      <c r="B115">
        <f>IF(DATI_PREV_INIZIALI_2018!H120="CAPITOLO  2 - Controllo e tutela dell'ambiente",DATI_PREV_INIZIALI_2018!R120,0)</f>
        <v>0</v>
      </c>
      <c r="C115">
        <f>IF(DATI_PREV_INIZIALI_2018!H120="CAPITOLO  3 - Esplorazione e utilizzazione dello spazio",DATI_PREV_INIZIALI_2018!R120,0)</f>
        <v>0</v>
      </c>
      <c r="D115">
        <f>IF(DATI_PREV_INIZIALI_2018!H120="CAPITOLO  4  - Sistemi di trasporto, di telecomunicazione e altre infrastrutture",DATI_PREV_INIZIALI_2018!R120,0)</f>
        <v>0</v>
      </c>
      <c r="E115">
        <f>IF(DATI_PREV_INIZIALI_2018!H120="CAPITOLO  5 - Produzione, distribuzione e uso razionale dell'energia",DATI_PREV_INIZIALI_2018!R120,0)</f>
        <v>0</v>
      </c>
      <c r="F115" s="200">
        <f>IF(DATI_PREV_INIZIALI_2018!H120="CAPITOLO  6 - Produzioni e tecnologie industriali",DATI_PREV_INIZIALI_2018!R120,0)</f>
        <v>0</v>
      </c>
      <c r="G115">
        <f>IF(DATI_PREV_INIZIALI_2018!H120="CAPITOLO  7 - Protezione e promozione della salute umana",DATI_PREV_INIZIALI_2018!R120,0)</f>
        <v>0</v>
      </c>
      <c r="H115">
        <f>IF(DATI_PREV_INIZIALI_2018!H120="CAPITOLO  8 - Agricoltura",DATI_PREV_INIZIALI_2018!R120,0)</f>
        <v>0</v>
      </c>
      <c r="I115">
        <f>IF(DATI_PREV_INIZIALI_2018!H120="CAPITOLO  9 - Istruzione e formazione",DATI_PREV_INIZIALI_2018!R120,0)</f>
        <v>0</v>
      </c>
      <c r="J115">
        <f>IF(DATI_PREV_INIZIALI_2018!H120="CAPITOLO 10 - Cultura, tempo libero, religione e mezzi di comunicazione di massa",DATI_PREV_INIZIALI_2018!R120,0)</f>
        <v>0</v>
      </c>
      <c r="K115">
        <f>IF(DATI_PREV_INIZIALI_2018!H120="CAPITOLO 11 - Sistemi, strutture e processi politici e sociali",DATI_PREV_INIZIALI_2018!R120,0)</f>
        <v>0</v>
      </c>
      <c r="L115">
        <f>IF(DATI_PREV_INIZIALI_2018!H120="CAPITOLO 12 - Promozione della conoscenza di base (Fondo ordinario per le Università)",DATI_PREV_INIZIALI_2018!R120,0)</f>
        <v>0</v>
      </c>
      <c r="M115" s="199">
        <f t="shared" si="2"/>
        <v>0</v>
      </c>
    </row>
    <row r="116" spans="1:13" ht="15.75" x14ac:dyDescent="0.25">
      <c r="A116">
        <f>IF(DATI_PREV_INIZIALI_2018!H121="CAPITOLO  1 - Esplorazione e utilizzazione dell'ambiente terrestre",DATI_PREV_INIZIALI_2018!R121,0)</f>
        <v>0</v>
      </c>
      <c r="B116">
        <f>IF(DATI_PREV_INIZIALI_2018!H121="CAPITOLO  2 - Controllo e tutela dell'ambiente",DATI_PREV_INIZIALI_2018!R121,0)</f>
        <v>0</v>
      </c>
      <c r="C116">
        <f>IF(DATI_PREV_INIZIALI_2018!H121="CAPITOLO  3 - Esplorazione e utilizzazione dello spazio",DATI_PREV_INIZIALI_2018!R121,0)</f>
        <v>0</v>
      </c>
      <c r="D116">
        <f>IF(DATI_PREV_INIZIALI_2018!H121="CAPITOLO  4  - Sistemi di trasporto, di telecomunicazione e altre infrastrutture",DATI_PREV_INIZIALI_2018!R121,0)</f>
        <v>0</v>
      </c>
      <c r="E116">
        <f>IF(DATI_PREV_INIZIALI_2018!H121="CAPITOLO  5 - Produzione, distribuzione e uso razionale dell'energia",DATI_PREV_INIZIALI_2018!R121,0)</f>
        <v>0</v>
      </c>
      <c r="F116" s="200">
        <f>IF(DATI_PREV_INIZIALI_2018!H121="CAPITOLO  6 - Produzioni e tecnologie industriali",DATI_PREV_INIZIALI_2018!R121,0)</f>
        <v>0</v>
      </c>
      <c r="G116">
        <f>IF(DATI_PREV_INIZIALI_2018!H121="CAPITOLO  7 - Protezione e promozione della salute umana",DATI_PREV_INIZIALI_2018!R121,0)</f>
        <v>0</v>
      </c>
      <c r="H116">
        <f>IF(DATI_PREV_INIZIALI_2018!H121="CAPITOLO  8 - Agricoltura",DATI_PREV_INIZIALI_2018!R121,0)</f>
        <v>0</v>
      </c>
      <c r="I116">
        <f>IF(DATI_PREV_INIZIALI_2018!H121="CAPITOLO  9 - Istruzione e formazione",DATI_PREV_INIZIALI_2018!R121,0)</f>
        <v>0</v>
      </c>
      <c r="J116">
        <f>IF(DATI_PREV_INIZIALI_2018!H121="CAPITOLO 10 - Cultura, tempo libero, religione e mezzi di comunicazione di massa",DATI_PREV_INIZIALI_2018!R121,0)</f>
        <v>0</v>
      </c>
      <c r="K116">
        <f>IF(DATI_PREV_INIZIALI_2018!H121="CAPITOLO 11 - Sistemi, strutture e processi politici e sociali",DATI_PREV_INIZIALI_2018!R121,0)</f>
        <v>0</v>
      </c>
      <c r="L116">
        <f>IF(DATI_PREV_INIZIALI_2018!H121="CAPITOLO 12 - Promozione della conoscenza di base (Fondo ordinario per le Università)",DATI_PREV_INIZIALI_2018!R121,0)</f>
        <v>0</v>
      </c>
      <c r="M116" s="199">
        <f t="shared" si="2"/>
        <v>0</v>
      </c>
    </row>
    <row r="117" spans="1:13" ht="15.75" x14ac:dyDescent="0.25">
      <c r="A117">
        <f>IF(DATI_PREV_INIZIALI_2018!H122="CAPITOLO  1 - Esplorazione e utilizzazione dell'ambiente terrestre",DATI_PREV_INIZIALI_2018!R122,0)</f>
        <v>0</v>
      </c>
      <c r="B117">
        <f>IF(DATI_PREV_INIZIALI_2018!H122="CAPITOLO  2 - Controllo e tutela dell'ambiente",DATI_PREV_INIZIALI_2018!R122,0)</f>
        <v>0</v>
      </c>
      <c r="C117">
        <f>IF(DATI_PREV_INIZIALI_2018!H122="CAPITOLO  3 - Esplorazione e utilizzazione dello spazio",DATI_PREV_INIZIALI_2018!R122,0)</f>
        <v>0</v>
      </c>
      <c r="D117">
        <f>IF(DATI_PREV_INIZIALI_2018!H122="CAPITOLO  4  - Sistemi di trasporto, di telecomunicazione e altre infrastrutture",DATI_PREV_INIZIALI_2018!R122,0)</f>
        <v>0</v>
      </c>
      <c r="E117">
        <f>IF(DATI_PREV_INIZIALI_2018!H122="CAPITOLO  5 - Produzione, distribuzione e uso razionale dell'energia",DATI_PREV_INIZIALI_2018!R122,0)</f>
        <v>0</v>
      </c>
      <c r="F117" s="200">
        <f>IF(DATI_PREV_INIZIALI_2018!H122="CAPITOLO  6 - Produzioni e tecnologie industriali",DATI_PREV_INIZIALI_2018!R122,0)</f>
        <v>0</v>
      </c>
      <c r="G117">
        <f>IF(DATI_PREV_INIZIALI_2018!H122="CAPITOLO  7 - Protezione e promozione della salute umana",DATI_PREV_INIZIALI_2018!R122,0)</f>
        <v>0</v>
      </c>
      <c r="H117">
        <f>IF(DATI_PREV_INIZIALI_2018!H122="CAPITOLO  8 - Agricoltura",DATI_PREV_INIZIALI_2018!R122,0)</f>
        <v>0</v>
      </c>
      <c r="I117">
        <f>IF(DATI_PREV_INIZIALI_2018!H122="CAPITOLO  9 - Istruzione e formazione",DATI_PREV_INIZIALI_2018!R122,0)</f>
        <v>0</v>
      </c>
      <c r="J117">
        <f>IF(DATI_PREV_INIZIALI_2018!H122="CAPITOLO 10 - Cultura, tempo libero, religione e mezzi di comunicazione di massa",DATI_PREV_INIZIALI_2018!R122,0)</f>
        <v>0</v>
      </c>
      <c r="K117">
        <f>IF(DATI_PREV_INIZIALI_2018!H122="CAPITOLO 11 - Sistemi, strutture e processi politici e sociali",DATI_PREV_INIZIALI_2018!R122,0)</f>
        <v>0</v>
      </c>
      <c r="L117">
        <f>IF(DATI_PREV_INIZIALI_2018!H122="CAPITOLO 12 - Promozione della conoscenza di base (Fondo ordinario per le Università)",DATI_PREV_INIZIALI_2018!R122,0)</f>
        <v>0</v>
      </c>
      <c r="M117" s="199">
        <f t="shared" si="2"/>
        <v>0</v>
      </c>
    </row>
    <row r="118" spans="1:13" ht="15.75" x14ac:dyDescent="0.25">
      <c r="A118">
        <f>IF(DATI_PREV_INIZIALI_2018!H123="CAPITOLO  1 - Esplorazione e utilizzazione dell'ambiente terrestre",DATI_PREV_INIZIALI_2018!R123,0)</f>
        <v>0</v>
      </c>
      <c r="B118">
        <f>IF(DATI_PREV_INIZIALI_2018!H123="CAPITOLO  2 - Controllo e tutela dell'ambiente",DATI_PREV_INIZIALI_2018!R123,0)</f>
        <v>0</v>
      </c>
      <c r="C118">
        <f>IF(DATI_PREV_INIZIALI_2018!H123="CAPITOLO  3 - Esplorazione e utilizzazione dello spazio",DATI_PREV_INIZIALI_2018!R123,0)</f>
        <v>0</v>
      </c>
      <c r="D118">
        <f>IF(DATI_PREV_INIZIALI_2018!H123="CAPITOLO  4  - Sistemi di trasporto, di telecomunicazione e altre infrastrutture",DATI_PREV_INIZIALI_2018!R123,0)</f>
        <v>0</v>
      </c>
      <c r="E118">
        <f>IF(DATI_PREV_INIZIALI_2018!H123="CAPITOLO  5 - Produzione, distribuzione e uso razionale dell'energia",DATI_PREV_INIZIALI_2018!R123,0)</f>
        <v>0</v>
      </c>
      <c r="F118" s="200">
        <f>IF(DATI_PREV_INIZIALI_2018!H123="CAPITOLO  6 - Produzioni e tecnologie industriali",DATI_PREV_INIZIALI_2018!R123,0)</f>
        <v>0</v>
      </c>
      <c r="G118">
        <f>IF(DATI_PREV_INIZIALI_2018!H123="CAPITOLO  7 - Protezione e promozione della salute umana",DATI_PREV_INIZIALI_2018!R123,0)</f>
        <v>0</v>
      </c>
      <c r="H118">
        <f>IF(DATI_PREV_INIZIALI_2018!H123="CAPITOLO  8 - Agricoltura",DATI_PREV_INIZIALI_2018!R123,0)</f>
        <v>0</v>
      </c>
      <c r="I118">
        <f>IF(DATI_PREV_INIZIALI_2018!H123="CAPITOLO  9 - Istruzione e formazione",DATI_PREV_INIZIALI_2018!R123,0)</f>
        <v>0</v>
      </c>
      <c r="J118">
        <f>IF(DATI_PREV_INIZIALI_2018!H123="CAPITOLO 10 - Cultura, tempo libero, religione e mezzi di comunicazione di massa",DATI_PREV_INIZIALI_2018!R123,0)</f>
        <v>0</v>
      </c>
      <c r="K118">
        <f>IF(DATI_PREV_INIZIALI_2018!H123="CAPITOLO 11 - Sistemi, strutture e processi politici e sociali",DATI_PREV_INIZIALI_2018!R123,0)</f>
        <v>0</v>
      </c>
      <c r="L118">
        <f>IF(DATI_PREV_INIZIALI_2018!H123="CAPITOLO 12 - Promozione della conoscenza di base (Fondo ordinario per le Università)",DATI_PREV_INIZIALI_2018!R123,0)</f>
        <v>0</v>
      </c>
      <c r="M118" s="199">
        <f t="shared" si="2"/>
        <v>0</v>
      </c>
    </row>
    <row r="119" spans="1:13" ht="15.75" x14ac:dyDescent="0.25">
      <c r="A119">
        <f>IF(DATI_PREV_INIZIALI_2018!H124="CAPITOLO  1 - Esplorazione e utilizzazione dell'ambiente terrestre",DATI_PREV_INIZIALI_2018!R124,0)</f>
        <v>0</v>
      </c>
      <c r="B119">
        <f>IF(DATI_PREV_INIZIALI_2018!H124="CAPITOLO  2 - Controllo e tutela dell'ambiente",DATI_PREV_INIZIALI_2018!R124,0)</f>
        <v>0</v>
      </c>
      <c r="C119">
        <f>IF(DATI_PREV_INIZIALI_2018!H124="CAPITOLO  3 - Esplorazione e utilizzazione dello spazio",DATI_PREV_INIZIALI_2018!R124,0)</f>
        <v>0</v>
      </c>
      <c r="D119">
        <f>IF(DATI_PREV_INIZIALI_2018!H124="CAPITOLO  4  - Sistemi di trasporto, di telecomunicazione e altre infrastrutture",DATI_PREV_INIZIALI_2018!R124,0)</f>
        <v>0</v>
      </c>
      <c r="E119">
        <f>IF(DATI_PREV_INIZIALI_2018!H124="CAPITOLO  5 - Produzione, distribuzione e uso razionale dell'energia",DATI_PREV_INIZIALI_2018!R124,0)</f>
        <v>0</v>
      </c>
      <c r="F119" s="200">
        <f>IF(DATI_PREV_INIZIALI_2018!H124="CAPITOLO  6 - Produzioni e tecnologie industriali",DATI_PREV_INIZIALI_2018!R124,0)</f>
        <v>0</v>
      </c>
      <c r="G119">
        <f>IF(DATI_PREV_INIZIALI_2018!H124="CAPITOLO  7 - Protezione e promozione della salute umana",DATI_PREV_INIZIALI_2018!R124,0)</f>
        <v>0</v>
      </c>
      <c r="H119">
        <f>IF(DATI_PREV_INIZIALI_2018!H124="CAPITOLO  8 - Agricoltura",DATI_PREV_INIZIALI_2018!R124,0)</f>
        <v>0</v>
      </c>
      <c r="I119">
        <f>IF(DATI_PREV_INIZIALI_2018!H124="CAPITOLO  9 - Istruzione e formazione",DATI_PREV_INIZIALI_2018!R124,0)</f>
        <v>0</v>
      </c>
      <c r="J119">
        <f>IF(DATI_PREV_INIZIALI_2018!H124="CAPITOLO 10 - Cultura, tempo libero, religione e mezzi di comunicazione di massa",DATI_PREV_INIZIALI_2018!R124,0)</f>
        <v>0</v>
      </c>
      <c r="K119">
        <f>IF(DATI_PREV_INIZIALI_2018!H124="CAPITOLO 11 - Sistemi, strutture e processi politici e sociali",DATI_PREV_INIZIALI_2018!R124,0)</f>
        <v>0</v>
      </c>
      <c r="L119">
        <f>IF(DATI_PREV_INIZIALI_2018!H124="CAPITOLO 12 - Promozione della conoscenza di base (Fondo ordinario per le Università)",DATI_PREV_INIZIALI_2018!R124,0)</f>
        <v>0</v>
      </c>
      <c r="M119" s="199">
        <f t="shared" si="2"/>
        <v>0</v>
      </c>
    </row>
    <row r="120" spans="1:13" ht="15.75" x14ac:dyDescent="0.25">
      <c r="A120">
        <f>IF(DATI_PREV_INIZIALI_2018!H125="CAPITOLO  1 - Esplorazione e utilizzazione dell'ambiente terrestre",DATI_PREV_INIZIALI_2018!R125,0)</f>
        <v>0</v>
      </c>
      <c r="B120">
        <f>IF(DATI_PREV_INIZIALI_2018!H125="CAPITOLO  2 - Controllo e tutela dell'ambiente",DATI_PREV_INIZIALI_2018!R125,0)</f>
        <v>0</v>
      </c>
      <c r="C120">
        <f>IF(DATI_PREV_INIZIALI_2018!H125="CAPITOLO  3 - Esplorazione e utilizzazione dello spazio",DATI_PREV_INIZIALI_2018!R125,0)</f>
        <v>0</v>
      </c>
      <c r="D120">
        <f>IF(DATI_PREV_INIZIALI_2018!H125="CAPITOLO  4  - Sistemi di trasporto, di telecomunicazione e altre infrastrutture",DATI_PREV_INIZIALI_2018!R125,0)</f>
        <v>0</v>
      </c>
      <c r="E120">
        <f>IF(DATI_PREV_INIZIALI_2018!H125="CAPITOLO  5 - Produzione, distribuzione e uso razionale dell'energia",DATI_PREV_INIZIALI_2018!R125,0)</f>
        <v>0</v>
      </c>
      <c r="F120" s="200">
        <f>IF(DATI_PREV_INIZIALI_2018!H125="CAPITOLO  6 - Produzioni e tecnologie industriali",DATI_PREV_INIZIALI_2018!R125,0)</f>
        <v>0</v>
      </c>
      <c r="G120">
        <f>IF(DATI_PREV_INIZIALI_2018!H125="CAPITOLO  7 - Protezione e promozione della salute umana",DATI_PREV_INIZIALI_2018!R125,0)</f>
        <v>0</v>
      </c>
      <c r="H120">
        <f>IF(DATI_PREV_INIZIALI_2018!H125="CAPITOLO  8 - Agricoltura",DATI_PREV_INIZIALI_2018!R125,0)</f>
        <v>0</v>
      </c>
      <c r="I120">
        <f>IF(DATI_PREV_INIZIALI_2018!H125="CAPITOLO  9 - Istruzione e formazione",DATI_PREV_INIZIALI_2018!R125,0)</f>
        <v>0</v>
      </c>
      <c r="J120">
        <f>IF(DATI_PREV_INIZIALI_2018!H125="CAPITOLO 10 - Cultura, tempo libero, religione e mezzi di comunicazione di massa",DATI_PREV_INIZIALI_2018!R125,0)</f>
        <v>0</v>
      </c>
      <c r="K120">
        <f>IF(DATI_PREV_INIZIALI_2018!H125="CAPITOLO 11 - Sistemi, strutture e processi politici e sociali",DATI_PREV_INIZIALI_2018!R125,0)</f>
        <v>0</v>
      </c>
      <c r="L120">
        <f>IF(DATI_PREV_INIZIALI_2018!H125="CAPITOLO 12 - Promozione della conoscenza di base (Fondo ordinario per le Università)",DATI_PREV_INIZIALI_2018!R125,0)</f>
        <v>0</v>
      </c>
      <c r="M120" s="199">
        <f t="shared" si="2"/>
        <v>0</v>
      </c>
    </row>
    <row r="121" spans="1:13" ht="15.75" x14ac:dyDescent="0.25">
      <c r="A121">
        <f>IF(DATI_PREV_INIZIALI_2018!H126="CAPITOLO  1 - Esplorazione e utilizzazione dell'ambiente terrestre",DATI_PREV_INIZIALI_2018!R126,0)</f>
        <v>0</v>
      </c>
      <c r="B121">
        <f>IF(DATI_PREV_INIZIALI_2018!H126="CAPITOLO  2 - Controllo e tutela dell'ambiente",DATI_PREV_INIZIALI_2018!R126,0)</f>
        <v>0</v>
      </c>
      <c r="C121">
        <f>IF(DATI_PREV_INIZIALI_2018!H126="CAPITOLO  3 - Esplorazione e utilizzazione dello spazio",DATI_PREV_INIZIALI_2018!R126,0)</f>
        <v>0</v>
      </c>
      <c r="D121">
        <f>IF(DATI_PREV_INIZIALI_2018!H126="CAPITOLO  4  - Sistemi di trasporto, di telecomunicazione e altre infrastrutture",DATI_PREV_INIZIALI_2018!R126,0)</f>
        <v>0</v>
      </c>
      <c r="E121">
        <f>IF(DATI_PREV_INIZIALI_2018!H126="CAPITOLO  5 - Produzione, distribuzione e uso razionale dell'energia",DATI_PREV_INIZIALI_2018!R126,0)</f>
        <v>0</v>
      </c>
      <c r="F121" s="200">
        <f>IF(DATI_PREV_INIZIALI_2018!H126="CAPITOLO  6 - Produzioni e tecnologie industriali",DATI_PREV_INIZIALI_2018!R126,0)</f>
        <v>0</v>
      </c>
      <c r="G121">
        <f>IF(DATI_PREV_INIZIALI_2018!H126="CAPITOLO  7 - Protezione e promozione della salute umana",DATI_PREV_INIZIALI_2018!R126,0)</f>
        <v>0</v>
      </c>
      <c r="H121">
        <f>IF(DATI_PREV_INIZIALI_2018!H126="CAPITOLO  8 - Agricoltura",DATI_PREV_INIZIALI_2018!R126,0)</f>
        <v>0</v>
      </c>
      <c r="I121">
        <f>IF(DATI_PREV_INIZIALI_2018!H126="CAPITOLO  9 - Istruzione e formazione",DATI_PREV_INIZIALI_2018!R126,0)</f>
        <v>0</v>
      </c>
      <c r="J121">
        <f>IF(DATI_PREV_INIZIALI_2018!H126="CAPITOLO 10 - Cultura, tempo libero, religione e mezzi di comunicazione di massa",DATI_PREV_INIZIALI_2018!R126,0)</f>
        <v>0</v>
      </c>
      <c r="K121">
        <f>IF(DATI_PREV_INIZIALI_2018!H126="CAPITOLO 11 - Sistemi, strutture e processi politici e sociali",DATI_PREV_INIZIALI_2018!R126,0)</f>
        <v>0</v>
      </c>
      <c r="L121">
        <f>IF(DATI_PREV_INIZIALI_2018!H126="CAPITOLO 12 - Promozione della conoscenza di base (Fondo ordinario per le Università)",DATI_PREV_INIZIALI_2018!R126,0)</f>
        <v>0</v>
      </c>
      <c r="M121" s="199">
        <f t="shared" si="2"/>
        <v>0</v>
      </c>
    </row>
    <row r="122" spans="1:13" ht="15.75" x14ac:dyDescent="0.25">
      <c r="A122">
        <f>IF(DATI_PREV_INIZIALI_2018!H127="CAPITOLO  1 - Esplorazione e utilizzazione dell'ambiente terrestre",DATI_PREV_INIZIALI_2018!R127,0)</f>
        <v>0</v>
      </c>
      <c r="B122">
        <f>IF(DATI_PREV_INIZIALI_2018!H127="CAPITOLO  2 - Controllo e tutela dell'ambiente",DATI_PREV_INIZIALI_2018!R127,0)</f>
        <v>0</v>
      </c>
      <c r="C122">
        <f>IF(DATI_PREV_INIZIALI_2018!H127="CAPITOLO  3 - Esplorazione e utilizzazione dello spazio",DATI_PREV_INIZIALI_2018!R127,0)</f>
        <v>0</v>
      </c>
      <c r="D122">
        <f>IF(DATI_PREV_INIZIALI_2018!H127="CAPITOLO  4  - Sistemi di trasporto, di telecomunicazione e altre infrastrutture",DATI_PREV_INIZIALI_2018!R127,0)</f>
        <v>0</v>
      </c>
      <c r="E122">
        <f>IF(DATI_PREV_INIZIALI_2018!H127="CAPITOLO  5 - Produzione, distribuzione e uso razionale dell'energia",DATI_PREV_INIZIALI_2018!R127,0)</f>
        <v>0</v>
      </c>
      <c r="F122" s="200">
        <f>IF(DATI_PREV_INIZIALI_2018!H127="CAPITOLO  6 - Produzioni e tecnologie industriali",DATI_PREV_INIZIALI_2018!R127,0)</f>
        <v>0</v>
      </c>
      <c r="G122">
        <f>IF(DATI_PREV_INIZIALI_2018!H127="CAPITOLO  7 - Protezione e promozione della salute umana",DATI_PREV_INIZIALI_2018!R127,0)</f>
        <v>0</v>
      </c>
      <c r="H122">
        <f>IF(DATI_PREV_INIZIALI_2018!H127="CAPITOLO  8 - Agricoltura",DATI_PREV_INIZIALI_2018!R127,0)</f>
        <v>0</v>
      </c>
      <c r="I122">
        <f>IF(DATI_PREV_INIZIALI_2018!H127="CAPITOLO  9 - Istruzione e formazione",DATI_PREV_INIZIALI_2018!R127,0)</f>
        <v>0</v>
      </c>
      <c r="J122">
        <f>IF(DATI_PREV_INIZIALI_2018!H127="CAPITOLO 10 - Cultura, tempo libero, religione e mezzi di comunicazione di massa",DATI_PREV_INIZIALI_2018!R127,0)</f>
        <v>0</v>
      </c>
      <c r="K122">
        <f>IF(DATI_PREV_INIZIALI_2018!H127="CAPITOLO 11 - Sistemi, strutture e processi politici e sociali",DATI_PREV_INIZIALI_2018!R127,0)</f>
        <v>0</v>
      </c>
      <c r="L122">
        <f>IF(DATI_PREV_INIZIALI_2018!H127="CAPITOLO 12 - Promozione della conoscenza di base (Fondo ordinario per le Università)",DATI_PREV_INIZIALI_2018!R127,0)</f>
        <v>0</v>
      </c>
      <c r="M122" s="199">
        <f t="shared" si="2"/>
        <v>0</v>
      </c>
    </row>
    <row r="123" spans="1:13" ht="15.75" x14ac:dyDescent="0.25">
      <c r="A123">
        <f>IF(DATI_PREV_INIZIALI_2018!H128="CAPITOLO  1 - Esplorazione e utilizzazione dell'ambiente terrestre",DATI_PREV_INIZIALI_2018!R128,0)</f>
        <v>0</v>
      </c>
      <c r="B123">
        <f>IF(DATI_PREV_INIZIALI_2018!H128="CAPITOLO  2 - Controllo e tutela dell'ambiente",DATI_PREV_INIZIALI_2018!R128,0)</f>
        <v>0</v>
      </c>
      <c r="C123">
        <f>IF(DATI_PREV_INIZIALI_2018!H128="CAPITOLO  3 - Esplorazione e utilizzazione dello spazio",DATI_PREV_INIZIALI_2018!R128,0)</f>
        <v>0</v>
      </c>
      <c r="D123">
        <f>IF(DATI_PREV_INIZIALI_2018!H128="CAPITOLO  4  - Sistemi di trasporto, di telecomunicazione e altre infrastrutture",DATI_PREV_INIZIALI_2018!R128,0)</f>
        <v>0</v>
      </c>
      <c r="E123">
        <f>IF(DATI_PREV_INIZIALI_2018!H128="CAPITOLO  5 - Produzione, distribuzione e uso razionale dell'energia",DATI_PREV_INIZIALI_2018!R128,0)</f>
        <v>0</v>
      </c>
      <c r="F123" s="200">
        <f>IF(DATI_PREV_INIZIALI_2018!H128="CAPITOLO  6 - Produzioni e tecnologie industriali",DATI_PREV_INIZIALI_2018!R128,0)</f>
        <v>0</v>
      </c>
      <c r="G123">
        <f>IF(DATI_PREV_INIZIALI_2018!H128="CAPITOLO  7 - Protezione e promozione della salute umana",DATI_PREV_INIZIALI_2018!R128,0)</f>
        <v>0</v>
      </c>
      <c r="H123">
        <f>IF(DATI_PREV_INIZIALI_2018!H128="CAPITOLO  8 - Agricoltura",DATI_PREV_INIZIALI_2018!R128,0)</f>
        <v>0</v>
      </c>
      <c r="I123">
        <f>IF(DATI_PREV_INIZIALI_2018!H128="CAPITOLO  9 - Istruzione e formazione",DATI_PREV_INIZIALI_2018!R128,0)</f>
        <v>0</v>
      </c>
      <c r="J123">
        <f>IF(DATI_PREV_INIZIALI_2018!H128="CAPITOLO 10 - Cultura, tempo libero, religione e mezzi di comunicazione di massa",DATI_PREV_INIZIALI_2018!R128,0)</f>
        <v>0</v>
      </c>
      <c r="K123">
        <f>IF(DATI_PREV_INIZIALI_2018!H128="CAPITOLO 11 - Sistemi, strutture e processi politici e sociali",DATI_PREV_INIZIALI_2018!R128,0)</f>
        <v>0</v>
      </c>
      <c r="L123">
        <f>IF(DATI_PREV_INIZIALI_2018!H128="CAPITOLO 12 - Promozione della conoscenza di base (Fondo ordinario per le Università)",DATI_PREV_INIZIALI_2018!R128,0)</f>
        <v>0</v>
      </c>
      <c r="M123" s="199">
        <f t="shared" si="2"/>
        <v>0</v>
      </c>
    </row>
    <row r="124" spans="1:13" ht="15.75" x14ac:dyDescent="0.25">
      <c r="A124">
        <f>IF(DATI_PREV_INIZIALI_2018!H129="CAPITOLO  1 - Esplorazione e utilizzazione dell'ambiente terrestre",DATI_PREV_INIZIALI_2018!R129,0)</f>
        <v>0</v>
      </c>
      <c r="B124">
        <f>IF(DATI_PREV_INIZIALI_2018!H129="CAPITOLO  2 - Controllo e tutela dell'ambiente",DATI_PREV_INIZIALI_2018!R129,0)</f>
        <v>0</v>
      </c>
      <c r="C124">
        <f>IF(DATI_PREV_INIZIALI_2018!H129="CAPITOLO  3 - Esplorazione e utilizzazione dello spazio",DATI_PREV_INIZIALI_2018!R129,0)</f>
        <v>0</v>
      </c>
      <c r="D124">
        <f>IF(DATI_PREV_INIZIALI_2018!H129="CAPITOLO  4  - Sistemi di trasporto, di telecomunicazione e altre infrastrutture",DATI_PREV_INIZIALI_2018!R129,0)</f>
        <v>0</v>
      </c>
      <c r="E124">
        <f>IF(DATI_PREV_INIZIALI_2018!H129="CAPITOLO  5 - Produzione, distribuzione e uso razionale dell'energia",DATI_PREV_INIZIALI_2018!R129,0)</f>
        <v>0</v>
      </c>
      <c r="F124" s="200">
        <f>IF(DATI_PREV_INIZIALI_2018!H129="CAPITOLO  6 - Produzioni e tecnologie industriali",DATI_PREV_INIZIALI_2018!R129,0)</f>
        <v>0</v>
      </c>
      <c r="G124">
        <f>IF(DATI_PREV_INIZIALI_2018!H129="CAPITOLO  7 - Protezione e promozione della salute umana",DATI_PREV_INIZIALI_2018!R129,0)</f>
        <v>0</v>
      </c>
      <c r="H124">
        <f>IF(DATI_PREV_INIZIALI_2018!H129="CAPITOLO  8 - Agricoltura",DATI_PREV_INIZIALI_2018!R129,0)</f>
        <v>0</v>
      </c>
      <c r="I124">
        <f>IF(DATI_PREV_INIZIALI_2018!H129="CAPITOLO  9 - Istruzione e formazione",DATI_PREV_INIZIALI_2018!R129,0)</f>
        <v>0</v>
      </c>
      <c r="J124">
        <f>IF(DATI_PREV_INIZIALI_2018!H129="CAPITOLO 10 - Cultura, tempo libero, religione e mezzi di comunicazione di massa",DATI_PREV_INIZIALI_2018!R129,0)</f>
        <v>0</v>
      </c>
      <c r="K124">
        <f>IF(DATI_PREV_INIZIALI_2018!H129="CAPITOLO 11 - Sistemi, strutture e processi politici e sociali",DATI_PREV_INIZIALI_2018!R129,0)</f>
        <v>0</v>
      </c>
      <c r="L124">
        <f>IF(DATI_PREV_INIZIALI_2018!H129="CAPITOLO 12 - Promozione della conoscenza di base (Fondo ordinario per le Università)",DATI_PREV_INIZIALI_2018!R129,0)</f>
        <v>0</v>
      </c>
      <c r="M124" s="199">
        <f t="shared" si="2"/>
        <v>0</v>
      </c>
    </row>
    <row r="125" spans="1:13" ht="15.75" x14ac:dyDescent="0.25">
      <c r="A125">
        <f>IF(DATI_PREV_INIZIALI_2018!H130="CAPITOLO  1 - Esplorazione e utilizzazione dell'ambiente terrestre",DATI_PREV_INIZIALI_2018!R130,0)</f>
        <v>0</v>
      </c>
      <c r="B125">
        <f>IF(DATI_PREV_INIZIALI_2018!H130="CAPITOLO  2 - Controllo e tutela dell'ambiente",DATI_PREV_INIZIALI_2018!R130,0)</f>
        <v>0</v>
      </c>
      <c r="C125">
        <f>IF(DATI_PREV_INIZIALI_2018!H130="CAPITOLO  3 - Esplorazione e utilizzazione dello spazio",DATI_PREV_INIZIALI_2018!R130,0)</f>
        <v>0</v>
      </c>
      <c r="D125">
        <f>IF(DATI_PREV_INIZIALI_2018!H130="CAPITOLO  4  - Sistemi di trasporto, di telecomunicazione e altre infrastrutture",DATI_PREV_INIZIALI_2018!R130,0)</f>
        <v>0</v>
      </c>
      <c r="E125">
        <f>IF(DATI_PREV_INIZIALI_2018!H130="CAPITOLO  5 - Produzione, distribuzione e uso razionale dell'energia",DATI_PREV_INIZIALI_2018!R130,0)</f>
        <v>0</v>
      </c>
      <c r="F125" s="200">
        <f>IF(DATI_PREV_INIZIALI_2018!H130="CAPITOLO  6 - Produzioni e tecnologie industriali",DATI_PREV_INIZIALI_2018!R130,0)</f>
        <v>0</v>
      </c>
      <c r="G125">
        <f>IF(DATI_PREV_INIZIALI_2018!H130="CAPITOLO  7 - Protezione e promozione della salute umana",DATI_PREV_INIZIALI_2018!R130,0)</f>
        <v>0</v>
      </c>
      <c r="H125">
        <f>IF(DATI_PREV_INIZIALI_2018!H130="CAPITOLO  8 - Agricoltura",DATI_PREV_INIZIALI_2018!R130,0)</f>
        <v>0</v>
      </c>
      <c r="I125">
        <f>IF(DATI_PREV_INIZIALI_2018!H130="CAPITOLO  9 - Istruzione e formazione",DATI_PREV_INIZIALI_2018!R130,0)</f>
        <v>0</v>
      </c>
      <c r="J125">
        <f>IF(DATI_PREV_INIZIALI_2018!H130="CAPITOLO 10 - Cultura, tempo libero, religione e mezzi di comunicazione di massa",DATI_PREV_INIZIALI_2018!R130,0)</f>
        <v>0</v>
      </c>
      <c r="K125">
        <f>IF(DATI_PREV_INIZIALI_2018!H130="CAPITOLO 11 - Sistemi, strutture e processi politici e sociali",DATI_PREV_INIZIALI_2018!R130,0)</f>
        <v>0</v>
      </c>
      <c r="L125">
        <f>IF(DATI_PREV_INIZIALI_2018!H130="CAPITOLO 12 - Promozione della conoscenza di base (Fondo ordinario per le Università)",DATI_PREV_INIZIALI_2018!R130,0)</f>
        <v>0</v>
      </c>
      <c r="M125" s="199">
        <f t="shared" si="2"/>
        <v>0</v>
      </c>
    </row>
    <row r="126" spans="1:13" ht="15.75" x14ac:dyDescent="0.25">
      <c r="A126">
        <f>IF(DATI_PREV_INIZIALI_2018!H131="CAPITOLO  1 - Esplorazione e utilizzazione dell'ambiente terrestre",DATI_PREV_INIZIALI_2018!R131,0)</f>
        <v>0</v>
      </c>
      <c r="B126">
        <f>IF(DATI_PREV_INIZIALI_2018!H131="CAPITOLO  2 - Controllo e tutela dell'ambiente",DATI_PREV_INIZIALI_2018!R131,0)</f>
        <v>0</v>
      </c>
      <c r="C126">
        <f>IF(DATI_PREV_INIZIALI_2018!H131="CAPITOLO  3 - Esplorazione e utilizzazione dello spazio",DATI_PREV_INIZIALI_2018!R131,0)</f>
        <v>0</v>
      </c>
      <c r="D126">
        <f>IF(DATI_PREV_INIZIALI_2018!H131="CAPITOLO  4  - Sistemi di trasporto, di telecomunicazione e altre infrastrutture",DATI_PREV_INIZIALI_2018!R131,0)</f>
        <v>0</v>
      </c>
      <c r="E126">
        <f>IF(DATI_PREV_INIZIALI_2018!H131="CAPITOLO  5 - Produzione, distribuzione e uso razionale dell'energia",DATI_PREV_INIZIALI_2018!R131,0)</f>
        <v>0</v>
      </c>
      <c r="F126" s="200">
        <f>IF(DATI_PREV_INIZIALI_2018!H131="CAPITOLO  6 - Produzioni e tecnologie industriali",DATI_PREV_INIZIALI_2018!R131,0)</f>
        <v>0</v>
      </c>
      <c r="G126">
        <f>IF(DATI_PREV_INIZIALI_2018!H131="CAPITOLO  7 - Protezione e promozione della salute umana",DATI_PREV_INIZIALI_2018!R131,0)</f>
        <v>0</v>
      </c>
      <c r="H126">
        <f>IF(DATI_PREV_INIZIALI_2018!H131="CAPITOLO  8 - Agricoltura",DATI_PREV_INIZIALI_2018!R131,0)</f>
        <v>0</v>
      </c>
      <c r="I126">
        <f>IF(DATI_PREV_INIZIALI_2018!H131="CAPITOLO  9 - Istruzione e formazione",DATI_PREV_INIZIALI_2018!R131,0)</f>
        <v>0</v>
      </c>
      <c r="J126">
        <f>IF(DATI_PREV_INIZIALI_2018!H131="CAPITOLO 10 - Cultura, tempo libero, religione e mezzi di comunicazione di massa",DATI_PREV_INIZIALI_2018!R131,0)</f>
        <v>0</v>
      </c>
      <c r="K126">
        <f>IF(DATI_PREV_INIZIALI_2018!H131="CAPITOLO 11 - Sistemi, strutture e processi politici e sociali",DATI_PREV_INIZIALI_2018!R131,0)</f>
        <v>0</v>
      </c>
      <c r="L126">
        <f>IF(DATI_PREV_INIZIALI_2018!H131="CAPITOLO 12 - Promozione della conoscenza di base (Fondo ordinario per le Università)",DATI_PREV_INIZIALI_2018!R131,0)</f>
        <v>0</v>
      </c>
      <c r="M126" s="199">
        <f t="shared" si="2"/>
        <v>0</v>
      </c>
    </row>
    <row r="127" spans="1:13" ht="15.75" x14ac:dyDescent="0.25">
      <c r="A127">
        <f>IF(DATI_PREV_INIZIALI_2018!H132="CAPITOLO  1 - Esplorazione e utilizzazione dell'ambiente terrestre",DATI_PREV_INIZIALI_2018!R132,0)</f>
        <v>0</v>
      </c>
      <c r="B127">
        <f>IF(DATI_PREV_INIZIALI_2018!H132="CAPITOLO  2 - Controllo e tutela dell'ambiente",DATI_PREV_INIZIALI_2018!R132,0)</f>
        <v>0</v>
      </c>
      <c r="C127">
        <f>IF(DATI_PREV_INIZIALI_2018!H132="CAPITOLO  3 - Esplorazione e utilizzazione dello spazio",DATI_PREV_INIZIALI_2018!R132,0)</f>
        <v>0</v>
      </c>
      <c r="D127">
        <f>IF(DATI_PREV_INIZIALI_2018!H132="CAPITOLO  4  - Sistemi di trasporto, di telecomunicazione e altre infrastrutture",DATI_PREV_INIZIALI_2018!R132,0)</f>
        <v>0</v>
      </c>
      <c r="E127">
        <f>IF(DATI_PREV_INIZIALI_2018!H132="CAPITOLO  5 - Produzione, distribuzione e uso razionale dell'energia",DATI_PREV_INIZIALI_2018!R132,0)</f>
        <v>0</v>
      </c>
      <c r="F127" s="200">
        <f>IF(DATI_PREV_INIZIALI_2018!H132="CAPITOLO  6 - Produzioni e tecnologie industriali",DATI_PREV_INIZIALI_2018!R132,0)</f>
        <v>0</v>
      </c>
      <c r="G127">
        <f>IF(DATI_PREV_INIZIALI_2018!H132="CAPITOLO  7 - Protezione e promozione della salute umana",DATI_PREV_INIZIALI_2018!R132,0)</f>
        <v>0</v>
      </c>
      <c r="H127">
        <f>IF(DATI_PREV_INIZIALI_2018!H132="CAPITOLO  8 - Agricoltura",DATI_PREV_INIZIALI_2018!R132,0)</f>
        <v>0</v>
      </c>
      <c r="I127">
        <f>IF(DATI_PREV_INIZIALI_2018!H132="CAPITOLO  9 - Istruzione e formazione",DATI_PREV_INIZIALI_2018!R132,0)</f>
        <v>0</v>
      </c>
      <c r="J127">
        <f>IF(DATI_PREV_INIZIALI_2018!H132="CAPITOLO 10 - Cultura, tempo libero, religione e mezzi di comunicazione di massa",DATI_PREV_INIZIALI_2018!R132,0)</f>
        <v>0</v>
      </c>
      <c r="K127">
        <f>IF(DATI_PREV_INIZIALI_2018!H132="CAPITOLO 11 - Sistemi, strutture e processi politici e sociali",DATI_PREV_INIZIALI_2018!R132,0)</f>
        <v>0</v>
      </c>
      <c r="L127">
        <f>IF(DATI_PREV_INIZIALI_2018!H132="CAPITOLO 12 - Promozione della conoscenza di base (Fondo ordinario per le Università)",DATI_PREV_INIZIALI_2018!R132,0)</f>
        <v>0</v>
      </c>
      <c r="M127" s="199">
        <f t="shared" si="2"/>
        <v>0</v>
      </c>
    </row>
    <row r="128" spans="1:13" ht="15.75" x14ac:dyDescent="0.25">
      <c r="A128">
        <f>IF(DATI_PREV_INIZIALI_2018!H133="CAPITOLO  1 - Esplorazione e utilizzazione dell'ambiente terrestre",DATI_PREV_INIZIALI_2018!R133,0)</f>
        <v>0</v>
      </c>
      <c r="B128">
        <f>IF(DATI_PREV_INIZIALI_2018!H133="CAPITOLO  2 - Controllo e tutela dell'ambiente",DATI_PREV_INIZIALI_2018!R133,0)</f>
        <v>0</v>
      </c>
      <c r="C128">
        <f>IF(DATI_PREV_INIZIALI_2018!H133="CAPITOLO  3 - Esplorazione e utilizzazione dello spazio",DATI_PREV_INIZIALI_2018!R133,0)</f>
        <v>0</v>
      </c>
      <c r="D128">
        <f>IF(DATI_PREV_INIZIALI_2018!H133="CAPITOLO  4  - Sistemi di trasporto, di telecomunicazione e altre infrastrutture",DATI_PREV_INIZIALI_2018!R133,0)</f>
        <v>0</v>
      </c>
      <c r="E128">
        <f>IF(DATI_PREV_INIZIALI_2018!H133="CAPITOLO  5 - Produzione, distribuzione e uso razionale dell'energia",DATI_PREV_INIZIALI_2018!R133,0)</f>
        <v>0</v>
      </c>
      <c r="F128" s="200">
        <f>IF(DATI_PREV_INIZIALI_2018!H133="CAPITOLO  6 - Produzioni e tecnologie industriali",DATI_PREV_INIZIALI_2018!R133,0)</f>
        <v>0</v>
      </c>
      <c r="G128">
        <f>IF(DATI_PREV_INIZIALI_2018!H133="CAPITOLO  7 - Protezione e promozione della salute umana",DATI_PREV_INIZIALI_2018!R133,0)</f>
        <v>0</v>
      </c>
      <c r="H128">
        <f>IF(DATI_PREV_INIZIALI_2018!H133="CAPITOLO  8 - Agricoltura",DATI_PREV_INIZIALI_2018!R133,0)</f>
        <v>0</v>
      </c>
      <c r="I128">
        <f>IF(DATI_PREV_INIZIALI_2018!H133="CAPITOLO  9 - Istruzione e formazione",DATI_PREV_INIZIALI_2018!R133,0)</f>
        <v>0</v>
      </c>
      <c r="J128">
        <f>IF(DATI_PREV_INIZIALI_2018!H133="CAPITOLO 10 - Cultura, tempo libero, religione e mezzi di comunicazione di massa",DATI_PREV_INIZIALI_2018!R133,0)</f>
        <v>0</v>
      </c>
      <c r="K128">
        <f>IF(DATI_PREV_INIZIALI_2018!H133="CAPITOLO 11 - Sistemi, strutture e processi politici e sociali",DATI_PREV_INIZIALI_2018!R133,0)</f>
        <v>0</v>
      </c>
      <c r="L128">
        <f>IF(DATI_PREV_INIZIALI_2018!H133="CAPITOLO 12 - Promozione della conoscenza di base (Fondo ordinario per le Università)",DATI_PREV_INIZIALI_2018!R133,0)</f>
        <v>0</v>
      </c>
      <c r="M128" s="199">
        <f t="shared" si="2"/>
        <v>0</v>
      </c>
    </row>
    <row r="129" spans="1:13" ht="15.75" x14ac:dyDescent="0.25">
      <c r="A129">
        <f>IF(DATI_PREV_INIZIALI_2018!H134="CAPITOLO  1 - Esplorazione e utilizzazione dell'ambiente terrestre",DATI_PREV_INIZIALI_2018!R134,0)</f>
        <v>0</v>
      </c>
      <c r="B129">
        <f>IF(DATI_PREV_INIZIALI_2018!H134="CAPITOLO  2 - Controllo e tutela dell'ambiente",DATI_PREV_INIZIALI_2018!R134,0)</f>
        <v>0</v>
      </c>
      <c r="C129">
        <f>IF(DATI_PREV_INIZIALI_2018!H134="CAPITOLO  3 - Esplorazione e utilizzazione dello spazio",DATI_PREV_INIZIALI_2018!R134,0)</f>
        <v>0</v>
      </c>
      <c r="D129">
        <f>IF(DATI_PREV_INIZIALI_2018!H134="CAPITOLO  4  - Sistemi di trasporto, di telecomunicazione e altre infrastrutture",DATI_PREV_INIZIALI_2018!R134,0)</f>
        <v>0</v>
      </c>
      <c r="E129">
        <f>IF(DATI_PREV_INIZIALI_2018!H134="CAPITOLO  5 - Produzione, distribuzione e uso razionale dell'energia",DATI_PREV_INIZIALI_2018!R134,0)</f>
        <v>0</v>
      </c>
      <c r="F129" s="200">
        <f>IF(DATI_PREV_INIZIALI_2018!H134="CAPITOLO  6 - Produzioni e tecnologie industriali",DATI_PREV_INIZIALI_2018!R134,0)</f>
        <v>0</v>
      </c>
      <c r="G129">
        <f>IF(DATI_PREV_INIZIALI_2018!H134="CAPITOLO  7 - Protezione e promozione della salute umana",DATI_PREV_INIZIALI_2018!R134,0)</f>
        <v>0</v>
      </c>
      <c r="H129">
        <f>IF(DATI_PREV_INIZIALI_2018!H134="CAPITOLO  8 - Agricoltura",DATI_PREV_INIZIALI_2018!R134,0)</f>
        <v>0</v>
      </c>
      <c r="I129">
        <f>IF(DATI_PREV_INIZIALI_2018!H134="CAPITOLO  9 - Istruzione e formazione",DATI_PREV_INIZIALI_2018!R134,0)</f>
        <v>0</v>
      </c>
      <c r="J129">
        <f>IF(DATI_PREV_INIZIALI_2018!H134="CAPITOLO 10 - Cultura, tempo libero, religione e mezzi di comunicazione di massa",DATI_PREV_INIZIALI_2018!R134,0)</f>
        <v>0</v>
      </c>
      <c r="K129">
        <f>IF(DATI_PREV_INIZIALI_2018!H134="CAPITOLO 11 - Sistemi, strutture e processi politici e sociali",DATI_PREV_INIZIALI_2018!R134,0)</f>
        <v>0</v>
      </c>
      <c r="L129">
        <f>IF(DATI_PREV_INIZIALI_2018!H134="CAPITOLO 12 - Promozione della conoscenza di base (Fondo ordinario per le Università)",DATI_PREV_INIZIALI_2018!R134,0)</f>
        <v>0</v>
      </c>
      <c r="M129" s="199">
        <f t="shared" si="2"/>
        <v>0</v>
      </c>
    </row>
    <row r="130" spans="1:13" ht="15.75" x14ac:dyDescent="0.25">
      <c r="A130">
        <f>IF(DATI_PREV_INIZIALI_2018!H135="CAPITOLO  1 - Esplorazione e utilizzazione dell'ambiente terrestre",DATI_PREV_INIZIALI_2018!R135,0)</f>
        <v>0</v>
      </c>
      <c r="B130">
        <f>IF(DATI_PREV_INIZIALI_2018!H135="CAPITOLO  2 - Controllo e tutela dell'ambiente",DATI_PREV_INIZIALI_2018!R135,0)</f>
        <v>0</v>
      </c>
      <c r="C130">
        <f>IF(DATI_PREV_INIZIALI_2018!H135="CAPITOLO  3 - Esplorazione e utilizzazione dello spazio",DATI_PREV_INIZIALI_2018!R135,0)</f>
        <v>0</v>
      </c>
      <c r="D130">
        <f>IF(DATI_PREV_INIZIALI_2018!H135="CAPITOLO  4  - Sistemi di trasporto, di telecomunicazione e altre infrastrutture",DATI_PREV_INIZIALI_2018!R135,0)</f>
        <v>0</v>
      </c>
      <c r="E130">
        <f>IF(DATI_PREV_INIZIALI_2018!H135="CAPITOLO  5 - Produzione, distribuzione e uso razionale dell'energia",DATI_PREV_INIZIALI_2018!R135,0)</f>
        <v>0</v>
      </c>
      <c r="F130" s="200">
        <f>IF(DATI_PREV_INIZIALI_2018!H135="CAPITOLO  6 - Produzioni e tecnologie industriali",DATI_PREV_INIZIALI_2018!R135,0)</f>
        <v>0</v>
      </c>
      <c r="G130">
        <f>IF(DATI_PREV_INIZIALI_2018!H135="CAPITOLO  7 - Protezione e promozione della salute umana",DATI_PREV_INIZIALI_2018!R135,0)</f>
        <v>0</v>
      </c>
      <c r="H130">
        <f>IF(DATI_PREV_INIZIALI_2018!H135="CAPITOLO  8 - Agricoltura",DATI_PREV_INIZIALI_2018!R135,0)</f>
        <v>0</v>
      </c>
      <c r="I130">
        <f>IF(DATI_PREV_INIZIALI_2018!H135="CAPITOLO  9 - Istruzione e formazione",DATI_PREV_INIZIALI_2018!R135,0)</f>
        <v>0</v>
      </c>
      <c r="J130">
        <f>IF(DATI_PREV_INIZIALI_2018!H135="CAPITOLO 10 - Cultura, tempo libero, religione e mezzi di comunicazione di massa",DATI_PREV_INIZIALI_2018!R135,0)</f>
        <v>0</v>
      </c>
      <c r="K130">
        <f>IF(DATI_PREV_INIZIALI_2018!H135="CAPITOLO 11 - Sistemi, strutture e processi politici e sociali",DATI_PREV_INIZIALI_2018!R135,0)</f>
        <v>0</v>
      </c>
      <c r="L130">
        <f>IF(DATI_PREV_INIZIALI_2018!H135="CAPITOLO 12 - Promozione della conoscenza di base (Fondo ordinario per le Università)",DATI_PREV_INIZIALI_2018!R135,0)</f>
        <v>0</v>
      </c>
      <c r="M130" s="199">
        <f t="shared" si="2"/>
        <v>0</v>
      </c>
    </row>
    <row r="131" spans="1:13" ht="15.75" x14ac:dyDescent="0.25">
      <c r="A131">
        <f>IF(DATI_PREV_INIZIALI_2018!H136="CAPITOLO  1 - Esplorazione e utilizzazione dell'ambiente terrestre",DATI_PREV_INIZIALI_2018!R136,0)</f>
        <v>0</v>
      </c>
      <c r="B131">
        <f>IF(DATI_PREV_INIZIALI_2018!H136="CAPITOLO  2 - Controllo e tutela dell'ambiente",DATI_PREV_INIZIALI_2018!R136,0)</f>
        <v>0</v>
      </c>
      <c r="C131">
        <f>IF(DATI_PREV_INIZIALI_2018!H136="CAPITOLO  3 - Esplorazione e utilizzazione dello spazio",DATI_PREV_INIZIALI_2018!R136,0)</f>
        <v>0</v>
      </c>
      <c r="D131">
        <f>IF(DATI_PREV_INIZIALI_2018!H136="CAPITOLO  4  - Sistemi di trasporto, di telecomunicazione e altre infrastrutture",DATI_PREV_INIZIALI_2018!R136,0)</f>
        <v>0</v>
      </c>
      <c r="E131">
        <f>IF(DATI_PREV_INIZIALI_2018!H136="CAPITOLO  5 - Produzione, distribuzione e uso razionale dell'energia",DATI_PREV_INIZIALI_2018!R136,0)</f>
        <v>0</v>
      </c>
      <c r="F131" s="200">
        <f>IF(DATI_PREV_INIZIALI_2018!H136="CAPITOLO  6 - Produzioni e tecnologie industriali",DATI_PREV_INIZIALI_2018!R136,0)</f>
        <v>0</v>
      </c>
      <c r="G131">
        <f>IF(DATI_PREV_INIZIALI_2018!H136="CAPITOLO  7 - Protezione e promozione della salute umana",DATI_PREV_INIZIALI_2018!R136,0)</f>
        <v>0</v>
      </c>
      <c r="H131">
        <f>IF(DATI_PREV_INIZIALI_2018!H136="CAPITOLO  8 - Agricoltura",DATI_PREV_INIZIALI_2018!R136,0)</f>
        <v>0</v>
      </c>
      <c r="I131">
        <f>IF(DATI_PREV_INIZIALI_2018!H136="CAPITOLO  9 - Istruzione e formazione",DATI_PREV_INIZIALI_2018!R136,0)</f>
        <v>0</v>
      </c>
      <c r="J131">
        <f>IF(DATI_PREV_INIZIALI_2018!H136="CAPITOLO 10 - Cultura, tempo libero, religione e mezzi di comunicazione di massa",DATI_PREV_INIZIALI_2018!R136,0)</f>
        <v>0</v>
      </c>
      <c r="K131">
        <f>IF(DATI_PREV_INIZIALI_2018!H136="CAPITOLO 11 - Sistemi, strutture e processi politici e sociali",DATI_PREV_INIZIALI_2018!R136,0)</f>
        <v>0</v>
      </c>
      <c r="L131">
        <f>IF(DATI_PREV_INIZIALI_2018!H136="CAPITOLO 12 - Promozione della conoscenza di base (Fondo ordinario per le Università)",DATI_PREV_INIZIALI_2018!R136,0)</f>
        <v>0</v>
      </c>
      <c r="M131" s="199">
        <f t="shared" si="2"/>
        <v>0</v>
      </c>
    </row>
    <row r="132" spans="1:13" ht="15.75" x14ac:dyDescent="0.25">
      <c r="A132">
        <f>IF(DATI_PREV_INIZIALI_2018!H137="CAPITOLO  1 - Esplorazione e utilizzazione dell'ambiente terrestre",DATI_PREV_INIZIALI_2018!R137,0)</f>
        <v>0</v>
      </c>
      <c r="B132">
        <f>IF(DATI_PREV_INIZIALI_2018!H137="CAPITOLO  2 - Controllo e tutela dell'ambiente",DATI_PREV_INIZIALI_2018!R137,0)</f>
        <v>0</v>
      </c>
      <c r="C132">
        <f>IF(DATI_PREV_INIZIALI_2018!H137="CAPITOLO  3 - Esplorazione e utilizzazione dello spazio",DATI_PREV_INIZIALI_2018!R137,0)</f>
        <v>0</v>
      </c>
      <c r="D132">
        <f>IF(DATI_PREV_INIZIALI_2018!H137="CAPITOLO  4  - Sistemi di trasporto, di telecomunicazione e altre infrastrutture",DATI_PREV_INIZIALI_2018!R137,0)</f>
        <v>0</v>
      </c>
      <c r="E132">
        <f>IF(DATI_PREV_INIZIALI_2018!H137="CAPITOLO  5 - Produzione, distribuzione e uso razionale dell'energia",DATI_PREV_INIZIALI_2018!R137,0)</f>
        <v>0</v>
      </c>
      <c r="F132" s="200">
        <f>IF(DATI_PREV_INIZIALI_2018!H137="CAPITOLO  6 - Produzioni e tecnologie industriali",DATI_PREV_INIZIALI_2018!R137,0)</f>
        <v>0</v>
      </c>
      <c r="G132">
        <f>IF(DATI_PREV_INIZIALI_2018!H137="CAPITOLO  7 - Protezione e promozione della salute umana",DATI_PREV_INIZIALI_2018!R137,0)</f>
        <v>0</v>
      </c>
      <c r="H132">
        <f>IF(DATI_PREV_INIZIALI_2018!H137="CAPITOLO  8 - Agricoltura",DATI_PREV_INIZIALI_2018!R137,0)</f>
        <v>0</v>
      </c>
      <c r="I132">
        <f>IF(DATI_PREV_INIZIALI_2018!H137="CAPITOLO  9 - Istruzione e formazione",DATI_PREV_INIZIALI_2018!R137,0)</f>
        <v>0</v>
      </c>
      <c r="J132">
        <f>IF(DATI_PREV_INIZIALI_2018!H137="CAPITOLO 10 - Cultura, tempo libero, religione e mezzi di comunicazione di massa",DATI_PREV_INIZIALI_2018!R137,0)</f>
        <v>0</v>
      </c>
      <c r="K132">
        <f>IF(DATI_PREV_INIZIALI_2018!H137="CAPITOLO 11 - Sistemi, strutture e processi politici e sociali",DATI_PREV_INIZIALI_2018!R137,0)</f>
        <v>0</v>
      </c>
      <c r="L132">
        <f>IF(DATI_PREV_INIZIALI_2018!H137="CAPITOLO 12 - Promozione della conoscenza di base (Fondo ordinario per le Università)",DATI_PREV_INIZIALI_2018!R137,0)</f>
        <v>0</v>
      </c>
      <c r="M132" s="199">
        <f t="shared" ref="M132:M195" si="3">SUM(A132:L132)</f>
        <v>0</v>
      </c>
    </row>
    <row r="133" spans="1:13" ht="15.75" x14ac:dyDescent="0.25">
      <c r="A133">
        <f>IF(DATI_PREV_INIZIALI_2018!H138="CAPITOLO  1 - Esplorazione e utilizzazione dell'ambiente terrestre",DATI_PREV_INIZIALI_2018!R138,0)</f>
        <v>0</v>
      </c>
      <c r="B133">
        <f>IF(DATI_PREV_INIZIALI_2018!H138="CAPITOLO  2 - Controllo e tutela dell'ambiente",DATI_PREV_INIZIALI_2018!R138,0)</f>
        <v>0</v>
      </c>
      <c r="C133">
        <f>IF(DATI_PREV_INIZIALI_2018!H138="CAPITOLO  3 - Esplorazione e utilizzazione dello spazio",DATI_PREV_INIZIALI_2018!R138,0)</f>
        <v>0</v>
      </c>
      <c r="D133">
        <f>IF(DATI_PREV_INIZIALI_2018!H138="CAPITOLO  4  - Sistemi di trasporto, di telecomunicazione e altre infrastrutture",DATI_PREV_INIZIALI_2018!R138,0)</f>
        <v>0</v>
      </c>
      <c r="E133">
        <f>IF(DATI_PREV_INIZIALI_2018!H138="CAPITOLO  5 - Produzione, distribuzione e uso razionale dell'energia",DATI_PREV_INIZIALI_2018!R138,0)</f>
        <v>0</v>
      </c>
      <c r="F133" s="200">
        <f>IF(DATI_PREV_INIZIALI_2018!H138="CAPITOLO  6 - Produzioni e tecnologie industriali",DATI_PREV_INIZIALI_2018!R138,0)</f>
        <v>0</v>
      </c>
      <c r="G133">
        <f>IF(DATI_PREV_INIZIALI_2018!H138="CAPITOLO  7 - Protezione e promozione della salute umana",DATI_PREV_INIZIALI_2018!R138,0)</f>
        <v>0</v>
      </c>
      <c r="H133">
        <f>IF(DATI_PREV_INIZIALI_2018!H138="CAPITOLO  8 - Agricoltura",DATI_PREV_INIZIALI_2018!R138,0)</f>
        <v>0</v>
      </c>
      <c r="I133">
        <f>IF(DATI_PREV_INIZIALI_2018!H138="CAPITOLO  9 - Istruzione e formazione",DATI_PREV_INIZIALI_2018!R138,0)</f>
        <v>0</v>
      </c>
      <c r="J133">
        <f>IF(DATI_PREV_INIZIALI_2018!H138="CAPITOLO 10 - Cultura, tempo libero, religione e mezzi di comunicazione di massa",DATI_PREV_INIZIALI_2018!R138,0)</f>
        <v>0</v>
      </c>
      <c r="K133">
        <f>IF(DATI_PREV_INIZIALI_2018!H138="CAPITOLO 11 - Sistemi, strutture e processi politici e sociali",DATI_PREV_INIZIALI_2018!R138,0)</f>
        <v>0</v>
      </c>
      <c r="L133">
        <f>IF(DATI_PREV_INIZIALI_2018!H138="CAPITOLO 12 - Promozione della conoscenza di base (Fondo ordinario per le Università)",DATI_PREV_INIZIALI_2018!R138,0)</f>
        <v>0</v>
      </c>
      <c r="M133" s="199">
        <f t="shared" si="3"/>
        <v>0</v>
      </c>
    </row>
    <row r="134" spans="1:13" ht="15.75" x14ac:dyDescent="0.25">
      <c r="A134">
        <f>IF(DATI_PREV_INIZIALI_2018!H139="CAPITOLO  1 - Esplorazione e utilizzazione dell'ambiente terrestre",DATI_PREV_INIZIALI_2018!R139,0)</f>
        <v>0</v>
      </c>
      <c r="B134">
        <f>IF(DATI_PREV_INIZIALI_2018!H139="CAPITOLO  2 - Controllo e tutela dell'ambiente",DATI_PREV_INIZIALI_2018!R139,0)</f>
        <v>0</v>
      </c>
      <c r="C134">
        <f>IF(DATI_PREV_INIZIALI_2018!H139="CAPITOLO  3 - Esplorazione e utilizzazione dello spazio",DATI_PREV_INIZIALI_2018!R139,0)</f>
        <v>0</v>
      </c>
      <c r="D134">
        <f>IF(DATI_PREV_INIZIALI_2018!H139="CAPITOLO  4  - Sistemi di trasporto, di telecomunicazione e altre infrastrutture",DATI_PREV_INIZIALI_2018!R139,0)</f>
        <v>0</v>
      </c>
      <c r="E134">
        <f>IF(DATI_PREV_INIZIALI_2018!H139="CAPITOLO  5 - Produzione, distribuzione e uso razionale dell'energia",DATI_PREV_INIZIALI_2018!R139,0)</f>
        <v>0</v>
      </c>
      <c r="F134" s="200">
        <f>IF(DATI_PREV_INIZIALI_2018!H139="CAPITOLO  6 - Produzioni e tecnologie industriali",DATI_PREV_INIZIALI_2018!R139,0)</f>
        <v>0</v>
      </c>
      <c r="G134">
        <f>IF(DATI_PREV_INIZIALI_2018!H139="CAPITOLO  7 - Protezione e promozione della salute umana",DATI_PREV_INIZIALI_2018!R139,0)</f>
        <v>0</v>
      </c>
      <c r="H134">
        <f>IF(DATI_PREV_INIZIALI_2018!H139="CAPITOLO  8 - Agricoltura",DATI_PREV_INIZIALI_2018!R139,0)</f>
        <v>0</v>
      </c>
      <c r="I134">
        <f>IF(DATI_PREV_INIZIALI_2018!H139="CAPITOLO  9 - Istruzione e formazione",DATI_PREV_INIZIALI_2018!R139,0)</f>
        <v>0</v>
      </c>
      <c r="J134">
        <f>IF(DATI_PREV_INIZIALI_2018!H139="CAPITOLO 10 - Cultura, tempo libero, religione e mezzi di comunicazione di massa",DATI_PREV_INIZIALI_2018!R139,0)</f>
        <v>0</v>
      </c>
      <c r="K134">
        <f>IF(DATI_PREV_INIZIALI_2018!H139="CAPITOLO 11 - Sistemi, strutture e processi politici e sociali",DATI_PREV_INIZIALI_2018!R139,0)</f>
        <v>0</v>
      </c>
      <c r="L134">
        <f>IF(DATI_PREV_INIZIALI_2018!H139="CAPITOLO 12 - Promozione della conoscenza di base (Fondo ordinario per le Università)",DATI_PREV_INIZIALI_2018!R139,0)</f>
        <v>0</v>
      </c>
      <c r="M134" s="199">
        <f t="shared" si="3"/>
        <v>0</v>
      </c>
    </row>
    <row r="135" spans="1:13" ht="15.75" x14ac:dyDescent="0.25">
      <c r="A135">
        <f>IF(DATI_PREV_INIZIALI_2018!H140="CAPITOLO  1 - Esplorazione e utilizzazione dell'ambiente terrestre",DATI_PREV_INIZIALI_2018!R140,0)</f>
        <v>0</v>
      </c>
      <c r="B135">
        <f>IF(DATI_PREV_INIZIALI_2018!H140="CAPITOLO  2 - Controllo e tutela dell'ambiente",DATI_PREV_INIZIALI_2018!R140,0)</f>
        <v>0</v>
      </c>
      <c r="C135">
        <f>IF(DATI_PREV_INIZIALI_2018!H140="CAPITOLO  3 - Esplorazione e utilizzazione dello spazio",DATI_PREV_INIZIALI_2018!R140,0)</f>
        <v>0</v>
      </c>
      <c r="D135">
        <f>IF(DATI_PREV_INIZIALI_2018!H140="CAPITOLO  4  - Sistemi di trasporto, di telecomunicazione e altre infrastrutture",DATI_PREV_INIZIALI_2018!R140,0)</f>
        <v>0</v>
      </c>
      <c r="E135">
        <f>IF(DATI_PREV_INIZIALI_2018!H140="CAPITOLO  5 - Produzione, distribuzione e uso razionale dell'energia",DATI_PREV_INIZIALI_2018!R140,0)</f>
        <v>0</v>
      </c>
      <c r="F135" s="200">
        <f>IF(DATI_PREV_INIZIALI_2018!H140="CAPITOLO  6 - Produzioni e tecnologie industriali",DATI_PREV_INIZIALI_2018!R140,0)</f>
        <v>0</v>
      </c>
      <c r="G135">
        <f>IF(DATI_PREV_INIZIALI_2018!H140="CAPITOLO  7 - Protezione e promozione della salute umana",DATI_PREV_INIZIALI_2018!R140,0)</f>
        <v>0</v>
      </c>
      <c r="H135">
        <f>IF(DATI_PREV_INIZIALI_2018!H140="CAPITOLO  8 - Agricoltura",DATI_PREV_INIZIALI_2018!R140,0)</f>
        <v>0</v>
      </c>
      <c r="I135">
        <f>IF(DATI_PREV_INIZIALI_2018!H140="CAPITOLO  9 - Istruzione e formazione",DATI_PREV_INIZIALI_2018!R140,0)</f>
        <v>0</v>
      </c>
      <c r="J135">
        <f>IF(DATI_PREV_INIZIALI_2018!H140="CAPITOLO 10 - Cultura, tempo libero, religione e mezzi di comunicazione di massa",DATI_PREV_INIZIALI_2018!R140,0)</f>
        <v>0</v>
      </c>
      <c r="K135">
        <f>IF(DATI_PREV_INIZIALI_2018!H140="CAPITOLO 11 - Sistemi, strutture e processi politici e sociali",DATI_PREV_INIZIALI_2018!R140,0)</f>
        <v>0</v>
      </c>
      <c r="L135">
        <f>IF(DATI_PREV_INIZIALI_2018!H140="CAPITOLO 12 - Promozione della conoscenza di base (Fondo ordinario per le Università)",DATI_PREV_INIZIALI_2018!R140,0)</f>
        <v>0</v>
      </c>
      <c r="M135" s="199">
        <f t="shared" si="3"/>
        <v>0</v>
      </c>
    </row>
    <row r="136" spans="1:13" ht="15.75" x14ac:dyDescent="0.25">
      <c r="A136">
        <f>IF(DATI_PREV_INIZIALI_2018!H141="CAPITOLO  1 - Esplorazione e utilizzazione dell'ambiente terrestre",DATI_PREV_INIZIALI_2018!R141,0)</f>
        <v>0</v>
      </c>
      <c r="B136">
        <f>IF(DATI_PREV_INIZIALI_2018!H141="CAPITOLO  2 - Controllo e tutela dell'ambiente",DATI_PREV_INIZIALI_2018!R141,0)</f>
        <v>0</v>
      </c>
      <c r="C136">
        <f>IF(DATI_PREV_INIZIALI_2018!H141="CAPITOLO  3 - Esplorazione e utilizzazione dello spazio",DATI_PREV_INIZIALI_2018!R141,0)</f>
        <v>0</v>
      </c>
      <c r="D136">
        <f>IF(DATI_PREV_INIZIALI_2018!H141="CAPITOLO  4  - Sistemi di trasporto, di telecomunicazione e altre infrastrutture",DATI_PREV_INIZIALI_2018!R141,0)</f>
        <v>0</v>
      </c>
      <c r="E136">
        <f>IF(DATI_PREV_INIZIALI_2018!H141="CAPITOLO  5 - Produzione, distribuzione e uso razionale dell'energia",DATI_PREV_INIZIALI_2018!R141,0)</f>
        <v>0</v>
      </c>
      <c r="F136" s="200">
        <f>IF(DATI_PREV_INIZIALI_2018!H141="CAPITOLO  6 - Produzioni e tecnologie industriali",DATI_PREV_INIZIALI_2018!R141,0)</f>
        <v>0</v>
      </c>
      <c r="G136">
        <f>IF(DATI_PREV_INIZIALI_2018!H141="CAPITOLO  7 - Protezione e promozione della salute umana",DATI_PREV_INIZIALI_2018!R141,0)</f>
        <v>0</v>
      </c>
      <c r="H136">
        <f>IF(DATI_PREV_INIZIALI_2018!H141="CAPITOLO  8 - Agricoltura",DATI_PREV_INIZIALI_2018!R141,0)</f>
        <v>0</v>
      </c>
      <c r="I136">
        <f>IF(DATI_PREV_INIZIALI_2018!H141="CAPITOLO  9 - Istruzione e formazione",DATI_PREV_INIZIALI_2018!R141,0)</f>
        <v>0</v>
      </c>
      <c r="J136">
        <f>IF(DATI_PREV_INIZIALI_2018!H141="CAPITOLO 10 - Cultura, tempo libero, religione e mezzi di comunicazione di massa",DATI_PREV_INIZIALI_2018!R141,0)</f>
        <v>0</v>
      </c>
      <c r="K136">
        <f>IF(DATI_PREV_INIZIALI_2018!H141="CAPITOLO 11 - Sistemi, strutture e processi politici e sociali",DATI_PREV_INIZIALI_2018!R141,0)</f>
        <v>0</v>
      </c>
      <c r="L136">
        <f>IF(DATI_PREV_INIZIALI_2018!H141="CAPITOLO 12 - Promozione della conoscenza di base (Fondo ordinario per le Università)",DATI_PREV_INIZIALI_2018!R141,0)</f>
        <v>0</v>
      </c>
      <c r="M136" s="199">
        <f t="shared" si="3"/>
        <v>0</v>
      </c>
    </row>
    <row r="137" spans="1:13" ht="15.75" x14ac:dyDescent="0.25">
      <c r="A137">
        <f>IF(DATI_PREV_INIZIALI_2018!H142="CAPITOLO  1 - Esplorazione e utilizzazione dell'ambiente terrestre",DATI_PREV_INIZIALI_2018!R142,0)</f>
        <v>0</v>
      </c>
      <c r="B137">
        <f>IF(DATI_PREV_INIZIALI_2018!H142="CAPITOLO  2 - Controllo e tutela dell'ambiente",DATI_PREV_INIZIALI_2018!R142,0)</f>
        <v>0</v>
      </c>
      <c r="C137">
        <f>IF(DATI_PREV_INIZIALI_2018!H142="CAPITOLO  3 - Esplorazione e utilizzazione dello spazio",DATI_PREV_INIZIALI_2018!R142,0)</f>
        <v>0</v>
      </c>
      <c r="D137">
        <f>IF(DATI_PREV_INIZIALI_2018!H142="CAPITOLO  4  - Sistemi di trasporto, di telecomunicazione e altre infrastrutture",DATI_PREV_INIZIALI_2018!R142,0)</f>
        <v>0</v>
      </c>
      <c r="E137">
        <f>IF(DATI_PREV_INIZIALI_2018!H142="CAPITOLO  5 - Produzione, distribuzione e uso razionale dell'energia",DATI_PREV_INIZIALI_2018!R142,0)</f>
        <v>0</v>
      </c>
      <c r="F137" s="200">
        <f>IF(DATI_PREV_INIZIALI_2018!H142="CAPITOLO  6 - Produzioni e tecnologie industriali",DATI_PREV_INIZIALI_2018!R142,0)</f>
        <v>0</v>
      </c>
      <c r="G137">
        <f>IF(DATI_PREV_INIZIALI_2018!H142="CAPITOLO  7 - Protezione e promozione della salute umana",DATI_PREV_INIZIALI_2018!R142,0)</f>
        <v>0</v>
      </c>
      <c r="H137">
        <f>IF(DATI_PREV_INIZIALI_2018!H142="CAPITOLO  8 - Agricoltura",DATI_PREV_INIZIALI_2018!R142,0)</f>
        <v>0</v>
      </c>
      <c r="I137">
        <f>IF(DATI_PREV_INIZIALI_2018!H142="CAPITOLO  9 - Istruzione e formazione",DATI_PREV_INIZIALI_2018!R142,0)</f>
        <v>0</v>
      </c>
      <c r="J137">
        <f>IF(DATI_PREV_INIZIALI_2018!H142="CAPITOLO 10 - Cultura, tempo libero, religione e mezzi di comunicazione di massa",DATI_PREV_INIZIALI_2018!R142,0)</f>
        <v>0</v>
      </c>
      <c r="K137">
        <f>IF(DATI_PREV_INIZIALI_2018!H142="CAPITOLO 11 - Sistemi, strutture e processi politici e sociali",DATI_PREV_INIZIALI_2018!R142,0)</f>
        <v>0</v>
      </c>
      <c r="L137">
        <f>IF(DATI_PREV_INIZIALI_2018!H142="CAPITOLO 12 - Promozione della conoscenza di base (Fondo ordinario per le Università)",DATI_PREV_INIZIALI_2018!R142,0)</f>
        <v>0</v>
      </c>
      <c r="M137" s="199">
        <f t="shared" si="3"/>
        <v>0</v>
      </c>
    </row>
    <row r="138" spans="1:13" ht="15.75" x14ac:dyDescent="0.25">
      <c r="A138">
        <f>IF(DATI_PREV_INIZIALI_2018!H143="CAPITOLO  1 - Esplorazione e utilizzazione dell'ambiente terrestre",DATI_PREV_INIZIALI_2018!R143,0)</f>
        <v>0</v>
      </c>
      <c r="B138">
        <f>IF(DATI_PREV_INIZIALI_2018!H143="CAPITOLO  2 - Controllo e tutela dell'ambiente",DATI_PREV_INIZIALI_2018!R143,0)</f>
        <v>0</v>
      </c>
      <c r="C138">
        <f>IF(DATI_PREV_INIZIALI_2018!H143="CAPITOLO  3 - Esplorazione e utilizzazione dello spazio",DATI_PREV_INIZIALI_2018!R143,0)</f>
        <v>0</v>
      </c>
      <c r="D138">
        <f>IF(DATI_PREV_INIZIALI_2018!H143="CAPITOLO  4  - Sistemi di trasporto, di telecomunicazione e altre infrastrutture",DATI_PREV_INIZIALI_2018!R143,0)</f>
        <v>0</v>
      </c>
      <c r="E138">
        <f>IF(DATI_PREV_INIZIALI_2018!H143="CAPITOLO  5 - Produzione, distribuzione e uso razionale dell'energia",DATI_PREV_INIZIALI_2018!R143,0)</f>
        <v>0</v>
      </c>
      <c r="F138" s="200">
        <f>IF(DATI_PREV_INIZIALI_2018!H143="CAPITOLO  6 - Produzioni e tecnologie industriali",DATI_PREV_INIZIALI_2018!R143,0)</f>
        <v>0</v>
      </c>
      <c r="G138">
        <f>IF(DATI_PREV_INIZIALI_2018!H143="CAPITOLO  7 - Protezione e promozione della salute umana",DATI_PREV_INIZIALI_2018!R143,0)</f>
        <v>0</v>
      </c>
      <c r="H138">
        <f>IF(DATI_PREV_INIZIALI_2018!H143="CAPITOLO  8 - Agricoltura",DATI_PREV_INIZIALI_2018!R143,0)</f>
        <v>0</v>
      </c>
      <c r="I138">
        <f>IF(DATI_PREV_INIZIALI_2018!H143="CAPITOLO  9 - Istruzione e formazione",DATI_PREV_INIZIALI_2018!R143,0)</f>
        <v>0</v>
      </c>
      <c r="J138">
        <f>IF(DATI_PREV_INIZIALI_2018!H143="CAPITOLO 10 - Cultura, tempo libero, religione e mezzi di comunicazione di massa",DATI_PREV_INIZIALI_2018!R143,0)</f>
        <v>0</v>
      </c>
      <c r="K138">
        <f>IF(DATI_PREV_INIZIALI_2018!H143="CAPITOLO 11 - Sistemi, strutture e processi politici e sociali",DATI_PREV_INIZIALI_2018!R143,0)</f>
        <v>0</v>
      </c>
      <c r="L138">
        <f>IF(DATI_PREV_INIZIALI_2018!H143="CAPITOLO 12 - Promozione della conoscenza di base (Fondo ordinario per le Università)",DATI_PREV_INIZIALI_2018!R143,0)</f>
        <v>0</v>
      </c>
      <c r="M138" s="199">
        <f t="shared" si="3"/>
        <v>0</v>
      </c>
    </row>
    <row r="139" spans="1:13" ht="15.75" x14ac:dyDescent="0.25">
      <c r="A139">
        <f>IF(DATI_PREV_INIZIALI_2018!H144="CAPITOLO  1 - Esplorazione e utilizzazione dell'ambiente terrestre",DATI_PREV_INIZIALI_2018!R144,0)</f>
        <v>0</v>
      </c>
      <c r="B139">
        <f>IF(DATI_PREV_INIZIALI_2018!H144="CAPITOLO  2 - Controllo e tutela dell'ambiente",DATI_PREV_INIZIALI_2018!R144,0)</f>
        <v>0</v>
      </c>
      <c r="C139">
        <f>IF(DATI_PREV_INIZIALI_2018!H144="CAPITOLO  3 - Esplorazione e utilizzazione dello spazio",DATI_PREV_INIZIALI_2018!R144,0)</f>
        <v>0</v>
      </c>
      <c r="D139">
        <f>IF(DATI_PREV_INIZIALI_2018!H144="CAPITOLO  4  - Sistemi di trasporto, di telecomunicazione e altre infrastrutture",DATI_PREV_INIZIALI_2018!R144,0)</f>
        <v>0</v>
      </c>
      <c r="E139">
        <f>IF(DATI_PREV_INIZIALI_2018!H144="CAPITOLO  5 - Produzione, distribuzione e uso razionale dell'energia",DATI_PREV_INIZIALI_2018!R144,0)</f>
        <v>0</v>
      </c>
      <c r="F139" s="200">
        <f>IF(DATI_PREV_INIZIALI_2018!H144="CAPITOLO  6 - Produzioni e tecnologie industriali",DATI_PREV_INIZIALI_2018!R144,0)</f>
        <v>0</v>
      </c>
      <c r="G139">
        <f>IF(DATI_PREV_INIZIALI_2018!H144="CAPITOLO  7 - Protezione e promozione della salute umana",DATI_PREV_INIZIALI_2018!R144,0)</f>
        <v>0</v>
      </c>
      <c r="H139">
        <f>IF(DATI_PREV_INIZIALI_2018!H144="CAPITOLO  8 - Agricoltura",DATI_PREV_INIZIALI_2018!R144,0)</f>
        <v>0</v>
      </c>
      <c r="I139">
        <f>IF(DATI_PREV_INIZIALI_2018!H144="CAPITOLO  9 - Istruzione e formazione",DATI_PREV_INIZIALI_2018!R144,0)</f>
        <v>0</v>
      </c>
      <c r="J139">
        <f>IF(DATI_PREV_INIZIALI_2018!H144="CAPITOLO 10 - Cultura, tempo libero, religione e mezzi di comunicazione di massa",DATI_PREV_INIZIALI_2018!R144,0)</f>
        <v>0</v>
      </c>
      <c r="K139">
        <f>IF(DATI_PREV_INIZIALI_2018!H144="CAPITOLO 11 - Sistemi, strutture e processi politici e sociali",DATI_PREV_INIZIALI_2018!R144,0)</f>
        <v>0</v>
      </c>
      <c r="L139">
        <f>IF(DATI_PREV_INIZIALI_2018!H144="CAPITOLO 12 - Promozione della conoscenza di base (Fondo ordinario per le Università)",DATI_PREV_INIZIALI_2018!R144,0)</f>
        <v>0</v>
      </c>
      <c r="M139" s="199">
        <f t="shared" si="3"/>
        <v>0</v>
      </c>
    </row>
    <row r="140" spans="1:13" ht="15.75" x14ac:dyDescent="0.25">
      <c r="A140">
        <f>IF(DATI_PREV_INIZIALI_2018!H145="CAPITOLO  1 - Esplorazione e utilizzazione dell'ambiente terrestre",DATI_PREV_INIZIALI_2018!R145,0)</f>
        <v>0</v>
      </c>
      <c r="B140">
        <f>IF(DATI_PREV_INIZIALI_2018!H145="CAPITOLO  2 - Controllo e tutela dell'ambiente",DATI_PREV_INIZIALI_2018!R145,0)</f>
        <v>0</v>
      </c>
      <c r="C140">
        <f>IF(DATI_PREV_INIZIALI_2018!H145="CAPITOLO  3 - Esplorazione e utilizzazione dello spazio",DATI_PREV_INIZIALI_2018!R145,0)</f>
        <v>0</v>
      </c>
      <c r="D140">
        <f>IF(DATI_PREV_INIZIALI_2018!H145="CAPITOLO  4  - Sistemi di trasporto, di telecomunicazione e altre infrastrutture",DATI_PREV_INIZIALI_2018!R145,0)</f>
        <v>0</v>
      </c>
      <c r="E140">
        <f>IF(DATI_PREV_INIZIALI_2018!H145="CAPITOLO  5 - Produzione, distribuzione e uso razionale dell'energia",DATI_PREV_INIZIALI_2018!R145,0)</f>
        <v>0</v>
      </c>
      <c r="F140" s="200">
        <f>IF(DATI_PREV_INIZIALI_2018!H145="CAPITOLO  6 - Produzioni e tecnologie industriali",DATI_PREV_INIZIALI_2018!R145,0)</f>
        <v>0</v>
      </c>
      <c r="G140">
        <f>IF(DATI_PREV_INIZIALI_2018!H145="CAPITOLO  7 - Protezione e promozione della salute umana",DATI_PREV_INIZIALI_2018!R145,0)</f>
        <v>0</v>
      </c>
      <c r="H140">
        <f>IF(DATI_PREV_INIZIALI_2018!H145="CAPITOLO  8 - Agricoltura",DATI_PREV_INIZIALI_2018!R145,0)</f>
        <v>0</v>
      </c>
      <c r="I140">
        <f>IF(DATI_PREV_INIZIALI_2018!H145="CAPITOLO  9 - Istruzione e formazione",DATI_PREV_INIZIALI_2018!R145,0)</f>
        <v>0</v>
      </c>
      <c r="J140">
        <f>IF(DATI_PREV_INIZIALI_2018!H145="CAPITOLO 10 - Cultura, tempo libero, religione e mezzi di comunicazione di massa",DATI_PREV_INIZIALI_2018!R145,0)</f>
        <v>0</v>
      </c>
      <c r="K140">
        <f>IF(DATI_PREV_INIZIALI_2018!H145="CAPITOLO 11 - Sistemi, strutture e processi politici e sociali",DATI_PREV_INIZIALI_2018!R145,0)</f>
        <v>0</v>
      </c>
      <c r="L140">
        <f>IF(DATI_PREV_INIZIALI_2018!H145="CAPITOLO 12 - Promozione della conoscenza di base (Fondo ordinario per le Università)",DATI_PREV_INIZIALI_2018!R145,0)</f>
        <v>0</v>
      </c>
      <c r="M140" s="199">
        <f t="shared" si="3"/>
        <v>0</v>
      </c>
    </row>
    <row r="141" spans="1:13" ht="15.75" x14ac:dyDescent="0.25">
      <c r="A141">
        <f>IF(DATI_PREV_INIZIALI_2018!H146="CAPITOLO  1 - Esplorazione e utilizzazione dell'ambiente terrestre",DATI_PREV_INIZIALI_2018!R146,0)</f>
        <v>0</v>
      </c>
      <c r="B141">
        <f>IF(DATI_PREV_INIZIALI_2018!H146="CAPITOLO  2 - Controllo e tutela dell'ambiente",DATI_PREV_INIZIALI_2018!R146,0)</f>
        <v>0</v>
      </c>
      <c r="C141">
        <f>IF(DATI_PREV_INIZIALI_2018!H146="CAPITOLO  3 - Esplorazione e utilizzazione dello spazio",DATI_PREV_INIZIALI_2018!R146,0)</f>
        <v>0</v>
      </c>
      <c r="D141">
        <f>IF(DATI_PREV_INIZIALI_2018!H146="CAPITOLO  4  - Sistemi di trasporto, di telecomunicazione e altre infrastrutture",DATI_PREV_INIZIALI_2018!R146,0)</f>
        <v>0</v>
      </c>
      <c r="E141">
        <f>IF(DATI_PREV_INIZIALI_2018!H146="CAPITOLO  5 - Produzione, distribuzione e uso razionale dell'energia",DATI_PREV_INIZIALI_2018!R146,0)</f>
        <v>0</v>
      </c>
      <c r="F141" s="200">
        <f>IF(DATI_PREV_INIZIALI_2018!H146="CAPITOLO  6 - Produzioni e tecnologie industriali",DATI_PREV_INIZIALI_2018!R146,0)</f>
        <v>0</v>
      </c>
      <c r="G141">
        <f>IF(DATI_PREV_INIZIALI_2018!H146="CAPITOLO  7 - Protezione e promozione della salute umana",DATI_PREV_INIZIALI_2018!R146,0)</f>
        <v>0</v>
      </c>
      <c r="H141">
        <f>IF(DATI_PREV_INIZIALI_2018!H146="CAPITOLO  8 - Agricoltura",DATI_PREV_INIZIALI_2018!R146,0)</f>
        <v>0</v>
      </c>
      <c r="I141">
        <f>IF(DATI_PREV_INIZIALI_2018!H146="CAPITOLO  9 - Istruzione e formazione",DATI_PREV_INIZIALI_2018!R146,0)</f>
        <v>0</v>
      </c>
      <c r="J141">
        <f>IF(DATI_PREV_INIZIALI_2018!H146="CAPITOLO 10 - Cultura, tempo libero, religione e mezzi di comunicazione di massa",DATI_PREV_INIZIALI_2018!R146,0)</f>
        <v>0</v>
      </c>
      <c r="K141">
        <f>IF(DATI_PREV_INIZIALI_2018!H146="CAPITOLO 11 - Sistemi, strutture e processi politici e sociali",DATI_PREV_INIZIALI_2018!R146,0)</f>
        <v>0</v>
      </c>
      <c r="L141">
        <f>IF(DATI_PREV_INIZIALI_2018!H146="CAPITOLO 12 - Promozione della conoscenza di base (Fondo ordinario per le Università)",DATI_PREV_INIZIALI_2018!R146,0)</f>
        <v>0</v>
      </c>
      <c r="M141" s="199">
        <f t="shared" si="3"/>
        <v>0</v>
      </c>
    </row>
    <row r="142" spans="1:13" ht="15.75" x14ac:dyDescent="0.25">
      <c r="A142">
        <f>IF(DATI_PREV_INIZIALI_2018!H147="CAPITOLO  1 - Esplorazione e utilizzazione dell'ambiente terrestre",DATI_PREV_INIZIALI_2018!R147,0)</f>
        <v>0</v>
      </c>
      <c r="B142">
        <f>IF(DATI_PREV_INIZIALI_2018!H147="CAPITOLO  2 - Controllo e tutela dell'ambiente",DATI_PREV_INIZIALI_2018!R147,0)</f>
        <v>0</v>
      </c>
      <c r="C142">
        <f>IF(DATI_PREV_INIZIALI_2018!H147="CAPITOLO  3 - Esplorazione e utilizzazione dello spazio",DATI_PREV_INIZIALI_2018!R147,0)</f>
        <v>0</v>
      </c>
      <c r="D142">
        <f>IF(DATI_PREV_INIZIALI_2018!H147="CAPITOLO  4  - Sistemi di trasporto, di telecomunicazione e altre infrastrutture",DATI_PREV_INIZIALI_2018!R147,0)</f>
        <v>0</v>
      </c>
      <c r="E142">
        <f>IF(DATI_PREV_INIZIALI_2018!H147="CAPITOLO  5 - Produzione, distribuzione e uso razionale dell'energia",DATI_PREV_INIZIALI_2018!R147,0)</f>
        <v>0</v>
      </c>
      <c r="F142" s="200">
        <f>IF(DATI_PREV_INIZIALI_2018!H147="CAPITOLO  6 - Produzioni e tecnologie industriali",DATI_PREV_INIZIALI_2018!R147,0)</f>
        <v>0</v>
      </c>
      <c r="G142">
        <f>IF(DATI_PREV_INIZIALI_2018!H147="CAPITOLO  7 - Protezione e promozione della salute umana",DATI_PREV_INIZIALI_2018!R147,0)</f>
        <v>0</v>
      </c>
      <c r="H142">
        <f>IF(DATI_PREV_INIZIALI_2018!H147="CAPITOLO  8 - Agricoltura",DATI_PREV_INIZIALI_2018!R147,0)</f>
        <v>0</v>
      </c>
      <c r="I142">
        <f>IF(DATI_PREV_INIZIALI_2018!H147="CAPITOLO  9 - Istruzione e formazione",DATI_PREV_INIZIALI_2018!R147,0)</f>
        <v>0</v>
      </c>
      <c r="J142">
        <f>IF(DATI_PREV_INIZIALI_2018!H147="CAPITOLO 10 - Cultura, tempo libero, religione e mezzi di comunicazione di massa",DATI_PREV_INIZIALI_2018!R147,0)</f>
        <v>0</v>
      </c>
      <c r="K142">
        <f>IF(DATI_PREV_INIZIALI_2018!H147="CAPITOLO 11 - Sistemi, strutture e processi politici e sociali",DATI_PREV_INIZIALI_2018!R147,0)</f>
        <v>0</v>
      </c>
      <c r="L142">
        <f>IF(DATI_PREV_INIZIALI_2018!H147="CAPITOLO 12 - Promozione della conoscenza di base (Fondo ordinario per le Università)",DATI_PREV_INIZIALI_2018!R147,0)</f>
        <v>0</v>
      </c>
      <c r="M142" s="199">
        <f t="shared" si="3"/>
        <v>0</v>
      </c>
    </row>
    <row r="143" spans="1:13" ht="15.75" x14ac:dyDescent="0.25">
      <c r="A143">
        <f>IF(DATI_PREV_INIZIALI_2018!H148="CAPITOLO  1 - Esplorazione e utilizzazione dell'ambiente terrestre",DATI_PREV_INIZIALI_2018!R148,0)</f>
        <v>0</v>
      </c>
      <c r="B143">
        <f>IF(DATI_PREV_INIZIALI_2018!H148="CAPITOLO  2 - Controllo e tutela dell'ambiente",DATI_PREV_INIZIALI_2018!R148,0)</f>
        <v>0</v>
      </c>
      <c r="C143">
        <f>IF(DATI_PREV_INIZIALI_2018!H148="CAPITOLO  3 - Esplorazione e utilizzazione dello spazio",DATI_PREV_INIZIALI_2018!R148,0)</f>
        <v>0</v>
      </c>
      <c r="D143">
        <f>IF(DATI_PREV_INIZIALI_2018!H148="CAPITOLO  4  - Sistemi di trasporto, di telecomunicazione e altre infrastrutture",DATI_PREV_INIZIALI_2018!R148,0)</f>
        <v>0</v>
      </c>
      <c r="E143">
        <f>IF(DATI_PREV_INIZIALI_2018!H148="CAPITOLO  5 - Produzione, distribuzione e uso razionale dell'energia",DATI_PREV_INIZIALI_2018!R148,0)</f>
        <v>0</v>
      </c>
      <c r="F143" s="200">
        <f>IF(DATI_PREV_INIZIALI_2018!H148="CAPITOLO  6 - Produzioni e tecnologie industriali",DATI_PREV_INIZIALI_2018!R148,0)</f>
        <v>0</v>
      </c>
      <c r="G143">
        <f>IF(DATI_PREV_INIZIALI_2018!H148="CAPITOLO  7 - Protezione e promozione della salute umana",DATI_PREV_INIZIALI_2018!R148,0)</f>
        <v>0</v>
      </c>
      <c r="H143">
        <f>IF(DATI_PREV_INIZIALI_2018!H148="CAPITOLO  8 - Agricoltura",DATI_PREV_INIZIALI_2018!R148,0)</f>
        <v>0</v>
      </c>
      <c r="I143">
        <f>IF(DATI_PREV_INIZIALI_2018!H148="CAPITOLO  9 - Istruzione e formazione",DATI_PREV_INIZIALI_2018!R148,0)</f>
        <v>0</v>
      </c>
      <c r="J143">
        <f>IF(DATI_PREV_INIZIALI_2018!H148="CAPITOLO 10 - Cultura, tempo libero, religione e mezzi di comunicazione di massa",DATI_PREV_INIZIALI_2018!R148,0)</f>
        <v>0</v>
      </c>
      <c r="K143">
        <f>IF(DATI_PREV_INIZIALI_2018!H148="CAPITOLO 11 - Sistemi, strutture e processi politici e sociali",DATI_PREV_INIZIALI_2018!R148,0)</f>
        <v>0</v>
      </c>
      <c r="L143">
        <f>IF(DATI_PREV_INIZIALI_2018!H148="CAPITOLO 12 - Promozione della conoscenza di base (Fondo ordinario per le Università)",DATI_PREV_INIZIALI_2018!R148,0)</f>
        <v>0</v>
      </c>
      <c r="M143" s="199">
        <f t="shared" si="3"/>
        <v>0</v>
      </c>
    </row>
    <row r="144" spans="1:13" ht="15.75" x14ac:dyDescent="0.25">
      <c r="A144">
        <f>IF(DATI_PREV_INIZIALI_2018!H149="CAPITOLO  1 - Esplorazione e utilizzazione dell'ambiente terrestre",DATI_PREV_INIZIALI_2018!R149,0)</f>
        <v>0</v>
      </c>
      <c r="B144">
        <f>IF(DATI_PREV_INIZIALI_2018!H149="CAPITOLO  2 - Controllo e tutela dell'ambiente",DATI_PREV_INIZIALI_2018!R149,0)</f>
        <v>0</v>
      </c>
      <c r="C144">
        <f>IF(DATI_PREV_INIZIALI_2018!H149="CAPITOLO  3 - Esplorazione e utilizzazione dello spazio",DATI_PREV_INIZIALI_2018!R149,0)</f>
        <v>0</v>
      </c>
      <c r="D144">
        <f>IF(DATI_PREV_INIZIALI_2018!H149="CAPITOLO  4  - Sistemi di trasporto, di telecomunicazione e altre infrastrutture",DATI_PREV_INIZIALI_2018!R149,0)</f>
        <v>0</v>
      </c>
      <c r="E144">
        <f>IF(DATI_PREV_INIZIALI_2018!H149="CAPITOLO  5 - Produzione, distribuzione e uso razionale dell'energia",DATI_PREV_INIZIALI_2018!R149,0)</f>
        <v>0</v>
      </c>
      <c r="F144" s="200">
        <f>IF(DATI_PREV_INIZIALI_2018!H149="CAPITOLO  6 - Produzioni e tecnologie industriali",DATI_PREV_INIZIALI_2018!R149,0)</f>
        <v>0</v>
      </c>
      <c r="G144">
        <f>IF(DATI_PREV_INIZIALI_2018!H149="CAPITOLO  7 - Protezione e promozione della salute umana",DATI_PREV_INIZIALI_2018!R149,0)</f>
        <v>0</v>
      </c>
      <c r="H144">
        <f>IF(DATI_PREV_INIZIALI_2018!H149="CAPITOLO  8 - Agricoltura",DATI_PREV_INIZIALI_2018!R149,0)</f>
        <v>0</v>
      </c>
      <c r="I144">
        <f>IF(DATI_PREV_INIZIALI_2018!H149="CAPITOLO  9 - Istruzione e formazione",DATI_PREV_INIZIALI_2018!R149,0)</f>
        <v>0</v>
      </c>
      <c r="J144">
        <f>IF(DATI_PREV_INIZIALI_2018!H149="CAPITOLO 10 - Cultura, tempo libero, religione e mezzi di comunicazione di massa",DATI_PREV_INIZIALI_2018!R149,0)</f>
        <v>0</v>
      </c>
      <c r="K144">
        <f>IF(DATI_PREV_INIZIALI_2018!H149="CAPITOLO 11 - Sistemi, strutture e processi politici e sociali",DATI_PREV_INIZIALI_2018!R149,0)</f>
        <v>0</v>
      </c>
      <c r="L144">
        <f>IF(DATI_PREV_INIZIALI_2018!H149="CAPITOLO 12 - Promozione della conoscenza di base (Fondo ordinario per le Università)",DATI_PREV_INIZIALI_2018!R149,0)</f>
        <v>0</v>
      </c>
      <c r="M144" s="199">
        <f t="shared" si="3"/>
        <v>0</v>
      </c>
    </row>
    <row r="145" spans="1:13" ht="15.75" x14ac:dyDescent="0.25">
      <c r="A145">
        <f>IF(DATI_PREV_INIZIALI_2018!H150="CAPITOLO  1 - Esplorazione e utilizzazione dell'ambiente terrestre",DATI_PREV_INIZIALI_2018!R150,0)</f>
        <v>0</v>
      </c>
      <c r="B145">
        <f>IF(DATI_PREV_INIZIALI_2018!H150="CAPITOLO  2 - Controllo e tutela dell'ambiente",DATI_PREV_INIZIALI_2018!R150,0)</f>
        <v>0</v>
      </c>
      <c r="C145">
        <f>IF(DATI_PREV_INIZIALI_2018!H150="CAPITOLO  3 - Esplorazione e utilizzazione dello spazio",DATI_PREV_INIZIALI_2018!R150,0)</f>
        <v>0</v>
      </c>
      <c r="D145">
        <f>IF(DATI_PREV_INIZIALI_2018!H150="CAPITOLO  4  - Sistemi di trasporto, di telecomunicazione e altre infrastrutture",DATI_PREV_INIZIALI_2018!R150,0)</f>
        <v>0</v>
      </c>
      <c r="E145">
        <f>IF(DATI_PREV_INIZIALI_2018!H150="CAPITOLO  5 - Produzione, distribuzione e uso razionale dell'energia",DATI_PREV_INIZIALI_2018!R150,0)</f>
        <v>0</v>
      </c>
      <c r="F145" s="200">
        <f>IF(DATI_PREV_INIZIALI_2018!H150="CAPITOLO  6 - Produzioni e tecnologie industriali",DATI_PREV_INIZIALI_2018!R150,0)</f>
        <v>0</v>
      </c>
      <c r="G145">
        <f>IF(DATI_PREV_INIZIALI_2018!H150="CAPITOLO  7 - Protezione e promozione della salute umana",DATI_PREV_INIZIALI_2018!R150,0)</f>
        <v>0</v>
      </c>
      <c r="H145">
        <f>IF(DATI_PREV_INIZIALI_2018!H150="CAPITOLO  8 - Agricoltura",DATI_PREV_INIZIALI_2018!R150,0)</f>
        <v>0</v>
      </c>
      <c r="I145">
        <f>IF(DATI_PREV_INIZIALI_2018!H150="CAPITOLO  9 - Istruzione e formazione",DATI_PREV_INIZIALI_2018!R150,0)</f>
        <v>0</v>
      </c>
      <c r="J145">
        <f>IF(DATI_PREV_INIZIALI_2018!H150="CAPITOLO 10 - Cultura, tempo libero, religione e mezzi di comunicazione di massa",DATI_PREV_INIZIALI_2018!R150,0)</f>
        <v>0</v>
      </c>
      <c r="K145">
        <f>IF(DATI_PREV_INIZIALI_2018!H150="CAPITOLO 11 - Sistemi, strutture e processi politici e sociali",DATI_PREV_INIZIALI_2018!R150,0)</f>
        <v>0</v>
      </c>
      <c r="L145">
        <f>IF(DATI_PREV_INIZIALI_2018!H150="CAPITOLO 12 - Promozione della conoscenza di base (Fondo ordinario per le Università)",DATI_PREV_INIZIALI_2018!R150,0)</f>
        <v>0</v>
      </c>
      <c r="M145" s="199">
        <f t="shared" si="3"/>
        <v>0</v>
      </c>
    </row>
    <row r="146" spans="1:13" ht="15.75" x14ac:dyDescent="0.25">
      <c r="A146">
        <f>IF(DATI_PREV_INIZIALI_2018!H151="CAPITOLO  1 - Esplorazione e utilizzazione dell'ambiente terrestre",DATI_PREV_INIZIALI_2018!R151,0)</f>
        <v>0</v>
      </c>
      <c r="B146">
        <f>IF(DATI_PREV_INIZIALI_2018!H151="CAPITOLO  2 - Controllo e tutela dell'ambiente",DATI_PREV_INIZIALI_2018!R151,0)</f>
        <v>0</v>
      </c>
      <c r="C146">
        <f>IF(DATI_PREV_INIZIALI_2018!H151="CAPITOLO  3 - Esplorazione e utilizzazione dello spazio",DATI_PREV_INIZIALI_2018!R151,0)</f>
        <v>0</v>
      </c>
      <c r="D146">
        <f>IF(DATI_PREV_INIZIALI_2018!H151="CAPITOLO  4  - Sistemi di trasporto, di telecomunicazione e altre infrastrutture",DATI_PREV_INIZIALI_2018!R151,0)</f>
        <v>0</v>
      </c>
      <c r="E146">
        <f>IF(DATI_PREV_INIZIALI_2018!H151="CAPITOLO  5 - Produzione, distribuzione e uso razionale dell'energia",DATI_PREV_INIZIALI_2018!R151,0)</f>
        <v>0</v>
      </c>
      <c r="F146" s="200">
        <f>IF(DATI_PREV_INIZIALI_2018!H151="CAPITOLO  6 - Produzioni e tecnologie industriali",DATI_PREV_INIZIALI_2018!R151,0)</f>
        <v>0</v>
      </c>
      <c r="G146">
        <f>IF(DATI_PREV_INIZIALI_2018!H151="CAPITOLO  7 - Protezione e promozione della salute umana",DATI_PREV_INIZIALI_2018!R151,0)</f>
        <v>0</v>
      </c>
      <c r="H146">
        <f>IF(DATI_PREV_INIZIALI_2018!H151="CAPITOLO  8 - Agricoltura",DATI_PREV_INIZIALI_2018!R151,0)</f>
        <v>0</v>
      </c>
      <c r="I146">
        <f>IF(DATI_PREV_INIZIALI_2018!H151="CAPITOLO  9 - Istruzione e formazione",DATI_PREV_INIZIALI_2018!R151,0)</f>
        <v>0</v>
      </c>
      <c r="J146">
        <f>IF(DATI_PREV_INIZIALI_2018!H151="CAPITOLO 10 - Cultura, tempo libero, religione e mezzi di comunicazione di massa",DATI_PREV_INIZIALI_2018!R151,0)</f>
        <v>0</v>
      </c>
      <c r="K146">
        <f>IF(DATI_PREV_INIZIALI_2018!H151="CAPITOLO 11 - Sistemi, strutture e processi politici e sociali",DATI_PREV_INIZIALI_2018!R151,0)</f>
        <v>0</v>
      </c>
      <c r="L146">
        <f>IF(DATI_PREV_INIZIALI_2018!H151="CAPITOLO 12 - Promozione della conoscenza di base (Fondo ordinario per le Università)",DATI_PREV_INIZIALI_2018!R151,0)</f>
        <v>0</v>
      </c>
      <c r="M146" s="199">
        <f t="shared" si="3"/>
        <v>0</v>
      </c>
    </row>
    <row r="147" spans="1:13" ht="15.75" x14ac:dyDescent="0.25">
      <c r="A147">
        <f>IF(DATI_PREV_INIZIALI_2018!H152="CAPITOLO  1 - Esplorazione e utilizzazione dell'ambiente terrestre",DATI_PREV_INIZIALI_2018!R152,0)</f>
        <v>0</v>
      </c>
      <c r="B147">
        <f>IF(DATI_PREV_INIZIALI_2018!H152="CAPITOLO  2 - Controllo e tutela dell'ambiente",DATI_PREV_INIZIALI_2018!R152,0)</f>
        <v>0</v>
      </c>
      <c r="C147">
        <f>IF(DATI_PREV_INIZIALI_2018!H152="CAPITOLO  3 - Esplorazione e utilizzazione dello spazio",DATI_PREV_INIZIALI_2018!R152,0)</f>
        <v>0</v>
      </c>
      <c r="D147">
        <f>IF(DATI_PREV_INIZIALI_2018!H152="CAPITOLO  4  - Sistemi di trasporto, di telecomunicazione e altre infrastrutture",DATI_PREV_INIZIALI_2018!R152,0)</f>
        <v>0</v>
      </c>
      <c r="E147">
        <f>IF(DATI_PREV_INIZIALI_2018!H152="CAPITOLO  5 - Produzione, distribuzione e uso razionale dell'energia",DATI_PREV_INIZIALI_2018!R152,0)</f>
        <v>0</v>
      </c>
      <c r="F147" s="200">
        <f>IF(DATI_PREV_INIZIALI_2018!H152="CAPITOLO  6 - Produzioni e tecnologie industriali",DATI_PREV_INIZIALI_2018!R152,0)</f>
        <v>0</v>
      </c>
      <c r="G147">
        <f>IF(DATI_PREV_INIZIALI_2018!H152="CAPITOLO  7 - Protezione e promozione della salute umana",DATI_PREV_INIZIALI_2018!R152,0)</f>
        <v>0</v>
      </c>
      <c r="H147">
        <f>IF(DATI_PREV_INIZIALI_2018!H152="CAPITOLO  8 - Agricoltura",DATI_PREV_INIZIALI_2018!R152,0)</f>
        <v>0</v>
      </c>
      <c r="I147">
        <f>IF(DATI_PREV_INIZIALI_2018!H152="CAPITOLO  9 - Istruzione e formazione",DATI_PREV_INIZIALI_2018!R152,0)</f>
        <v>0</v>
      </c>
      <c r="J147">
        <f>IF(DATI_PREV_INIZIALI_2018!H152="CAPITOLO 10 - Cultura, tempo libero, religione e mezzi di comunicazione di massa",DATI_PREV_INIZIALI_2018!R152,0)</f>
        <v>0</v>
      </c>
      <c r="K147">
        <f>IF(DATI_PREV_INIZIALI_2018!H152="CAPITOLO 11 - Sistemi, strutture e processi politici e sociali",DATI_PREV_INIZIALI_2018!R152,0)</f>
        <v>0</v>
      </c>
      <c r="L147">
        <f>IF(DATI_PREV_INIZIALI_2018!H152="CAPITOLO 12 - Promozione della conoscenza di base (Fondo ordinario per le Università)",DATI_PREV_INIZIALI_2018!R152,0)</f>
        <v>0</v>
      </c>
      <c r="M147" s="199">
        <f t="shared" si="3"/>
        <v>0</v>
      </c>
    </row>
    <row r="148" spans="1:13" ht="15.75" x14ac:dyDescent="0.25">
      <c r="A148">
        <f>IF(DATI_PREV_INIZIALI_2018!H153="CAPITOLO  1 - Esplorazione e utilizzazione dell'ambiente terrestre",DATI_PREV_INIZIALI_2018!R153,0)</f>
        <v>0</v>
      </c>
      <c r="B148">
        <f>IF(DATI_PREV_INIZIALI_2018!H153="CAPITOLO  2 - Controllo e tutela dell'ambiente",DATI_PREV_INIZIALI_2018!R153,0)</f>
        <v>0</v>
      </c>
      <c r="C148">
        <f>IF(DATI_PREV_INIZIALI_2018!H153="CAPITOLO  3 - Esplorazione e utilizzazione dello spazio",DATI_PREV_INIZIALI_2018!R153,0)</f>
        <v>0</v>
      </c>
      <c r="D148">
        <f>IF(DATI_PREV_INIZIALI_2018!H153="CAPITOLO  4  - Sistemi di trasporto, di telecomunicazione e altre infrastrutture",DATI_PREV_INIZIALI_2018!R153,0)</f>
        <v>0</v>
      </c>
      <c r="E148">
        <f>IF(DATI_PREV_INIZIALI_2018!H153="CAPITOLO  5 - Produzione, distribuzione e uso razionale dell'energia",DATI_PREV_INIZIALI_2018!R153,0)</f>
        <v>0</v>
      </c>
      <c r="F148" s="200">
        <f>IF(DATI_PREV_INIZIALI_2018!H153="CAPITOLO  6 - Produzioni e tecnologie industriali",DATI_PREV_INIZIALI_2018!R153,0)</f>
        <v>0</v>
      </c>
      <c r="G148">
        <f>IF(DATI_PREV_INIZIALI_2018!H153="CAPITOLO  7 - Protezione e promozione della salute umana",DATI_PREV_INIZIALI_2018!R153,0)</f>
        <v>0</v>
      </c>
      <c r="H148">
        <f>IF(DATI_PREV_INIZIALI_2018!H153="CAPITOLO  8 - Agricoltura",DATI_PREV_INIZIALI_2018!R153,0)</f>
        <v>0</v>
      </c>
      <c r="I148">
        <f>IF(DATI_PREV_INIZIALI_2018!H153="CAPITOLO  9 - Istruzione e formazione",DATI_PREV_INIZIALI_2018!R153,0)</f>
        <v>0</v>
      </c>
      <c r="J148">
        <f>IF(DATI_PREV_INIZIALI_2018!H153="CAPITOLO 10 - Cultura, tempo libero, religione e mezzi di comunicazione di massa",DATI_PREV_INIZIALI_2018!R153,0)</f>
        <v>0</v>
      </c>
      <c r="K148">
        <f>IF(DATI_PREV_INIZIALI_2018!H153="CAPITOLO 11 - Sistemi, strutture e processi politici e sociali",DATI_PREV_INIZIALI_2018!R153,0)</f>
        <v>0</v>
      </c>
      <c r="L148">
        <f>IF(DATI_PREV_INIZIALI_2018!H153="CAPITOLO 12 - Promozione della conoscenza di base (Fondo ordinario per le Università)",DATI_PREV_INIZIALI_2018!R153,0)</f>
        <v>0</v>
      </c>
      <c r="M148" s="199">
        <f t="shared" si="3"/>
        <v>0</v>
      </c>
    </row>
    <row r="149" spans="1:13" ht="15.75" x14ac:dyDescent="0.25">
      <c r="A149">
        <f>IF(DATI_PREV_INIZIALI_2018!H154="CAPITOLO  1 - Esplorazione e utilizzazione dell'ambiente terrestre",DATI_PREV_INIZIALI_2018!R154,0)</f>
        <v>0</v>
      </c>
      <c r="B149">
        <f>IF(DATI_PREV_INIZIALI_2018!H154="CAPITOLO  2 - Controllo e tutela dell'ambiente",DATI_PREV_INIZIALI_2018!R154,0)</f>
        <v>0</v>
      </c>
      <c r="C149">
        <f>IF(DATI_PREV_INIZIALI_2018!H154="CAPITOLO  3 - Esplorazione e utilizzazione dello spazio",DATI_PREV_INIZIALI_2018!R154,0)</f>
        <v>0</v>
      </c>
      <c r="D149">
        <f>IF(DATI_PREV_INIZIALI_2018!H154="CAPITOLO  4  - Sistemi di trasporto, di telecomunicazione e altre infrastrutture",DATI_PREV_INIZIALI_2018!R154,0)</f>
        <v>0</v>
      </c>
      <c r="E149">
        <f>IF(DATI_PREV_INIZIALI_2018!H154="CAPITOLO  5 - Produzione, distribuzione e uso razionale dell'energia",DATI_PREV_INIZIALI_2018!R154,0)</f>
        <v>0</v>
      </c>
      <c r="F149" s="200">
        <f>IF(DATI_PREV_INIZIALI_2018!H154="CAPITOLO  6 - Produzioni e tecnologie industriali",DATI_PREV_INIZIALI_2018!R154,0)</f>
        <v>0</v>
      </c>
      <c r="G149">
        <f>IF(DATI_PREV_INIZIALI_2018!H154="CAPITOLO  7 - Protezione e promozione della salute umana",DATI_PREV_INIZIALI_2018!R154,0)</f>
        <v>0</v>
      </c>
      <c r="H149">
        <f>IF(DATI_PREV_INIZIALI_2018!H154="CAPITOLO  8 - Agricoltura",DATI_PREV_INIZIALI_2018!R154,0)</f>
        <v>0</v>
      </c>
      <c r="I149">
        <f>IF(DATI_PREV_INIZIALI_2018!H154="CAPITOLO  9 - Istruzione e formazione",DATI_PREV_INIZIALI_2018!R154,0)</f>
        <v>0</v>
      </c>
      <c r="J149">
        <f>IF(DATI_PREV_INIZIALI_2018!H154="CAPITOLO 10 - Cultura, tempo libero, religione e mezzi di comunicazione di massa",DATI_PREV_INIZIALI_2018!R154,0)</f>
        <v>0</v>
      </c>
      <c r="K149">
        <f>IF(DATI_PREV_INIZIALI_2018!H154="CAPITOLO 11 - Sistemi, strutture e processi politici e sociali",DATI_PREV_INIZIALI_2018!R154,0)</f>
        <v>0</v>
      </c>
      <c r="L149">
        <f>IF(DATI_PREV_INIZIALI_2018!H154="CAPITOLO 12 - Promozione della conoscenza di base (Fondo ordinario per le Università)",DATI_PREV_INIZIALI_2018!R154,0)</f>
        <v>0</v>
      </c>
      <c r="M149" s="199">
        <f t="shared" si="3"/>
        <v>0</v>
      </c>
    </row>
    <row r="150" spans="1:13" ht="15.75" x14ac:dyDescent="0.25">
      <c r="A150">
        <f>IF(DATI_PREV_INIZIALI_2018!H155="CAPITOLO  1 - Esplorazione e utilizzazione dell'ambiente terrestre",DATI_PREV_INIZIALI_2018!R155,0)</f>
        <v>0</v>
      </c>
      <c r="B150">
        <f>IF(DATI_PREV_INIZIALI_2018!H155="CAPITOLO  2 - Controllo e tutela dell'ambiente",DATI_PREV_INIZIALI_2018!R155,0)</f>
        <v>0</v>
      </c>
      <c r="C150">
        <f>IF(DATI_PREV_INIZIALI_2018!H155="CAPITOLO  3 - Esplorazione e utilizzazione dello spazio",DATI_PREV_INIZIALI_2018!R155,0)</f>
        <v>0</v>
      </c>
      <c r="D150">
        <f>IF(DATI_PREV_INIZIALI_2018!H155="CAPITOLO  4  - Sistemi di trasporto, di telecomunicazione e altre infrastrutture",DATI_PREV_INIZIALI_2018!R155,0)</f>
        <v>0</v>
      </c>
      <c r="E150">
        <f>IF(DATI_PREV_INIZIALI_2018!H155="CAPITOLO  5 - Produzione, distribuzione e uso razionale dell'energia",DATI_PREV_INIZIALI_2018!R155,0)</f>
        <v>0</v>
      </c>
      <c r="F150" s="200">
        <f>IF(DATI_PREV_INIZIALI_2018!H155="CAPITOLO  6 - Produzioni e tecnologie industriali",DATI_PREV_INIZIALI_2018!R155,0)</f>
        <v>0</v>
      </c>
      <c r="G150">
        <f>IF(DATI_PREV_INIZIALI_2018!H155="CAPITOLO  7 - Protezione e promozione della salute umana",DATI_PREV_INIZIALI_2018!R155,0)</f>
        <v>0</v>
      </c>
      <c r="H150">
        <f>IF(DATI_PREV_INIZIALI_2018!H155="CAPITOLO  8 - Agricoltura",DATI_PREV_INIZIALI_2018!R155,0)</f>
        <v>0</v>
      </c>
      <c r="I150">
        <f>IF(DATI_PREV_INIZIALI_2018!H155="CAPITOLO  9 - Istruzione e formazione",DATI_PREV_INIZIALI_2018!R155,0)</f>
        <v>0</v>
      </c>
      <c r="J150">
        <f>IF(DATI_PREV_INIZIALI_2018!H155="CAPITOLO 10 - Cultura, tempo libero, religione e mezzi di comunicazione di massa",DATI_PREV_INIZIALI_2018!R155,0)</f>
        <v>0</v>
      </c>
      <c r="K150">
        <f>IF(DATI_PREV_INIZIALI_2018!H155="CAPITOLO 11 - Sistemi, strutture e processi politici e sociali",DATI_PREV_INIZIALI_2018!R155,0)</f>
        <v>0</v>
      </c>
      <c r="L150">
        <f>IF(DATI_PREV_INIZIALI_2018!H155="CAPITOLO 12 - Promozione della conoscenza di base (Fondo ordinario per le Università)",DATI_PREV_INIZIALI_2018!R155,0)</f>
        <v>0</v>
      </c>
      <c r="M150" s="199">
        <f t="shared" si="3"/>
        <v>0</v>
      </c>
    </row>
    <row r="151" spans="1:13" ht="15.75" x14ac:dyDescent="0.25">
      <c r="A151">
        <f>IF(DATI_PREV_INIZIALI_2018!H156="CAPITOLO  1 - Esplorazione e utilizzazione dell'ambiente terrestre",DATI_PREV_INIZIALI_2018!R156,0)</f>
        <v>0</v>
      </c>
      <c r="B151">
        <f>IF(DATI_PREV_INIZIALI_2018!H156="CAPITOLO  2 - Controllo e tutela dell'ambiente",DATI_PREV_INIZIALI_2018!R156,0)</f>
        <v>0</v>
      </c>
      <c r="C151">
        <f>IF(DATI_PREV_INIZIALI_2018!H156="CAPITOLO  3 - Esplorazione e utilizzazione dello spazio",DATI_PREV_INIZIALI_2018!R156,0)</f>
        <v>0</v>
      </c>
      <c r="D151">
        <f>IF(DATI_PREV_INIZIALI_2018!H156="CAPITOLO  4  - Sistemi di trasporto, di telecomunicazione e altre infrastrutture",DATI_PREV_INIZIALI_2018!R156,0)</f>
        <v>0</v>
      </c>
      <c r="E151">
        <f>IF(DATI_PREV_INIZIALI_2018!H156="CAPITOLO  5 - Produzione, distribuzione e uso razionale dell'energia",DATI_PREV_INIZIALI_2018!R156,0)</f>
        <v>0</v>
      </c>
      <c r="F151" s="200">
        <f>IF(DATI_PREV_INIZIALI_2018!H156="CAPITOLO  6 - Produzioni e tecnologie industriali",DATI_PREV_INIZIALI_2018!R156,0)</f>
        <v>0</v>
      </c>
      <c r="G151">
        <f>IF(DATI_PREV_INIZIALI_2018!H156="CAPITOLO  7 - Protezione e promozione della salute umana",DATI_PREV_INIZIALI_2018!R156,0)</f>
        <v>0</v>
      </c>
      <c r="H151">
        <f>IF(DATI_PREV_INIZIALI_2018!H156="CAPITOLO  8 - Agricoltura",DATI_PREV_INIZIALI_2018!R156,0)</f>
        <v>0</v>
      </c>
      <c r="I151">
        <f>IF(DATI_PREV_INIZIALI_2018!H156="CAPITOLO  9 - Istruzione e formazione",DATI_PREV_INIZIALI_2018!R156,0)</f>
        <v>0</v>
      </c>
      <c r="J151">
        <f>IF(DATI_PREV_INIZIALI_2018!H156="CAPITOLO 10 - Cultura, tempo libero, religione e mezzi di comunicazione di massa",DATI_PREV_INIZIALI_2018!R156,0)</f>
        <v>0</v>
      </c>
      <c r="K151">
        <f>IF(DATI_PREV_INIZIALI_2018!H156="CAPITOLO 11 - Sistemi, strutture e processi politici e sociali",DATI_PREV_INIZIALI_2018!R156,0)</f>
        <v>0</v>
      </c>
      <c r="L151">
        <f>IF(DATI_PREV_INIZIALI_2018!H156="CAPITOLO 12 - Promozione della conoscenza di base (Fondo ordinario per le Università)",DATI_PREV_INIZIALI_2018!R156,0)</f>
        <v>0</v>
      </c>
      <c r="M151" s="199">
        <f t="shared" si="3"/>
        <v>0</v>
      </c>
    </row>
    <row r="152" spans="1:13" ht="15.75" x14ac:dyDescent="0.25">
      <c r="A152">
        <f>IF(DATI_PREV_INIZIALI_2018!H157="CAPITOLO  1 - Esplorazione e utilizzazione dell'ambiente terrestre",DATI_PREV_INIZIALI_2018!R157,0)</f>
        <v>0</v>
      </c>
      <c r="B152">
        <f>IF(DATI_PREV_INIZIALI_2018!H157="CAPITOLO  2 - Controllo e tutela dell'ambiente",DATI_PREV_INIZIALI_2018!R157,0)</f>
        <v>0</v>
      </c>
      <c r="C152">
        <f>IF(DATI_PREV_INIZIALI_2018!H157="CAPITOLO  3 - Esplorazione e utilizzazione dello spazio",DATI_PREV_INIZIALI_2018!R157,0)</f>
        <v>0</v>
      </c>
      <c r="D152">
        <f>IF(DATI_PREV_INIZIALI_2018!H157="CAPITOLO  4  - Sistemi di trasporto, di telecomunicazione e altre infrastrutture",DATI_PREV_INIZIALI_2018!R157,0)</f>
        <v>0</v>
      </c>
      <c r="E152">
        <f>IF(DATI_PREV_INIZIALI_2018!H157="CAPITOLO  5 - Produzione, distribuzione e uso razionale dell'energia",DATI_PREV_INIZIALI_2018!R157,0)</f>
        <v>0</v>
      </c>
      <c r="F152" s="200">
        <f>IF(DATI_PREV_INIZIALI_2018!H157="CAPITOLO  6 - Produzioni e tecnologie industriali",DATI_PREV_INIZIALI_2018!R157,0)</f>
        <v>0</v>
      </c>
      <c r="G152">
        <f>IF(DATI_PREV_INIZIALI_2018!H157="CAPITOLO  7 - Protezione e promozione della salute umana",DATI_PREV_INIZIALI_2018!R157,0)</f>
        <v>0</v>
      </c>
      <c r="H152">
        <f>IF(DATI_PREV_INIZIALI_2018!H157="CAPITOLO  8 - Agricoltura",DATI_PREV_INIZIALI_2018!R157,0)</f>
        <v>0</v>
      </c>
      <c r="I152">
        <f>IF(DATI_PREV_INIZIALI_2018!H157="CAPITOLO  9 - Istruzione e formazione",DATI_PREV_INIZIALI_2018!R157,0)</f>
        <v>0</v>
      </c>
      <c r="J152">
        <f>IF(DATI_PREV_INIZIALI_2018!H157="CAPITOLO 10 - Cultura, tempo libero, religione e mezzi di comunicazione di massa",DATI_PREV_INIZIALI_2018!R157,0)</f>
        <v>0</v>
      </c>
      <c r="K152">
        <f>IF(DATI_PREV_INIZIALI_2018!H157="CAPITOLO 11 - Sistemi, strutture e processi politici e sociali",DATI_PREV_INIZIALI_2018!R157,0)</f>
        <v>0</v>
      </c>
      <c r="L152">
        <f>IF(DATI_PREV_INIZIALI_2018!H157="CAPITOLO 12 - Promozione della conoscenza di base (Fondo ordinario per le Università)",DATI_PREV_INIZIALI_2018!R157,0)</f>
        <v>0</v>
      </c>
      <c r="M152" s="199">
        <f t="shared" si="3"/>
        <v>0</v>
      </c>
    </row>
    <row r="153" spans="1:13" ht="15.75" x14ac:dyDescent="0.25">
      <c r="A153">
        <f>IF(DATI_PREV_INIZIALI_2018!H158="CAPITOLO  1 - Esplorazione e utilizzazione dell'ambiente terrestre",DATI_PREV_INIZIALI_2018!R158,0)</f>
        <v>0</v>
      </c>
      <c r="B153">
        <f>IF(DATI_PREV_INIZIALI_2018!H158="CAPITOLO  2 - Controllo e tutela dell'ambiente",DATI_PREV_INIZIALI_2018!R158,0)</f>
        <v>0</v>
      </c>
      <c r="C153">
        <f>IF(DATI_PREV_INIZIALI_2018!H158="CAPITOLO  3 - Esplorazione e utilizzazione dello spazio",DATI_PREV_INIZIALI_2018!R158,0)</f>
        <v>0</v>
      </c>
      <c r="D153">
        <f>IF(DATI_PREV_INIZIALI_2018!H158="CAPITOLO  4  - Sistemi di trasporto, di telecomunicazione e altre infrastrutture",DATI_PREV_INIZIALI_2018!R158,0)</f>
        <v>0</v>
      </c>
      <c r="E153">
        <f>IF(DATI_PREV_INIZIALI_2018!H158="CAPITOLO  5 - Produzione, distribuzione e uso razionale dell'energia",DATI_PREV_INIZIALI_2018!R158,0)</f>
        <v>0</v>
      </c>
      <c r="F153" s="200">
        <f>IF(DATI_PREV_INIZIALI_2018!H158="CAPITOLO  6 - Produzioni e tecnologie industriali",DATI_PREV_INIZIALI_2018!R158,0)</f>
        <v>0</v>
      </c>
      <c r="G153">
        <f>IF(DATI_PREV_INIZIALI_2018!H158="CAPITOLO  7 - Protezione e promozione della salute umana",DATI_PREV_INIZIALI_2018!R158,0)</f>
        <v>0</v>
      </c>
      <c r="H153">
        <f>IF(DATI_PREV_INIZIALI_2018!H158="CAPITOLO  8 - Agricoltura",DATI_PREV_INIZIALI_2018!R158,0)</f>
        <v>0</v>
      </c>
      <c r="I153">
        <f>IF(DATI_PREV_INIZIALI_2018!H158="CAPITOLO  9 - Istruzione e formazione",DATI_PREV_INIZIALI_2018!R158,0)</f>
        <v>0</v>
      </c>
      <c r="J153">
        <f>IF(DATI_PREV_INIZIALI_2018!H158="CAPITOLO 10 - Cultura, tempo libero, religione e mezzi di comunicazione di massa",DATI_PREV_INIZIALI_2018!R158,0)</f>
        <v>0</v>
      </c>
      <c r="K153">
        <f>IF(DATI_PREV_INIZIALI_2018!H158="CAPITOLO 11 - Sistemi, strutture e processi politici e sociali",DATI_PREV_INIZIALI_2018!R158,0)</f>
        <v>0</v>
      </c>
      <c r="L153">
        <f>IF(DATI_PREV_INIZIALI_2018!H158="CAPITOLO 12 - Promozione della conoscenza di base (Fondo ordinario per le Università)",DATI_PREV_INIZIALI_2018!R158,0)</f>
        <v>0</v>
      </c>
      <c r="M153" s="199">
        <f t="shared" si="3"/>
        <v>0</v>
      </c>
    </row>
    <row r="154" spans="1:13" ht="15.75" x14ac:dyDescent="0.25">
      <c r="A154">
        <f>IF(DATI_PREV_INIZIALI_2018!H159="CAPITOLO  1 - Esplorazione e utilizzazione dell'ambiente terrestre",DATI_PREV_INIZIALI_2018!R159,0)</f>
        <v>0</v>
      </c>
      <c r="B154">
        <f>IF(DATI_PREV_INIZIALI_2018!H159="CAPITOLO  2 - Controllo e tutela dell'ambiente",DATI_PREV_INIZIALI_2018!R159,0)</f>
        <v>0</v>
      </c>
      <c r="C154">
        <f>IF(DATI_PREV_INIZIALI_2018!H159="CAPITOLO  3 - Esplorazione e utilizzazione dello spazio",DATI_PREV_INIZIALI_2018!R159,0)</f>
        <v>0</v>
      </c>
      <c r="D154">
        <f>IF(DATI_PREV_INIZIALI_2018!H159="CAPITOLO  4  - Sistemi di trasporto, di telecomunicazione e altre infrastrutture",DATI_PREV_INIZIALI_2018!R159,0)</f>
        <v>0</v>
      </c>
      <c r="E154">
        <f>IF(DATI_PREV_INIZIALI_2018!H159="CAPITOLO  5 - Produzione, distribuzione e uso razionale dell'energia",DATI_PREV_INIZIALI_2018!R159,0)</f>
        <v>0</v>
      </c>
      <c r="F154" s="200">
        <f>IF(DATI_PREV_INIZIALI_2018!H159="CAPITOLO  6 - Produzioni e tecnologie industriali",DATI_PREV_INIZIALI_2018!R159,0)</f>
        <v>0</v>
      </c>
      <c r="G154">
        <f>IF(DATI_PREV_INIZIALI_2018!H159="CAPITOLO  7 - Protezione e promozione della salute umana",DATI_PREV_INIZIALI_2018!R159,0)</f>
        <v>0</v>
      </c>
      <c r="H154">
        <f>IF(DATI_PREV_INIZIALI_2018!H159="CAPITOLO  8 - Agricoltura",DATI_PREV_INIZIALI_2018!R159,0)</f>
        <v>0</v>
      </c>
      <c r="I154">
        <f>IF(DATI_PREV_INIZIALI_2018!H159="CAPITOLO  9 - Istruzione e formazione",DATI_PREV_INIZIALI_2018!R159,0)</f>
        <v>0</v>
      </c>
      <c r="J154">
        <f>IF(DATI_PREV_INIZIALI_2018!H159="CAPITOLO 10 - Cultura, tempo libero, religione e mezzi di comunicazione di massa",DATI_PREV_INIZIALI_2018!R159,0)</f>
        <v>0</v>
      </c>
      <c r="K154">
        <f>IF(DATI_PREV_INIZIALI_2018!H159="CAPITOLO 11 - Sistemi, strutture e processi politici e sociali",DATI_PREV_INIZIALI_2018!R159,0)</f>
        <v>0</v>
      </c>
      <c r="L154">
        <f>IF(DATI_PREV_INIZIALI_2018!H159="CAPITOLO 12 - Promozione della conoscenza di base (Fondo ordinario per le Università)",DATI_PREV_INIZIALI_2018!R159,0)</f>
        <v>0</v>
      </c>
      <c r="M154" s="199">
        <f t="shared" si="3"/>
        <v>0</v>
      </c>
    </row>
    <row r="155" spans="1:13" ht="15.75" x14ac:dyDescent="0.25">
      <c r="A155">
        <f>IF(DATI_PREV_INIZIALI_2018!H160="CAPITOLO  1 - Esplorazione e utilizzazione dell'ambiente terrestre",DATI_PREV_INIZIALI_2018!R160,0)</f>
        <v>0</v>
      </c>
      <c r="B155">
        <f>IF(DATI_PREV_INIZIALI_2018!H160="CAPITOLO  2 - Controllo e tutela dell'ambiente",DATI_PREV_INIZIALI_2018!R160,0)</f>
        <v>0</v>
      </c>
      <c r="C155">
        <f>IF(DATI_PREV_INIZIALI_2018!H160="CAPITOLO  3 - Esplorazione e utilizzazione dello spazio",DATI_PREV_INIZIALI_2018!R160,0)</f>
        <v>0</v>
      </c>
      <c r="D155">
        <f>IF(DATI_PREV_INIZIALI_2018!H160="CAPITOLO  4  - Sistemi di trasporto, di telecomunicazione e altre infrastrutture",DATI_PREV_INIZIALI_2018!R160,0)</f>
        <v>0</v>
      </c>
      <c r="E155">
        <f>IF(DATI_PREV_INIZIALI_2018!H160="CAPITOLO  5 - Produzione, distribuzione e uso razionale dell'energia",DATI_PREV_INIZIALI_2018!R160,0)</f>
        <v>0</v>
      </c>
      <c r="F155" s="200">
        <f>IF(DATI_PREV_INIZIALI_2018!H160="CAPITOLO  6 - Produzioni e tecnologie industriali",DATI_PREV_INIZIALI_2018!R160,0)</f>
        <v>0</v>
      </c>
      <c r="G155">
        <f>IF(DATI_PREV_INIZIALI_2018!H160="CAPITOLO  7 - Protezione e promozione della salute umana",DATI_PREV_INIZIALI_2018!R160,0)</f>
        <v>0</v>
      </c>
      <c r="H155">
        <f>IF(DATI_PREV_INIZIALI_2018!H160="CAPITOLO  8 - Agricoltura",DATI_PREV_INIZIALI_2018!R160,0)</f>
        <v>0</v>
      </c>
      <c r="I155">
        <f>IF(DATI_PREV_INIZIALI_2018!H160="CAPITOLO  9 - Istruzione e formazione",DATI_PREV_INIZIALI_2018!R160,0)</f>
        <v>0</v>
      </c>
      <c r="J155">
        <f>IF(DATI_PREV_INIZIALI_2018!H160="CAPITOLO 10 - Cultura, tempo libero, religione e mezzi di comunicazione di massa",DATI_PREV_INIZIALI_2018!R160,0)</f>
        <v>0</v>
      </c>
      <c r="K155">
        <f>IF(DATI_PREV_INIZIALI_2018!H160="CAPITOLO 11 - Sistemi, strutture e processi politici e sociali",DATI_PREV_INIZIALI_2018!R160,0)</f>
        <v>0</v>
      </c>
      <c r="L155">
        <f>IF(DATI_PREV_INIZIALI_2018!H160="CAPITOLO 12 - Promozione della conoscenza di base (Fondo ordinario per le Università)",DATI_PREV_INIZIALI_2018!R160,0)</f>
        <v>0</v>
      </c>
      <c r="M155" s="199">
        <f t="shared" si="3"/>
        <v>0</v>
      </c>
    </row>
    <row r="156" spans="1:13" ht="15.75" x14ac:dyDescent="0.25">
      <c r="A156">
        <f>IF(DATI_PREV_INIZIALI_2018!H161="CAPITOLO  1 - Esplorazione e utilizzazione dell'ambiente terrestre",DATI_PREV_INIZIALI_2018!R161,0)</f>
        <v>0</v>
      </c>
      <c r="B156">
        <f>IF(DATI_PREV_INIZIALI_2018!H161="CAPITOLO  2 - Controllo e tutela dell'ambiente",DATI_PREV_INIZIALI_2018!R161,0)</f>
        <v>0</v>
      </c>
      <c r="C156">
        <f>IF(DATI_PREV_INIZIALI_2018!H161="CAPITOLO  3 - Esplorazione e utilizzazione dello spazio",DATI_PREV_INIZIALI_2018!R161,0)</f>
        <v>0</v>
      </c>
      <c r="D156">
        <f>IF(DATI_PREV_INIZIALI_2018!H161="CAPITOLO  4  - Sistemi di trasporto, di telecomunicazione e altre infrastrutture",DATI_PREV_INIZIALI_2018!R161,0)</f>
        <v>0</v>
      </c>
      <c r="E156">
        <f>IF(DATI_PREV_INIZIALI_2018!H161="CAPITOLO  5 - Produzione, distribuzione e uso razionale dell'energia",DATI_PREV_INIZIALI_2018!R161,0)</f>
        <v>0</v>
      </c>
      <c r="F156" s="200">
        <f>IF(DATI_PREV_INIZIALI_2018!H161="CAPITOLO  6 - Produzioni e tecnologie industriali",DATI_PREV_INIZIALI_2018!R161,0)</f>
        <v>0</v>
      </c>
      <c r="G156">
        <f>IF(DATI_PREV_INIZIALI_2018!H161="CAPITOLO  7 - Protezione e promozione della salute umana",DATI_PREV_INIZIALI_2018!R161,0)</f>
        <v>0</v>
      </c>
      <c r="H156">
        <f>IF(DATI_PREV_INIZIALI_2018!H161="CAPITOLO  8 - Agricoltura",DATI_PREV_INIZIALI_2018!R161,0)</f>
        <v>0</v>
      </c>
      <c r="I156">
        <f>IF(DATI_PREV_INIZIALI_2018!H161="CAPITOLO  9 - Istruzione e formazione",DATI_PREV_INIZIALI_2018!R161,0)</f>
        <v>0</v>
      </c>
      <c r="J156">
        <f>IF(DATI_PREV_INIZIALI_2018!H161="CAPITOLO 10 - Cultura, tempo libero, religione e mezzi di comunicazione di massa",DATI_PREV_INIZIALI_2018!R161,0)</f>
        <v>0</v>
      </c>
      <c r="K156">
        <f>IF(DATI_PREV_INIZIALI_2018!H161="CAPITOLO 11 - Sistemi, strutture e processi politici e sociali",DATI_PREV_INIZIALI_2018!R161,0)</f>
        <v>0</v>
      </c>
      <c r="L156">
        <f>IF(DATI_PREV_INIZIALI_2018!H161="CAPITOLO 12 - Promozione della conoscenza di base (Fondo ordinario per le Università)",DATI_PREV_INIZIALI_2018!R161,0)</f>
        <v>0</v>
      </c>
      <c r="M156" s="199">
        <f t="shared" si="3"/>
        <v>0</v>
      </c>
    </row>
    <row r="157" spans="1:13" ht="15.75" x14ac:dyDescent="0.25">
      <c r="A157">
        <f>IF(DATI_PREV_INIZIALI_2018!H162="CAPITOLO  1 - Esplorazione e utilizzazione dell'ambiente terrestre",DATI_PREV_INIZIALI_2018!R162,0)</f>
        <v>0</v>
      </c>
      <c r="B157">
        <f>IF(DATI_PREV_INIZIALI_2018!H162="CAPITOLO  2 - Controllo e tutela dell'ambiente",DATI_PREV_INIZIALI_2018!R162,0)</f>
        <v>0</v>
      </c>
      <c r="C157">
        <f>IF(DATI_PREV_INIZIALI_2018!H162="CAPITOLO  3 - Esplorazione e utilizzazione dello spazio",DATI_PREV_INIZIALI_2018!R162,0)</f>
        <v>0</v>
      </c>
      <c r="D157">
        <f>IF(DATI_PREV_INIZIALI_2018!H162="CAPITOLO  4  - Sistemi di trasporto, di telecomunicazione e altre infrastrutture",DATI_PREV_INIZIALI_2018!R162,0)</f>
        <v>0</v>
      </c>
      <c r="E157">
        <f>IF(DATI_PREV_INIZIALI_2018!H162="CAPITOLO  5 - Produzione, distribuzione e uso razionale dell'energia",DATI_PREV_INIZIALI_2018!R162,0)</f>
        <v>0</v>
      </c>
      <c r="F157" s="200">
        <f>IF(DATI_PREV_INIZIALI_2018!H162="CAPITOLO  6 - Produzioni e tecnologie industriali",DATI_PREV_INIZIALI_2018!R162,0)</f>
        <v>0</v>
      </c>
      <c r="G157">
        <f>IF(DATI_PREV_INIZIALI_2018!H162="CAPITOLO  7 - Protezione e promozione della salute umana",DATI_PREV_INIZIALI_2018!R162,0)</f>
        <v>0</v>
      </c>
      <c r="H157">
        <f>IF(DATI_PREV_INIZIALI_2018!H162="CAPITOLO  8 - Agricoltura",DATI_PREV_INIZIALI_2018!R162,0)</f>
        <v>0</v>
      </c>
      <c r="I157">
        <f>IF(DATI_PREV_INIZIALI_2018!H162="CAPITOLO  9 - Istruzione e formazione",DATI_PREV_INIZIALI_2018!R162,0)</f>
        <v>0</v>
      </c>
      <c r="J157">
        <f>IF(DATI_PREV_INIZIALI_2018!H162="CAPITOLO 10 - Cultura, tempo libero, religione e mezzi di comunicazione di massa",DATI_PREV_INIZIALI_2018!R162,0)</f>
        <v>0</v>
      </c>
      <c r="K157">
        <f>IF(DATI_PREV_INIZIALI_2018!H162="CAPITOLO 11 - Sistemi, strutture e processi politici e sociali",DATI_PREV_INIZIALI_2018!R162,0)</f>
        <v>0</v>
      </c>
      <c r="L157">
        <f>IF(DATI_PREV_INIZIALI_2018!H162="CAPITOLO 12 - Promozione della conoscenza di base (Fondo ordinario per le Università)",DATI_PREV_INIZIALI_2018!R162,0)</f>
        <v>0</v>
      </c>
      <c r="M157" s="199">
        <f t="shared" si="3"/>
        <v>0</v>
      </c>
    </row>
    <row r="158" spans="1:13" ht="15.75" x14ac:dyDescent="0.25">
      <c r="A158">
        <f>IF(DATI_PREV_INIZIALI_2018!H163="CAPITOLO  1 - Esplorazione e utilizzazione dell'ambiente terrestre",DATI_PREV_INIZIALI_2018!R163,0)</f>
        <v>0</v>
      </c>
      <c r="B158">
        <f>IF(DATI_PREV_INIZIALI_2018!H163="CAPITOLO  2 - Controllo e tutela dell'ambiente",DATI_PREV_INIZIALI_2018!R163,0)</f>
        <v>0</v>
      </c>
      <c r="C158">
        <f>IF(DATI_PREV_INIZIALI_2018!H163="CAPITOLO  3 - Esplorazione e utilizzazione dello spazio",DATI_PREV_INIZIALI_2018!R163,0)</f>
        <v>0</v>
      </c>
      <c r="D158">
        <f>IF(DATI_PREV_INIZIALI_2018!H163="CAPITOLO  4  - Sistemi di trasporto, di telecomunicazione e altre infrastrutture",DATI_PREV_INIZIALI_2018!R163,0)</f>
        <v>0</v>
      </c>
      <c r="E158">
        <f>IF(DATI_PREV_INIZIALI_2018!H163="CAPITOLO  5 - Produzione, distribuzione e uso razionale dell'energia",DATI_PREV_INIZIALI_2018!R163,0)</f>
        <v>0</v>
      </c>
      <c r="F158" s="200">
        <f>IF(DATI_PREV_INIZIALI_2018!H163="CAPITOLO  6 - Produzioni e tecnologie industriali",DATI_PREV_INIZIALI_2018!R163,0)</f>
        <v>0</v>
      </c>
      <c r="G158">
        <f>IF(DATI_PREV_INIZIALI_2018!H163="CAPITOLO  7 - Protezione e promozione della salute umana",DATI_PREV_INIZIALI_2018!R163,0)</f>
        <v>0</v>
      </c>
      <c r="H158">
        <f>IF(DATI_PREV_INIZIALI_2018!H163="CAPITOLO  8 - Agricoltura",DATI_PREV_INIZIALI_2018!R163,0)</f>
        <v>0</v>
      </c>
      <c r="I158">
        <f>IF(DATI_PREV_INIZIALI_2018!H163="CAPITOLO  9 - Istruzione e formazione",DATI_PREV_INIZIALI_2018!R163,0)</f>
        <v>0</v>
      </c>
      <c r="J158">
        <f>IF(DATI_PREV_INIZIALI_2018!H163="CAPITOLO 10 - Cultura, tempo libero, religione e mezzi di comunicazione di massa",DATI_PREV_INIZIALI_2018!R163,0)</f>
        <v>0</v>
      </c>
      <c r="K158">
        <f>IF(DATI_PREV_INIZIALI_2018!H163="CAPITOLO 11 - Sistemi, strutture e processi politici e sociali",DATI_PREV_INIZIALI_2018!R163,0)</f>
        <v>0</v>
      </c>
      <c r="L158">
        <f>IF(DATI_PREV_INIZIALI_2018!H163="CAPITOLO 12 - Promozione della conoscenza di base (Fondo ordinario per le Università)",DATI_PREV_INIZIALI_2018!R163,0)</f>
        <v>0</v>
      </c>
      <c r="M158" s="199">
        <f t="shared" si="3"/>
        <v>0</v>
      </c>
    </row>
    <row r="159" spans="1:13" ht="15.75" x14ac:dyDescent="0.25">
      <c r="A159">
        <f>IF(DATI_PREV_INIZIALI_2018!H164="CAPITOLO  1 - Esplorazione e utilizzazione dell'ambiente terrestre",DATI_PREV_INIZIALI_2018!R164,0)</f>
        <v>0</v>
      </c>
      <c r="B159">
        <f>IF(DATI_PREV_INIZIALI_2018!H164="CAPITOLO  2 - Controllo e tutela dell'ambiente",DATI_PREV_INIZIALI_2018!R164,0)</f>
        <v>0</v>
      </c>
      <c r="C159">
        <f>IF(DATI_PREV_INIZIALI_2018!H164="CAPITOLO  3 - Esplorazione e utilizzazione dello spazio",DATI_PREV_INIZIALI_2018!R164,0)</f>
        <v>0</v>
      </c>
      <c r="D159">
        <f>IF(DATI_PREV_INIZIALI_2018!H164="CAPITOLO  4  - Sistemi di trasporto, di telecomunicazione e altre infrastrutture",DATI_PREV_INIZIALI_2018!R164,0)</f>
        <v>0</v>
      </c>
      <c r="E159">
        <f>IF(DATI_PREV_INIZIALI_2018!H164="CAPITOLO  5 - Produzione, distribuzione e uso razionale dell'energia",DATI_PREV_INIZIALI_2018!R164,0)</f>
        <v>0</v>
      </c>
      <c r="F159" s="200">
        <f>IF(DATI_PREV_INIZIALI_2018!H164="CAPITOLO  6 - Produzioni e tecnologie industriali",DATI_PREV_INIZIALI_2018!R164,0)</f>
        <v>0</v>
      </c>
      <c r="G159">
        <f>IF(DATI_PREV_INIZIALI_2018!H164="CAPITOLO  7 - Protezione e promozione della salute umana",DATI_PREV_INIZIALI_2018!R164,0)</f>
        <v>0</v>
      </c>
      <c r="H159">
        <f>IF(DATI_PREV_INIZIALI_2018!H164="CAPITOLO  8 - Agricoltura",DATI_PREV_INIZIALI_2018!R164,0)</f>
        <v>0</v>
      </c>
      <c r="I159">
        <f>IF(DATI_PREV_INIZIALI_2018!H164="CAPITOLO  9 - Istruzione e formazione",DATI_PREV_INIZIALI_2018!R164,0)</f>
        <v>0</v>
      </c>
      <c r="J159">
        <f>IF(DATI_PREV_INIZIALI_2018!H164="CAPITOLO 10 - Cultura, tempo libero, religione e mezzi di comunicazione di massa",DATI_PREV_INIZIALI_2018!R164,0)</f>
        <v>0</v>
      </c>
      <c r="K159">
        <f>IF(DATI_PREV_INIZIALI_2018!H164="CAPITOLO 11 - Sistemi, strutture e processi politici e sociali",DATI_PREV_INIZIALI_2018!R164,0)</f>
        <v>0</v>
      </c>
      <c r="L159">
        <f>IF(DATI_PREV_INIZIALI_2018!H164="CAPITOLO 12 - Promozione della conoscenza di base (Fondo ordinario per le Università)",DATI_PREV_INIZIALI_2018!R164,0)</f>
        <v>0</v>
      </c>
      <c r="M159" s="199">
        <f t="shared" si="3"/>
        <v>0</v>
      </c>
    </row>
    <row r="160" spans="1:13" ht="15.75" x14ac:dyDescent="0.25">
      <c r="A160">
        <f>IF(DATI_PREV_INIZIALI_2018!H165="CAPITOLO  1 - Esplorazione e utilizzazione dell'ambiente terrestre",DATI_PREV_INIZIALI_2018!R165,0)</f>
        <v>0</v>
      </c>
      <c r="B160">
        <f>IF(DATI_PREV_INIZIALI_2018!H165="CAPITOLO  2 - Controllo e tutela dell'ambiente",DATI_PREV_INIZIALI_2018!R165,0)</f>
        <v>0</v>
      </c>
      <c r="C160">
        <f>IF(DATI_PREV_INIZIALI_2018!H165="CAPITOLO  3 - Esplorazione e utilizzazione dello spazio",DATI_PREV_INIZIALI_2018!R165,0)</f>
        <v>0</v>
      </c>
      <c r="D160">
        <f>IF(DATI_PREV_INIZIALI_2018!H165="CAPITOLO  4  - Sistemi di trasporto, di telecomunicazione e altre infrastrutture",DATI_PREV_INIZIALI_2018!R165,0)</f>
        <v>0</v>
      </c>
      <c r="E160">
        <f>IF(DATI_PREV_INIZIALI_2018!H165="CAPITOLO  5 - Produzione, distribuzione e uso razionale dell'energia",DATI_PREV_INIZIALI_2018!R165,0)</f>
        <v>0</v>
      </c>
      <c r="F160" s="200">
        <f>IF(DATI_PREV_INIZIALI_2018!H165="CAPITOLO  6 - Produzioni e tecnologie industriali",DATI_PREV_INIZIALI_2018!R165,0)</f>
        <v>0</v>
      </c>
      <c r="G160">
        <f>IF(DATI_PREV_INIZIALI_2018!H165="CAPITOLO  7 - Protezione e promozione della salute umana",DATI_PREV_INIZIALI_2018!R165,0)</f>
        <v>0</v>
      </c>
      <c r="H160">
        <f>IF(DATI_PREV_INIZIALI_2018!H165="CAPITOLO  8 - Agricoltura",DATI_PREV_INIZIALI_2018!R165,0)</f>
        <v>0</v>
      </c>
      <c r="I160">
        <f>IF(DATI_PREV_INIZIALI_2018!H165="CAPITOLO  9 - Istruzione e formazione",DATI_PREV_INIZIALI_2018!R165,0)</f>
        <v>0</v>
      </c>
      <c r="J160">
        <f>IF(DATI_PREV_INIZIALI_2018!H165="CAPITOLO 10 - Cultura, tempo libero, religione e mezzi di comunicazione di massa",DATI_PREV_INIZIALI_2018!R165,0)</f>
        <v>0</v>
      </c>
      <c r="K160">
        <f>IF(DATI_PREV_INIZIALI_2018!H165="CAPITOLO 11 - Sistemi, strutture e processi politici e sociali",DATI_PREV_INIZIALI_2018!R165,0)</f>
        <v>0</v>
      </c>
      <c r="L160">
        <f>IF(DATI_PREV_INIZIALI_2018!H165="CAPITOLO 12 - Promozione della conoscenza di base (Fondo ordinario per le Università)",DATI_PREV_INIZIALI_2018!R165,0)</f>
        <v>0</v>
      </c>
      <c r="M160" s="199">
        <f t="shared" si="3"/>
        <v>0</v>
      </c>
    </row>
    <row r="161" spans="1:13" ht="15.75" x14ac:dyDescent="0.25">
      <c r="A161">
        <f>IF(DATI_PREV_INIZIALI_2018!H166="CAPITOLO  1 - Esplorazione e utilizzazione dell'ambiente terrestre",DATI_PREV_INIZIALI_2018!R166,0)</f>
        <v>0</v>
      </c>
      <c r="B161">
        <f>IF(DATI_PREV_INIZIALI_2018!H166="CAPITOLO  2 - Controllo e tutela dell'ambiente",DATI_PREV_INIZIALI_2018!R166,0)</f>
        <v>0</v>
      </c>
      <c r="C161">
        <f>IF(DATI_PREV_INIZIALI_2018!H166="CAPITOLO  3 - Esplorazione e utilizzazione dello spazio",DATI_PREV_INIZIALI_2018!R166,0)</f>
        <v>0</v>
      </c>
      <c r="D161">
        <f>IF(DATI_PREV_INIZIALI_2018!H166="CAPITOLO  4  - Sistemi di trasporto, di telecomunicazione e altre infrastrutture",DATI_PREV_INIZIALI_2018!R166,0)</f>
        <v>0</v>
      </c>
      <c r="E161">
        <f>IF(DATI_PREV_INIZIALI_2018!H166="CAPITOLO  5 - Produzione, distribuzione e uso razionale dell'energia",DATI_PREV_INIZIALI_2018!R166,0)</f>
        <v>0</v>
      </c>
      <c r="F161" s="200">
        <f>IF(DATI_PREV_INIZIALI_2018!H166="CAPITOLO  6 - Produzioni e tecnologie industriali",DATI_PREV_INIZIALI_2018!R166,0)</f>
        <v>0</v>
      </c>
      <c r="G161">
        <f>IF(DATI_PREV_INIZIALI_2018!H166="CAPITOLO  7 - Protezione e promozione della salute umana",DATI_PREV_INIZIALI_2018!R166,0)</f>
        <v>0</v>
      </c>
      <c r="H161">
        <f>IF(DATI_PREV_INIZIALI_2018!H166="CAPITOLO  8 - Agricoltura",DATI_PREV_INIZIALI_2018!R166,0)</f>
        <v>0</v>
      </c>
      <c r="I161">
        <f>IF(DATI_PREV_INIZIALI_2018!H166="CAPITOLO  9 - Istruzione e formazione",DATI_PREV_INIZIALI_2018!R166,0)</f>
        <v>0</v>
      </c>
      <c r="J161">
        <f>IF(DATI_PREV_INIZIALI_2018!H166="CAPITOLO 10 - Cultura, tempo libero, religione e mezzi di comunicazione di massa",DATI_PREV_INIZIALI_2018!R166,0)</f>
        <v>0</v>
      </c>
      <c r="K161">
        <f>IF(DATI_PREV_INIZIALI_2018!H166="CAPITOLO 11 - Sistemi, strutture e processi politici e sociali",DATI_PREV_INIZIALI_2018!R166,0)</f>
        <v>0</v>
      </c>
      <c r="L161">
        <f>IF(DATI_PREV_INIZIALI_2018!H166="CAPITOLO 12 - Promozione della conoscenza di base (Fondo ordinario per le Università)",DATI_PREV_INIZIALI_2018!R166,0)</f>
        <v>0</v>
      </c>
      <c r="M161" s="199">
        <f t="shared" si="3"/>
        <v>0</v>
      </c>
    </row>
    <row r="162" spans="1:13" ht="15.75" x14ac:dyDescent="0.25">
      <c r="A162">
        <f>IF(DATI_PREV_INIZIALI_2018!H167="CAPITOLO  1 - Esplorazione e utilizzazione dell'ambiente terrestre",DATI_PREV_INIZIALI_2018!R167,0)</f>
        <v>0</v>
      </c>
      <c r="B162">
        <f>IF(DATI_PREV_INIZIALI_2018!H167="CAPITOLO  2 - Controllo e tutela dell'ambiente",DATI_PREV_INIZIALI_2018!R167,0)</f>
        <v>0</v>
      </c>
      <c r="C162">
        <f>IF(DATI_PREV_INIZIALI_2018!H167="CAPITOLO  3 - Esplorazione e utilizzazione dello spazio",DATI_PREV_INIZIALI_2018!R167,0)</f>
        <v>0</v>
      </c>
      <c r="D162">
        <f>IF(DATI_PREV_INIZIALI_2018!H167="CAPITOLO  4  - Sistemi di trasporto, di telecomunicazione e altre infrastrutture",DATI_PREV_INIZIALI_2018!R167,0)</f>
        <v>0</v>
      </c>
      <c r="E162">
        <f>IF(DATI_PREV_INIZIALI_2018!H167="CAPITOLO  5 - Produzione, distribuzione e uso razionale dell'energia",DATI_PREV_INIZIALI_2018!R167,0)</f>
        <v>0</v>
      </c>
      <c r="F162" s="200">
        <f>IF(DATI_PREV_INIZIALI_2018!H167="CAPITOLO  6 - Produzioni e tecnologie industriali",DATI_PREV_INIZIALI_2018!R167,0)</f>
        <v>0</v>
      </c>
      <c r="G162">
        <f>IF(DATI_PREV_INIZIALI_2018!H167="CAPITOLO  7 - Protezione e promozione della salute umana",DATI_PREV_INIZIALI_2018!R167,0)</f>
        <v>0</v>
      </c>
      <c r="H162">
        <f>IF(DATI_PREV_INIZIALI_2018!H167="CAPITOLO  8 - Agricoltura",DATI_PREV_INIZIALI_2018!R167,0)</f>
        <v>0</v>
      </c>
      <c r="I162">
        <f>IF(DATI_PREV_INIZIALI_2018!H167="CAPITOLO  9 - Istruzione e formazione",DATI_PREV_INIZIALI_2018!R167,0)</f>
        <v>0</v>
      </c>
      <c r="J162">
        <f>IF(DATI_PREV_INIZIALI_2018!H167="CAPITOLO 10 - Cultura, tempo libero, religione e mezzi di comunicazione di massa",DATI_PREV_INIZIALI_2018!R167,0)</f>
        <v>0</v>
      </c>
      <c r="K162">
        <f>IF(DATI_PREV_INIZIALI_2018!H167="CAPITOLO 11 - Sistemi, strutture e processi politici e sociali",DATI_PREV_INIZIALI_2018!R167,0)</f>
        <v>0</v>
      </c>
      <c r="L162">
        <f>IF(DATI_PREV_INIZIALI_2018!H167="CAPITOLO 12 - Promozione della conoscenza di base (Fondo ordinario per le Università)",DATI_PREV_INIZIALI_2018!R167,0)</f>
        <v>0</v>
      </c>
      <c r="M162" s="199">
        <f t="shared" si="3"/>
        <v>0</v>
      </c>
    </row>
    <row r="163" spans="1:13" ht="15.75" x14ac:dyDescent="0.25">
      <c r="A163">
        <f>IF(DATI_PREV_INIZIALI_2018!H168="CAPITOLO  1 - Esplorazione e utilizzazione dell'ambiente terrestre",DATI_PREV_INIZIALI_2018!R168,0)</f>
        <v>0</v>
      </c>
      <c r="B163">
        <f>IF(DATI_PREV_INIZIALI_2018!H168="CAPITOLO  2 - Controllo e tutela dell'ambiente",DATI_PREV_INIZIALI_2018!R168,0)</f>
        <v>0</v>
      </c>
      <c r="C163">
        <f>IF(DATI_PREV_INIZIALI_2018!H168="CAPITOLO  3 - Esplorazione e utilizzazione dello spazio",DATI_PREV_INIZIALI_2018!R168,0)</f>
        <v>0</v>
      </c>
      <c r="D163">
        <f>IF(DATI_PREV_INIZIALI_2018!H168="CAPITOLO  4  - Sistemi di trasporto, di telecomunicazione e altre infrastrutture",DATI_PREV_INIZIALI_2018!R168,0)</f>
        <v>0</v>
      </c>
      <c r="E163">
        <f>IF(DATI_PREV_INIZIALI_2018!H168="CAPITOLO  5 - Produzione, distribuzione e uso razionale dell'energia",DATI_PREV_INIZIALI_2018!R168,0)</f>
        <v>0</v>
      </c>
      <c r="F163" s="200">
        <f>IF(DATI_PREV_INIZIALI_2018!H168="CAPITOLO  6 - Produzioni e tecnologie industriali",DATI_PREV_INIZIALI_2018!R168,0)</f>
        <v>0</v>
      </c>
      <c r="G163">
        <f>IF(DATI_PREV_INIZIALI_2018!H168="CAPITOLO  7 - Protezione e promozione della salute umana",DATI_PREV_INIZIALI_2018!R168,0)</f>
        <v>0</v>
      </c>
      <c r="H163">
        <f>IF(DATI_PREV_INIZIALI_2018!H168="CAPITOLO  8 - Agricoltura",DATI_PREV_INIZIALI_2018!R168,0)</f>
        <v>0</v>
      </c>
      <c r="I163">
        <f>IF(DATI_PREV_INIZIALI_2018!H168="CAPITOLO  9 - Istruzione e formazione",DATI_PREV_INIZIALI_2018!R168,0)</f>
        <v>0</v>
      </c>
      <c r="J163">
        <f>IF(DATI_PREV_INIZIALI_2018!H168="CAPITOLO 10 - Cultura, tempo libero, religione e mezzi di comunicazione di massa",DATI_PREV_INIZIALI_2018!R168,0)</f>
        <v>0</v>
      </c>
      <c r="K163">
        <f>IF(DATI_PREV_INIZIALI_2018!H168="CAPITOLO 11 - Sistemi, strutture e processi politici e sociali",DATI_PREV_INIZIALI_2018!R168,0)</f>
        <v>0</v>
      </c>
      <c r="L163">
        <f>IF(DATI_PREV_INIZIALI_2018!H168="CAPITOLO 12 - Promozione della conoscenza di base (Fondo ordinario per le Università)",DATI_PREV_INIZIALI_2018!R168,0)</f>
        <v>0</v>
      </c>
      <c r="M163" s="199">
        <f t="shared" si="3"/>
        <v>0</v>
      </c>
    </row>
    <row r="164" spans="1:13" ht="15.75" x14ac:dyDescent="0.25">
      <c r="A164">
        <f>IF(DATI_PREV_INIZIALI_2018!H169="CAPITOLO  1 - Esplorazione e utilizzazione dell'ambiente terrestre",DATI_PREV_INIZIALI_2018!R169,0)</f>
        <v>0</v>
      </c>
      <c r="B164">
        <f>IF(DATI_PREV_INIZIALI_2018!H169="CAPITOLO  2 - Controllo e tutela dell'ambiente",DATI_PREV_INIZIALI_2018!R169,0)</f>
        <v>0</v>
      </c>
      <c r="C164">
        <f>IF(DATI_PREV_INIZIALI_2018!H169="CAPITOLO  3 - Esplorazione e utilizzazione dello spazio",DATI_PREV_INIZIALI_2018!R169,0)</f>
        <v>0</v>
      </c>
      <c r="D164">
        <f>IF(DATI_PREV_INIZIALI_2018!H169="CAPITOLO  4  - Sistemi di trasporto, di telecomunicazione e altre infrastrutture",DATI_PREV_INIZIALI_2018!R169,0)</f>
        <v>0</v>
      </c>
      <c r="E164">
        <f>IF(DATI_PREV_INIZIALI_2018!H169="CAPITOLO  5 - Produzione, distribuzione e uso razionale dell'energia",DATI_PREV_INIZIALI_2018!R169,0)</f>
        <v>0</v>
      </c>
      <c r="F164" s="200">
        <f>IF(DATI_PREV_INIZIALI_2018!H169="CAPITOLO  6 - Produzioni e tecnologie industriali",DATI_PREV_INIZIALI_2018!R169,0)</f>
        <v>0</v>
      </c>
      <c r="G164">
        <f>IF(DATI_PREV_INIZIALI_2018!H169="CAPITOLO  7 - Protezione e promozione della salute umana",DATI_PREV_INIZIALI_2018!R169,0)</f>
        <v>0</v>
      </c>
      <c r="H164">
        <f>IF(DATI_PREV_INIZIALI_2018!H169="CAPITOLO  8 - Agricoltura",DATI_PREV_INIZIALI_2018!R169,0)</f>
        <v>0</v>
      </c>
      <c r="I164">
        <f>IF(DATI_PREV_INIZIALI_2018!H169="CAPITOLO  9 - Istruzione e formazione",DATI_PREV_INIZIALI_2018!R169,0)</f>
        <v>0</v>
      </c>
      <c r="J164">
        <f>IF(DATI_PREV_INIZIALI_2018!H169="CAPITOLO 10 - Cultura, tempo libero, religione e mezzi di comunicazione di massa",DATI_PREV_INIZIALI_2018!R169,0)</f>
        <v>0</v>
      </c>
      <c r="K164">
        <f>IF(DATI_PREV_INIZIALI_2018!H169="CAPITOLO 11 - Sistemi, strutture e processi politici e sociali",DATI_PREV_INIZIALI_2018!R169,0)</f>
        <v>0</v>
      </c>
      <c r="L164">
        <f>IF(DATI_PREV_INIZIALI_2018!H169="CAPITOLO 12 - Promozione della conoscenza di base (Fondo ordinario per le Università)",DATI_PREV_INIZIALI_2018!R169,0)</f>
        <v>0</v>
      </c>
      <c r="M164" s="199">
        <f t="shared" si="3"/>
        <v>0</v>
      </c>
    </row>
    <row r="165" spans="1:13" ht="15.75" x14ac:dyDescent="0.25">
      <c r="A165">
        <f>IF(DATI_PREV_INIZIALI_2018!H170="CAPITOLO  1 - Esplorazione e utilizzazione dell'ambiente terrestre",DATI_PREV_INIZIALI_2018!R170,0)</f>
        <v>0</v>
      </c>
      <c r="B165">
        <f>IF(DATI_PREV_INIZIALI_2018!H170="CAPITOLO  2 - Controllo e tutela dell'ambiente",DATI_PREV_INIZIALI_2018!R170,0)</f>
        <v>0</v>
      </c>
      <c r="C165">
        <f>IF(DATI_PREV_INIZIALI_2018!H170="CAPITOLO  3 - Esplorazione e utilizzazione dello spazio",DATI_PREV_INIZIALI_2018!R170,0)</f>
        <v>0</v>
      </c>
      <c r="D165">
        <f>IF(DATI_PREV_INIZIALI_2018!H170="CAPITOLO  4  - Sistemi di trasporto, di telecomunicazione e altre infrastrutture",DATI_PREV_INIZIALI_2018!R170,0)</f>
        <v>0</v>
      </c>
      <c r="E165">
        <f>IF(DATI_PREV_INIZIALI_2018!H170="CAPITOLO  5 - Produzione, distribuzione e uso razionale dell'energia",DATI_PREV_INIZIALI_2018!R170,0)</f>
        <v>0</v>
      </c>
      <c r="F165" s="200">
        <f>IF(DATI_PREV_INIZIALI_2018!H170="CAPITOLO  6 - Produzioni e tecnologie industriali",DATI_PREV_INIZIALI_2018!R170,0)</f>
        <v>0</v>
      </c>
      <c r="G165">
        <f>IF(DATI_PREV_INIZIALI_2018!H170="CAPITOLO  7 - Protezione e promozione della salute umana",DATI_PREV_INIZIALI_2018!R170,0)</f>
        <v>0</v>
      </c>
      <c r="H165">
        <f>IF(DATI_PREV_INIZIALI_2018!H170="CAPITOLO  8 - Agricoltura",DATI_PREV_INIZIALI_2018!R170,0)</f>
        <v>0</v>
      </c>
      <c r="I165">
        <f>IF(DATI_PREV_INIZIALI_2018!H170="CAPITOLO  9 - Istruzione e formazione",DATI_PREV_INIZIALI_2018!R170,0)</f>
        <v>0</v>
      </c>
      <c r="J165">
        <f>IF(DATI_PREV_INIZIALI_2018!H170="CAPITOLO 10 - Cultura, tempo libero, religione e mezzi di comunicazione di massa",DATI_PREV_INIZIALI_2018!R170,0)</f>
        <v>0</v>
      </c>
      <c r="K165">
        <f>IF(DATI_PREV_INIZIALI_2018!H170="CAPITOLO 11 - Sistemi, strutture e processi politici e sociali",DATI_PREV_INIZIALI_2018!R170,0)</f>
        <v>0</v>
      </c>
      <c r="L165">
        <f>IF(DATI_PREV_INIZIALI_2018!H170="CAPITOLO 12 - Promozione della conoscenza di base (Fondo ordinario per le Università)",DATI_PREV_INIZIALI_2018!R170,0)</f>
        <v>0</v>
      </c>
      <c r="M165" s="199">
        <f t="shared" si="3"/>
        <v>0</v>
      </c>
    </row>
    <row r="166" spans="1:13" ht="15.75" x14ac:dyDescent="0.25">
      <c r="A166">
        <f>IF(DATI_PREV_INIZIALI_2018!H171="CAPITOLO  1 - Esplorazione e utilizzazione dell'ambiente terrestre",DATI_PREV_INIZIALI_2018!R171,0)</f>
        <v>0</v>
      </c>
      <c r="B166">
        <f>IF(DATI_PREV_INIZIALI_2018!H171="CAPITOLO  2 - Controllo e tutela dell'ambiente",DATI_PREV_INIZIALI_2018!R171,0)</f>
        <v>0</v>
      </c>
      <c r="C166">
        <f>IF(DATI_PREV_INIZIALI_2018!H171="CAPITOLO  3 - Esplorazione e utilizzazione dello spazio",DATI_PREV_INIZIALI_2018!R171,0)</f>
        <v>0</v>
      </c>
      <c r="D166">
        <f>IF(DATI_PREV_INIZIALI_2018!H171="CAPITOLO  4  - Sistemi di trasporto, di telecomunicazione e altre infrastrutture",DATI_PREV_INIZIALI_2018!R171,0)</f>
        <v>0</v>
      </c>
      <c r="E166">
        <f>IF(DATI_PREV_INIZIALI_2018!H171="CAPITOLO  5 - Produzione, distribuzione e uso razionale dell'energia",DATI_PREV_INIZIALI_2018!R171,0)</f>
        <v>0</v>
      </c>
      <c r="F166" s="200">
        <f>IF(DATI_PREV_INIZIALI_2018!H171="CAPITOLO  6 - Produzioni e tecnologie industriali",DATI_PREV_INIZIALI_2018!R171,0)</f>
        <v>0</v>
      </c>
      <c r="G166">
        <f>IF(DATI_PREV_INIZIALI_2018!H171="CAPITOLO  7 - Protezione e promozione della salute umana",DATI_PREV_INIZIALI_2018!R171,0)</f>
        <v>0</v>
      </c>
      <c r="H166">
        <f>IF(DATI_PREV_INIZIALI_2018!H171="CAPITOLO  8 - Agricoltura",DATI_PREV_INIZIALI_2018!R171,0)</f>
        <v>0</v>
      </c>
      <c r="I166">
        <f>IF(DATI_PREV_INIZIALI_2018!H171="CAPITOLO  9 - Istruzione e formazione",DATI_PREV_INIZIALI_2018!R171,0)</f>
        <v>0</v>
      </c>
      <c r="J166">
        <f>IF(DATI_PREV_INIZIALI_2018!H171="CAPITOLO 10 - Cultura, tempo libero, religione e mezzi di comunicazione di massa",DATI_PREV_INIZIALI_2018!R171,0)</f>
        <v>0</v>
      </c>
      <c r="K166">
        <f>IF(DATI_PREV_INIZIALI_2018!H171="CAPITOLO 11 - Sistemi, strutture e processi politici e sociali",DATI_PREV_INIZIALI_2018!R171,0)</f>
        <v>0</v>
      </c>
      <c r="L166">
        <f>IF(DATI_PREV_INIZIALI_2018!H171="CAPITOLO 12 - Promozione della conoscenza di base (Fondo ordinario per le Università)",DATI_PREV_INIZIALI_2018!R171,0)</f>
        <v>0</v>
      </c>
      <c r="M166" s="199">
        <f t="shared" si="3"/>
        <v>0</v>
      </c>
    </row>
    <row r="167" spans="1:13" ht="15.75" x14ac:dyDescent="0.25">
      <c r="A167">
        <f>IF(DATI_PREV_INIZIALI_2018!H172="CAPITOLO  1 - Esplorazione e utilizzazione dell'ambiente terrestre",DATI_PREV_INIZIALI_2018!R172,0)</f>
        <v>0</v>
      </c>
      <c r="B167">
        <f>IF(DATI_PREV_INIZIALI_2018!H172="CAPITOLO  2 - Controllo e tutela dell'ambiente",DATI_PREV_INIZIALI_2018!R172,0)</f>
        <v>0</v>
      </c>
      <c r="C167">
        <f>IF(DATI_PREV_INIZIALI_2018!H172="CAPITOLO  3 - Esplorazione e utilizzazione dello spazio",DATI_PREV_INIZIALI_2018!R172,0)</f>
        <v>0</v>
      </c>
      <c r="D167">
        <f>IF(DATI_PREV_INIZIALI_2018!H172="CAPITOLO  4  - Sistemi di trasporto, di telecomunicazione e altre infrastrutture",DATI_PREV_INIZIALI_2018!R172,0)</f>
        <v>0</v>
      </c>
      <c r="E167">
        <f>IF(DATI_PREV_INIZIALI_2018!H172="CAPITOLO  5 - Produzione, distribuzione e uso razionale dell'energia",DATI_PREV_INIZIALI_2018!R172,0)</f>
        <v>0</v>
      </c>
      <c r="F167" s="200">
        <f>IF(DATI_PREV_INIZIALI_2018!H172="CAPITOLO  6 - Produzioni e tecnologie industriali",DATI_PREV_INIZIALI_2018!R172,0)</f>
        <v>0</v>
      </c>
      <c r="G167">
        <f>IF(DATI_PREV_INIZIALI_2018!H172="CAPITOLO  7 - Protezione e promozione della salute umana",DATI_PREV_INIZIALI_2018!R172,0)</f>
        <v>0</v>
      </c>
      <c r="H167">
        <f>IF(DATI_PREV_INIZIALI_2018!H172="CAPITOLO  8 - Agricoltura",DATI_PREV_INIZIALI_2018!R172,0)</f>
        <v>0</v>
      </c>
      <c r="I167">
        <f>IF(DATI_PREV_INIZIALI_2018!H172="CAPITOLO  9 - Istruzione e formazione",DATI_PREV_INIZIALI_2018!R172,0)</f>
        <v>0</v>
      </c>
      <c r="J167">
        <f>IF(DATI_PREV_INIZIALI_2018!H172="CAPITOLO 10 - Cultura, tempo libero, religione e mezzi di comunicazione di massa",DATI_PREV_INIZIALI_2018!R172,0)</f>
        <v>0</v>
      </c>
      <c r="K167">
        <f>IF(DATI_PREV_INIZIALI_2018!H172="CAPITOLO 11 - Sistemi, strutture e processi politici e sociali",DATI_PREV_INIZIALI_2018!R172,0)</f>
        <v>0</v>
      </c>
      <c r="L167">
        <f>IF(DATI_PREV_INIZIALI_2018!H172="CAPITOLO 12 - Promozione della conoscenza di base (Fondo ordinario per le Università)",DATI_PREV_INIZIALI_2018!R172,0)</f>
        <v>0</v>
      </c>
      <c r="M167" s="199">
        <f t="shared" si="3"/>
        <v>0</v>
      </c>
    </row>
    <row r="168" spans="1:13" ht="15.75" x14ac:dyDescent="0.25">
      <c r="A168">
        <f>IF(DATI_PREV_INIZIALI_2018!H173="CAPITOLO  1 - Esplorazione e utilizzazione dell'ambiente terrestre",DATI_PREV_INIZIALI_2018!R173,0)</f>
        <v>0</v>
      </c>
      <c r="B168">
        <f>IF(DATI_PREV_INIZIALI_2018!H173="CAPITOLO  2 - Controllo e tutela dell'ambiente",DATI_PREV_INIZIALI_2018!R173,0)</f>
        <v>0</v>
      </c>
      <c r="C168">
        <f>IF(DATI_PREV_INIZIALI_2018!H173="CAPITOLO  3 - Esplorazione e utilizzazione dello spazio",DATI_PREV_INIZIALI_2018!R173,0)</f>
        <v>0</v>
      </c>
      <c r="D168">
        <f>IF(DATI_PREV_INIZIALI_2018!H173="CAPITOLO  4  - Sistemi di trasporto, di telecomunicazione e altre infrastrutture",DATI_PREV_INIZIALI_2018!R173,0)</f>
        <v>0</v>
      </c>
      <c r="E168">
        <f>IF(DATI_PREV_INIZIALI_2018!H173="CAPITOLO  5 - Produzione, distribuzione e uso razionale dell'energia",DATI_PREV_INIZIALI_2018!R173,0)</f>
        <v>0</v>
      </c>
      <c r="F168" s="200">
        <f>IF(DATI_PREV_INIZIALI_2018!H173="CAPITOLO  6 - Produzioni e tecnologie industriali",DATI_PREV_INIZIALI_2018!R173,0)</f>
        <v>0</v>
      </c>
      <c r="G168">
        <f>IF(DATI_PREV_INIZIALI_2018!H173="CAPITOLO  7 - Protezione e promozione della salute umana",DATI_PREV_INIZIALI_2018!R173,0)</f>
        <v>0</v>
      </c>
      <c r="H168">
        <f>IF(DATI_PREV_INIZIALI_2018!H173="CAPITOLO  8 - Agricoltura",DATI_PREV_INIZIALI_2018!R173,0)</f>
        <v>0</v>
      </c>
      <c r="I168">
        <f>IF(DATI_PREV_INIZIALI_2018!H173="CAPITOLO  9 - Istruzione e formazione",DATI_PREV_INIZIALI_2018!R173,0)</f>
        <v>0</v>
      </c>
      <c r="J168">
        <f>IF(DATI_PREV_INIZIALI_2018!H173="CAPITOLO 10 - Cultura, tempo libero, religione e mezzi di comunicazione di massa",DATI_PREV_INIZIALI_2018!R173,0)</f>
        <v>0</v>
      </c>
      <c r="K168">
        <f>IF(DATI_PREV_INIZIALI_2018!H173="CAPITOLO 11 - Sistemi, strutture e processi politici e sociali",DATI_PREV_INIZIALI_2018!R173,0)</f>
        <v>0</v>
      </c>
      <c r="L168">
        <f>IF(DATI_PREV_INIZIALI_2018!H173="CAPITOLO 12 - Promozione della conoscenza di base (Fondo ordinario per le Università)",DATI_PREV_INIZIALI_2018!R173,0)</f>
        <v>0</v>
      </c>
      <c r="M168" s="199">
        <f t="shared" si="3"/>
        <v>0</v>
      </c>
    </row>
    <row r="169" spans="1:13" ht="15.75" x14ac:dyDescent="0.25">
      <c r="A169">
        <f>IF(DATI_PREV_INIZIALI_2018!H174="CAPITOLO  1 - Esplorazione e utilizzazione dell'ambiente terrestre",DATI_PREV_INIZIALI_2018!R174,0)</f>
        <v>0</v>
      </c>
      <c r="B169">
        <f>IF(DATI_PREV_INIZIALI_2018!H174="CAPITOLO  2 - Controllo e tutela dell'ambiente",DATI_PREV_INIZIALI_2018!R174,0)</f>
        <v>0</v>
      </c>
      <c r="C169">
        <f>IF(DATI_PREV_INIZIALI_2018!H174="CAPITOLO  3 - Esplorazione e utilizzazione dello spazio",DATI_PREV_INIZIALI_2018!R174,0)</f>
        <v>0</v>
      </c>
      <c r="D169">
        <f>IF(DATI_PREV_INIZIALI_2018!H174="CAPITOLO  4  - Sistemi di trasporto, di telecomunicazione e altre infrastrutture",DATI_PREV_INIZIALI_2018!R174,0)</f>
        <v>0</v>
      </c>
      <c r="E169">
        <f>IF(DATI_PREV_INIZIALI_2018!H174="CAPITOLO  5 - Produzione, distribuzione e uso razionale dell'energia",DATI_PREV_INIZIALI_2018!R174,0)</f>
        <v>0</v>
      </c>
      <c r="F169" s="200">
        <f>IF(DATI_PREV_INIZIALI_2018!H174="CAPITOLO  6 - Produzioni e tecnologie industriali",DATI_PREV_INIZIALI_2018!R174,0)</f>
        <v>0</v>
      </c>
      <c r="G169">
        <f>IF(DATI_PREV_INIZIALI_2018!H174="CAPITOLO  7 - Protezione e promozione della salute umana",DATI_PREV_INIZIALI_2018!R174,0)</f>
        <v>0</v>
      </c>
      <c r="H169">
        <f>IF(DATI_PREV_INIZIALI_2018!H174="CAPITOLO  8 - Agricoltura",DATI_PREV_INIZIALI_2018!R174,0)</f>
        <v>0</v>
      </c>
      <c r="I169">
        <f>IF(DATI_PREV_INIZIALI_2018!H174="CAPITOLO  9 - Istruzione e formazione",DATI_PREV_INIZIALI_2018!R174,0)</f>
        <v>0</v>
      </c>
      <c r="J169">
        <f>IF(DATI_PREV_INIZIALI_2018!H174="CAPITOLO 10 - Cultura, tempo libero, religione e mezzi di comunicazione di massa",DATI_PREV_INIZIALI_2018!R174,0)</f>
        <v>0</v>
      </c>
      <c r="K169">
        <f>IF(DATI_PREV_INIZIALI_2018!H174="CAPITOLO 11 - Sistemi, strutture e processi politici e sociali",DATI_PREV_INIZIALI_2018!R174,0)</f>
        <v>0</v>
      </c>
      <c r="L169">
        <f>IF(DATI_PREV_INIZIALI_2018!H174="CAPITOLO 12 - Promozione della conoscenza di base (Fondo ordinario per le Università)",DATI_PREV_INIZIALI_2018!R174,0)</f>
        <v>0</v>
      </c>
      <c r="M169" s="199">
        <f t="shared" si="3"/>
        <v>0</v>
      </c>
    </row>
    <row r="170" spans="1:13" ht="15.75" x14ac:dyDescent="0.25">
      <c r="A170">
        <f>IF(DATI_PREV_INIZIALI_2018!H175="CAPITOLO  1 - Esplorazione e utilizzazione dell'ambiente terrestre",DATI_PREV_INIZIALI_2018!R175,0)</f>
        <v>0</v>
      </c>
      <c r="B170">
        <f>IF(DATI_PREV_INIZIALI_2018!H175="CAPITOLO  2 - Controllo e tutela dell'ambiente",DATI_PREV_INIZIALI_2018!R175,0)</f>
        <v>0</v>
      </c>
      <c r="C170">
        <f>IF(DATI_PREV_INIZIALI_2018!H175="CAPITOLO  3 - Esplorazione e utilizzazione dello spazio",DATI_PREV_INIZIALI_2018!R175,0)</f>
        <v>0</v>
      </c>
      <c r="D170">
        <f>IF(DATI_PREV_INIZIALI_2018!H175="CAPITOLO  4  - Sistemi di trasporto, di telecomunicazione e altre infrastrutture",DATI_PREV_INIZIALI_2018!R175,0)</f>
        <v>0</v>
      </c>
      <c r="E170">
        <f>IF(DATI_PREV_INIZIALI_2018!H175="CAPITOLO  5 - Produzione, distribuzione e uso razionale dell'energia",DATI_PREV_INIZIALI_2018!R175,0)</f>
        <v>0</v>
      </c>
      <c r="F170" s="200">
        <f>IF(DATI_PREV_INIZIALI_2018!H175="CAPITOLO  6 - Produzioni e tecnologie industriali",DATI_PREV_INIZIALI_2018!R175,0)</f>
        <v>0</v>
      </c>
      <c r="G170">
        <f>IF(DATI_PREV_INIZIALI_2018!H175="CAPITOLO  7 - Protezione e promozione della salute umana",DATI_PREV_INIZIALI_2018!R175,0)</f>
        <v>0</v>
      </c>
      <c r="H170">
        <f>IF(DATI_PREV_INIZIALI_2018!H175="CAPITOLO  8 - Agricoltura",DATI_PREV_INIZIALI_2018!R175,0)</f>
        <v>0</v>
      </c>
      <c r="I170">
        <f>IF(DATI_PREV_INIZIALI_2018!H175="CAPITOLO  9 - Istruzione e formazione",DATI_PREV_INIZIALI_2018!R175,0)</f>
        <v>0</v>
      </c>
      <c r="J170">
        <f>IF(DATI_PREV_INIZIALI_2018!H175="CAPITOLO 10 - Cultura, tempo libero, religione e mezzi di comunicazione di massa",DATI_PREV_INIZIALI_2018!R175,0)</f>
        <v>0</v>
      </c>
      <c r="K170">
        <f>IF(DATI_PREV_INIZIALI_2018!H175="CAPITOLO 11 - Sistemi, strutture e processi politici e sociali",DATI_PREV_INIZIALI_2018!R175,0)</f>
        <v>0</v>
      </c>
      <c r="L170">
        <f>IF(DATI_PREV_INIZIALI_2018!H175="CAPITOLO 12 - Promozione della conoscenza di base (Fondo ordinario per le Università)",DATI_PREV_INIZIALI_2018!R175,0)</f>
        <v>0</v>
      </c>
      <c r="M170" s="199">
        <f t="shared" si="3"/>
        <v>0</v>
      </c>
    </row>
    <row r="171" spans="1:13" ht="15.75" x14ac:dyDescent="0.25">
      <c r="A171">
        <f>IF(DATI_PREV_INIZIALI_2018!H176="CAPITOLO  1 - Esplorazione e utilizzazione dell'ambiente terrestre",DATI_PREV_INIZIALI_2018!R176,0)</f>
        <v>0</v>
      </c>
      <c r="B171">
        <f>IF(DATI_PREV_INIZIALI_2018!H176="CAPITOLO  2 - Controllo e tutela dell'ambiente",DATI_PREV_INIZIALI_2018!R176,0)</f>
        <v>0</v>
      </c>
      <c r="C171">
        <f>IF(DATI_PREV_INIZIALI_2018!H176="CAPITOLO  3 - Esplorazione e utilizzazione dello spazio",DATI_PREV_INIZIALI_2018!R176,0)</f>
        <v>0</v>
      </c>
      <c r="D171">
        <f>IF(DATI_PREV_INIZIALI_2018!H176="CAPITOLO  4  - Sistemi di trasporto, di telecomunicazione e altre infrastrutture",DATI_PREV_INIZIALI_2018!R176,0)</f>
        <v>0</v>
      </c>
      <c r="E171">
        <f>IF(DATI_PREV_INIZIALI_2018!H176="CAPITOLO  5 - Produzione, distribuzione e uso razionale dell'energia",DATI_PREV_INIZIALI_2018!R176,0)</f>
        <v>0</v>
      </c>
      <c r="F171" s="200">
        <f>IF(DATI_PREV_INIZIALI_2018!H176="CAPITOLO  6 - Produzioni e tecnologie industriali",DATI_PREV_INIZIALI_2018!R176,0)</f>
        <v>0</v>
      </c>
      <c r="G171">
        <f>IF(DATI_PREV_INIZIALI_2018!H176="CAPITOLO  7 - Protezione e promozione della salute umana",DATI_PREV_INIZIALI_2018!R176,0)</f>
        <v>0</v>
      </c>
      <c r="H171">
        <f>IF(DATI_PREV_INIZIALI_2018!H176="CAPITOLO  8 - Agricoltura",DATI_PREV_INIZIALI_2018!R176,0)</f>
        <v>0</v>
      </c>
      <c r="I171">
        <f>IF(DATI_PREV_INIZIALI_2018!H176="CAPITOLO  9 - Istruzione e formazione",DATI_PREV_INIZIALI_2018!R176,0)</f>
        <v>0</v>
      </c>
      <c r="J171">
        <f>IF(DATI_PREV_INIZIALI_2018!H176="CAPITOLO 10 - Cultura, tempo libero, religione e mezzi di comunicazione di massa",DATI_PREV_INIZIALI_2018!R176,0)</f>
        <v>0</v>
      </c>
      <c r="K171">
        <f>IF(DATI_PREV_INIZIALI_2018!H176="CAPITOLO 11 - Sistemi, strutture e processi politici e sociali",DATI_PREV_INIZIALI_2018!R176,0)</f>
        <v>0</v>
      </c>
      <c r="L171">
        <f>IF(DATI_PREV_INIZIALI_2018!H176="CAPITOLO 12 - Promozione della conoscenza di base (Fondo ordinario per le Università)",DATI_PREV_INIZIALI_2018!R176,0)</f>
        <v>0</v>
      </c>
      <c r="M171" s="199">
        <f t="shared" si="3"/>
        <v>0</v>
      </c>
    </row>
    <row r="172" spans="1:13" ht="15.75" x14ac:dyDescent="0.25">
      <c r="A172">
        <f>IF(DATI_PREV_INIZIALI_2018!H177="CAPITOLO  1 - Esplorazione e utilizzazione dell'ambiente terrestre",DATI_PREV_INIZIALI_2018!R177,0)</f>
        <v>0</v>
      </c>
      <c r="B172">
        <f>IF(DATI_PREV_INIZIALI_2018!H177="CAPITOLO  2 - Controllo e tutela dell'ambiente",DATI_PREV_INIZIALI_2018!R177,0)</f>
        <v>0</v>
      </c>
      <c r="C172">
        <f>IF(DATI_PREV_INIZIALI_2018!H177="CAPITOLO  3 - Esplorazione e utilizzazione dello spazio",DATI_PREV_INIZIALI_2018!R177,0)</f>
        <v>0</v>
      </c>
      <c r="D172">
        <f>IF(DATI_PREV_INIZIALI_2018!H177="CAPITOLO  4  - Sistemi di trasporto, di telecomunicazione e altre infrastrutture",DATI_PREV_INIZIALI_2018!R177,0)</f>
        <v>0</v>
      </c>
      <c r="E172">
        <f>IF(DATI_PREV_INIZIALI_2018!H177="CAPITOLO  5 - Produzione, distribuzione e uso razionale dell'energia",DATI_PREV_INIZIALI_2018!R177,0)</f>
        <v>0</v>
      </c>
      <c r="F172" s="200">
        <f>IF(DATI_PREV_INIZIALI_2018!H177="CAPITOLO  6 - Produzioni e tecnologie industriali",DATI_PREV_INIZIALI_2018!R177,0)</f>
        <v>0</v>
      </c>
      <c r="G172">
        <f>IF(DATI_PREV_INIZIALI_2018!H177="CAPITOLO  7 - Protezione e promozione della salute umana",DATI_PREV_INIZIALI_2018!R177,0)</f>
        <v>0</v>
      </c>
      <c r="H172">
        <f>IF(DATI_PREV_INIZIALI_2018!H177="CAPITOLO  8 - Agricoltura",DATI_PREV_INIZIALI_2018!R177,0)</f>
        <v>0</v>
      </c>
      <c r="I172">
        <f>IF(DATI_PREV_INIZIALI_2018!H177="CAPITOLO  9 - Istruzione e formazione",DATI_PREV_INIZIALI_2018!R177,0)</f>
        <v>0</v>
      </c>
      <c r="J172">
        <f>IF(DATI_PREV_INIZIALI_2018!H177="CAPITOLO 10 - Cultura, tempo libero, religione e mezzi di comunicazione di massa",DATI_PREV_INIZIALI_2018!R177,0)</f>
        <v>0</v>
      </c>
      <c r="K172">
        <f>IF(DATI_PREV_INIZIALI_2018!H177="CAPITOLO 11 - Sistemi, strutture e processi politici e sociali",DATI_PREV_INIZIALI_2018!R177,0)</f>
        <v>0</v>
      </c>
      <c r="L172">
        <f>IF(DATI_PREV_INIZIALI_2018!H177="CAPITOLO 12 - Promozione della conoscenza di base (Fondo ordinario per le Università)",DATI_PREV_INIZIALI_2018!R177,0)</f>
        <v>0</v>
      </c>
      <c r="M172" s="199">
        <f t="shared" si="3"/>
        <v>0</v>
      </c>
    </row>
    <row r="173" spans="1:13" ht="15.75" x14ac:dyDescent="0.25">
      <c r="A173">
        <f>IF(DATI_PREV_INIZIALI_2018!H178="CAPITOLO  1 - Esplorazione e utilizzazione dell'ambiente terrestre",DATI_PREV_INIZIALI_2018!R178,0)</f>
        <v>0</v>
      </c>
      <c r="B173">
        <f>IF(DATI_PREV_INIZIALI_2018!H178="CAPITOLO  2 - Controllo e tutela dell'ambiente",DATI_PREV_INIZIALI_2018!R178,0)</f>
        <v>0</v>
      </c>
      <c r="C173">
        <f>IF(DATI_PREV_INIZIALI_2018!H178="CAPITOLO  3 - Esplorazione e utilizzazione dello spazio",DATI_PREV_INIZIALI_2018!R178,0)</f>
        <v>0</v>
      </c>
      <c r="D173">
        <f>IF(DATI_PREV_INIZIALI_2018!H178="CAPITOLO  4  - Sistemi di trasporto, di telecomunicazione e altre infrastrutture",DATI_PREV_INIZIALI_2018!R178,0)</f>
        <v>0</v>
      </c>
      <c r="E173">
        <f>IF(DATI_PREV_INIZIALI_2018!H178="CAPITOLO  5 - Produzione, distribuzione e uso razionale dell'energia",DATI_PREV_INIZIALI_2018!R178,0)</f>
        <v>0</v>
      </c>
      <c r="F173" s="200">
        <f>IF(DATI_PREV_INIZIALI_2018!H178="CAPITOLO  6 - Produzioni e tecnologie industriali",DATI_PREV_INIZIALI_2018!R178,0)</f>
        <v>0</v>
      </c>
      <c r="G173">
        <f>IF(DATI_PREV_INIZIALI_2018!H178="CAPITOLO  7 - Protezione e promozione della salute umana",DATI_PREV_INIZIALI_2018!R178,0)</f>
        <v>0</v>
      </c>
      <c r="H173">
        <f>IF(DATI_PREV_INIZIALI_2018!H178="CAPITOLO  8 - Agricoltura",DATI_PREV_INIZIALI_2018!R178,0)</f>
        <v>0</v>
      </c>
      <c r="I173">
        <f>IF(DATI_PREV_INIZIALI_2018!H178="CAPITOLO  9 - Istruzione e formazione",DATI_PREV_INIZIALI_2018!R178,0)</f>
        <v>0</v>
      </c>
      <c r="J173">
        <f>IF(DATI_PREV_INIZIALI_2018!H178="CAPITOLO 10 - Cultura, tempo libero, religione e mezzi di comunicazione di massa",DATI_PREV_INIZIALI_2018!R178,0)</f>
        <v>0</v>
      </c>
      <c r="K173">
        <f>IF(DATI_PREV_INIZIALI_2018!H178="CAPITOLO 11 - Sistemi, strutture e processi politici e sociali",DATI_PREV_INIZIALI_2018!R178,0)</f>
        <v>0</v>
      </c>
      <c r="L173">
        <f>IF(DATI_PREV_INIZIALI_2018!H178="CAPITOLO 12 - Promozione della conoscenza di base (Fondo ordinario per le Università)",DATI_PREV_INIZIALI_2018!R178,0)</f>
        <v>0</v>
      </c>
      <c r="M173" s="199">
        <f t="shared" si="3"/>
        <v>0</v>
      </c>
    </row>
    <row r="174" spans="1:13" ht="15.75" x14ac:dyDescent="0.25">
      <c r="A174">
        <f>IF(DATI_PREV_INIZIALI_2018!H179="CAPITOLO  1 - Esplorazione e utilizzazione dell'ambiente terrestre",DATI_PREV_INIZIALI_2018!R179,0)</f>
        <v>0</v>
      </c>
      <c r="B174">
        <f>IF(DATI_PREV_INIZIALI_2018!H179="CAPITOLO  2 - Controllo e tutela dell'ambiente",DATI_PREV_INIZIALI_2018!R179,0)</f>
        <v>0</v>
      </c>
      <c r="C174">
        <f>IF(DATI_PREV_INIZIALI_2018!H179="CAPITOLO  3 - Esplorazione e utilizzazione dello spazio",DATI_PREV_INIZIALI_2018!R179,0)</f>
        <v>0</v>
      </c>
      <c r="D174">
        <f>IF(DATI_PREV_INIZIALI_2018!H179="CAPITOLO  4  - Sistemi di trasporto, di telecomunicazione e altre infrastrutture",DATI_PREV_INIZIALI_2018!R179,0)</f>
        <v>0</v>
      </c>
      <c r="E174">
        <f>IF(DATI_PREV_INIZIALI_2018!H179="CAPITOLO  5 - Produzione, distribuzione e uso razionale dell'energia",DATI_PREV_INIZIALI_2018!R179,0)</f>
        <v>0</v>
      </c>
      <c r="F174" s="200">
        <f>IF(DATI_PREV_INIZIALI_2018!H179="CAPITOLO  6 - Produzioni e tecnologie industriali",DATI_PREV_INIZIALI_2018!R179,0)</f>
        <v>0</v>
      </c>
      <c r="G174">
        <f>IF(DATI_PREV_INIZIALI_2018!H179="CAPITOLO  7 - Protezione e promozione della salute umana",DATI_PREV_INIZIALI_2018!R179,0)</f>
        <v>0</v>
      </c>
      <c r="H174">
        <f>IF(DATI_PREV_INIZIALI_2018!H179="CAPITOLO  8 - Agricoltura",DATI_PREV_INIZIALI_2018!R179,0)</f>
        <v>0</v>
      </c>
      <c r="I174">
        <f>IF(DATI_PREV_INIZIALI_2018!H179="CAPITOLO  9 - Istruzione e formazione",DATI_PREV_INIZIALI_2018!R179,0)</f>
        <v>0</v>
      </c>
      <c r="J174">
        <f>IF(DATI_PREV_INIZIALI_2018!H179="CAPITOLO 10 - Cultura, tempo libero, religione e mezzi di comunicazione di massa",DATI_PREV_INIZIALI_2018!R179,0)</f>
        <v>0</v>
      </c>
      <c r="K174">
        <f>IF(DATI_PREV_INIZIALI_2018!H179="CAPITOLO 11 - Sistemi, strutture e processi politici e sociali",DATI_PREV_INIZIALI_2018!R179,0)</f>
        <v>0</v>
      </c>
      <c r="L174">
        <f>IF(DATI_PREV_INIZIALI_2018!H179="CAPITOLO 12 - Promozione della conoscenza di base (Fondo ordinario per le Università)",DATI_PREV_INIZIALI_2018!R179,0)</f>
        <v>0</v>
      </c>
      <c r="M174" s="199">
        <f t="shared" si="3"/>
        <v>0</v>
      </c>
    </row>
    <row r="175" spans="1:13" ht="15.75" x14ac:dyDescent="0.25">
      <c r="A175">
        <f>IF(DATI_PREV_INIZIALI_2018!H180="CAPITOLO  1 - Esplorazione e utilizzazione dell'ambiente terrestre",DATI_PREV_INIZIALI_2018!R180,0)</f>
        <v>0</v>
      </c>
      <c r="B175">
        <f>IF(DATI_PREV_INIZIALI_2018!H180="CAPITOLO  2 - Controllo e tutela dell'ambiente",DATI_PREV_INIZIALI_2018!R180,0)</f>
        <v>0</v>
      </c>
      <c r="C175">
        <f>IF(DATI_PREV_INIZIALI_2018!H180="CAPITOLO  3 - Esplorazione e utilizzazione dello spazio",DATI_PREV_INIZIALI_2018!R180,0)</f>
        <v>0</v>
      </c>
      <c r="D175">
        <f>IF(DATI_PREV_INIZIALI_2018!H180="CAPITOLO  4  - Sistemi di trasporto, di telecomunicazione e altre infrastrutture",DATI_PREV_INIZIALI_2018!R180,0)</f>
        <v>0</v>
      </c>
      <c r="E175">
        <f>IF(DATI_PREV_INIZIALI_2018!H180="CAPITOLO  5 - Produzione, distribuzione e uso razionale dell'energia",DATI_PREV_INIZIALI_2018!R180,0)</f>
        <v>0</v>
      </c>
      <c r="F175" s="200">
        <f>IF(DATI_PREV_INIZIALI_2018!H180="CAPITOLO  6 - Produzioni e tecnologie industriali",DATI_PREV_INIZIALI_2018!R180,0)</f>
        <v>0</v>
      </c>
      <c r="G175">
        <f>IF(DATI_PREV_INIZIALI_2018!H180="CAPITOLO  7 - Protezione e promozione della salute umana",DATI_PREV_INIZIALI_2018!R180,0)</f>
        <v>0</v>
      </c>
      <c r="H175">
        <f>IF(DATI_PREV_INIZIALI_2018!H180="CAPITOLO  8 - Agricoltura",DATI_PREV_INIZIALI_2018!R180,0)</f>
        <v>0</v>
      </c>
      <c r="I175">
        <f>IF(DATI_PREV_INIZIALI_2018!H180="CAPITOLO  9 - Istruzione e formazione",DATI_PREV_INIZIALI_2018!R180,0)</f>
        <v>0</v>
      </c>
      <c r="J175">
        <f>IF(DATI_PREV_INIZIALI_2018!H180="CAPITOLO 10 - Cultura, tempo libero, religione e mezzi di comunicazione di massa",DATI_PREV_INIZIALI_2018!R180,0)</f>
        <v>0</v>
      </c>
      <c r="K175">
        <f>IF(DATI_PREV_INIZIALI_2018!H180="CAPITOLO 11 - Sistemi, strutture e processi politici e sociali",DATI_PREV_INIZIALI_2018!R180,0)</f>
        <v>0</v>
      </c>
      <c r="L175">
        <f>IF(DATI_PREV_INIZIALI_2018!H180="CAPITOLO 12 - Promozione della conoscenza di base (Fondo ordinario per le Università)",DATI_PREV_INIZIALI_2018!R180,0)</f>
        <v>0</v>
      </c>
      <c r="M175" s="199">
        <f t="shared" si="3"/>
        <v>0</v>
      </c>
    </row>
    <row r="176" spans="1:13" ht="15.75" x14ac:dyDescent="0.25">
      <c r="A176">
        <f>IF(DATI_PREV_INIZIALI_2018!H181="CAPITOLO  1 - Esplorazione e utilizzazione dell'ambiente terrestre",DATI_PREV_INIZIALI_2018!R181,0)</f>
        <v>0</v>
      </c>
      <c r="B176">
        <f>IF(DATI_PREV_INIZIALI_2018!H181="CAPITOLO  2 - Controllo e tutela dell'ambiente",DATI_PREV_INIZIALI_2018!R181,0)</f>
        <v>0</v>
      </c>
      <c r="C176">
        <f>IF(DATI_PREV_INIZIALI_2018!H181="CAPITOLO  3 - Esplorazione e utilizzazione dello spazio",DATI_PREV_INIZIALI_2018!R181,0)</f>
        <v>0</v>
      </c>
      <c r="D176">
        <f>IF(DATI_PREV_INIZIALI_2018!H181="CAPITOLO  4  - Sistemi di trasporto, di telecomunicazione e altre infrastrutture",DATI_PREV_INIZIALI_2018!R181,0)</f>
        <v>0</v>
      </c>
      <c r="E176">
        <f>IF(DATI_PREV_INIZIALI_2018!H181="CAPITOLO  5 - Produzione, distribuzione e uso razionale dell'energia",DATI_PREV_INIZIALI_2018!R181,0)</f>
        <v>0</v>
      </c>
      <c r="F176" s="200">
        <f>IF(DATI_PREV_INIZIALI_2018!H181="CAPITOLO  6 - Produzioni e tecnologie industriali",DATI_PREV_INIZIALI_2018!R181,0)</f>
        <v>0</v>
      </c>
      <c r="G176">
        <f>IF(DATI_PREV_INIZIALI_2018!H181="CAPITOLO  7 - Protezione e promozione della salute umana",DATI_PREV_INIZIALI_2018!R181,0)</f>
        <v>0</v>
      </c>
      <c r="H176">
        <f>IF(DATI_PREV_INIZIALI_2018!H181="CAPITOLO  8 - Agricoltura",DATI_PREV_INIZIALI_2018!R181,0)</f>
        <v>0</v>
      </c>
      <c r="I176">
        <f>IF(DATI_PREV_INIZIALI_2018!H181="CAPITOLO  9 - Istruzione e formazione",DATI_PREV_INIZIALI_2018!R181,0)</f>
        <v>0</v>
      </c>
      <c r="J176">
        <f>IF(DATI_PREV_INIZIALI_2018!H181="CAPITOLO 10 - Cultura, tempo libero, religione e mezzi di comunicazione di massa",DATI_PREV_INIZIALI_2018!R181,0)</f>
        <v>0</v>
      </c>
      <c r="K176">
        <f>IF(DATI_PREV_INIZIALI_2018!H181="CAPITOLO 11 - Sistemi, strutture e processi politici e sociali",DATI_PREV_INIZIALI_2018!R181,0)</f>
        <v>0</v>
      </c>
      <c r="L176">
        <f>IF(DATI_PREV_INIZIALI_2018!H181="CAPITOLO 12 - Promozione della conoscenza di base (Fondo ordinario per le Università)",DATI_PREV_INIZIALI_2018!R181,0)</f>
        <v>0</v>
      </c>
      <c r="M176" s="199">
        <f t="shared" si="3"/>
        <v>0</v>
      </c>
    </row>
    <row r="177" spans="1:13" ht="15.75" x14ac:dyDescent="0.25">
      <c r="A177">
        <f>IF(DATI_PREV_INIZIALI_2018!H182="CAPITOLO  1 - Esplorazione e utilizzazione dell'ambiente terrestre",DATI_PREV_INIZIALI_2018!R182,0)</f>
        <v>0</v>
      </c>
      <c r="B177">
        <f>IF(DATI_PREV_INIZIALI_2018!H182="CAPITOLO  2 - Controllo e tutela dell'ambiente",DATI_PREV_INIZIALI_2018!R182,0)</f>
        <v>0</v>
      </c>
      <c r="C177">
        <f>IF(DATI_PREV_INIZIALI_2018!H182="CAPITOLO  3 - Esplorazione e utilizzazione dello spazio",DATI_PREV_INIZIALI_2018!R182,0)</f>
        <v>0</v>
      </c>
      <c r="D177">
        <f>IF(DATI_PREV_INIZIALI_2018!H182="CAPITOLO  4  - Sistemi di trasporto, di telecomunicazione e altre infrastrutture",DATI_PREV_INIZIALI_2018!R182,0)</f>
        <v>0</v>
      </c>
      <c r="E177">
        <f>IF(DATI_PREV_INIZIALI_2018!H182="CAPITOLO  5 - Produzione, distribuzione e uso razionale dell'energia",DATI_PREV_INIZIALI_2018!R182,0)</f>
        <v>0</v>
      </c>
      <c r="F177" s="200">
        <f>IF(DATI_PREV_INIZIALI_2018!H182="CAPITOLO  6 - Produzioni e tecnologie industriali",DATI_PREV_INIZIALI_2018!R182,0)</f>
        <v>0</v>
      </c>
      <c r="G177">
        <f>IF(DATI_PREV_INIZIALI_2018!H182="CAPITOLO  7 - Protezione e promozione della salute umana",DATI_PREV_INIZIALI_2018!R182,0)</f>
        <v>0</v>
      </c>
      <c r="H177">
        <f>IF(DATI_PREV_INIZIALI_2018!H182="CAPITOLO  8 - Agricoltura",DATI_PREV_INIZIALI_2018!R182,0)</f>
        <v>0</v>
      </c>
      <c r="I177">
        <f>IF(DATI_PREV_INIZIALI_2018!H182="CAPITOLO  9 - Istruzione e formazione",DATI_PREV_INIZIALI_2018!R182,0)</f>
        <v>0</v>
      </c>
      <c r="J177">
        <f>IF(DATI_PREV_INIZIALI_2018!H182="CAPITOLO 10 - Cultura, tempo libero, religione e mezzi di comunicazione di massa",DATI_PREV_INIZIALI_2018!R182,0)</f>
        <v>0</v>
      </c>
      <c r="K177">
        <f>IF(DATI_PREV_INIZIALI_2018!H182="CAPITOLO 11 - Sistemi, strutture e processi politici e sociali",DATI_PREV_INIZIALI_2018!R182,0)</f>
        <v>0</v>
      </c>
      <c r="L177">
        <f>IF(DATI_PREV_INIZIALI_2018!H182="CAPITOLO 12 - Promozione della conoscenza di base (Fondo ordinario per le Università)",DATI_PREV_INIZIALI_2018!R182,0)</f>
        <v>0</v>
      </c>
      <c r="M177" s="199">
        <f t="shared" si="3"/>
        <v>0</v>
      </c>
    </row>
    <row r="178" spans="1:13" ht="15.75" x14ac:dyDescent="0.25">
      <c r="A178">
        <f>IF(DATI_PREV_INIZIALI_2018!H183="CAPITOLO  1 - Esplorazione e utilizzazione dell'ambiente terrestre",DATI_PREV_INIZIALI_2018!R183,0)</f>
        <v>0</v>
      </c>
      <c r="B178">
        <f>IF(DATI_PREV_INIZIALI_2018!H183="CAPITOLO  2 - Controllo e tutela dell'ambiente",DATI_PREV_INIZIALI_2018!R183,0)</f>
        <v>0</v>
      </c>
      <c r="C178">
        <f>IF(DATI_PREV_INIZIALI_2018!H183="CAPITOLO  3 - Esplorazione e utilizzazione dello spazio",DATI_PREV_INIZIALI_2018!R183,0)</f>
        <v>0</v>
      </c>
      <c r="D178">
        <f>IF(DATI_PREV_INIZIALI_2018!H183="CAPITOLO  4  - Sistemi di trasporto, di telecomunicazione e altre infrastrutture",DATI_PREV_INIZIALI_2018!R183,0)</f>
        <v>0</v>
      </c>
      <c r="E178">
        <f>IF(DATI_PREV_INIZIALI_2018!H183="CAPITOLO  5 - Produzione, distribuzione e uso razionale dell'energia",DATI_PREV_INIZIALI_2018!R183,0)</f>
        <v>0</v>
      </c>
      <c r="F178" s="200">
        <f>IF(DATI_PREV_INIZIALI_2018!H183="CAPITOLO  6 - Produzioni e tecnologie industriali",DATI_PREV_INIZIALI_2018!R183,0)</f>
        <v>0</v>
      </c>
      <c r="G178">
        <f>IF(DATI_PREV_INIZIALI_2018!H183="CAPITOLO  7 - Protezione e promozione della salute umana",DATI_PREV_INIZIALI_2018!R183,0)</f>
        <v>0</v>
      </c>
      <c r="H178">
        <f>IF(DATI_PREV_INIZIALI_2018!H183="CAPITOLO  8 - Agricoltura",DATI_PREV_INIZIALI_2018!R183,0)</f>
        <v>0</v>
      </c>
      <c r="I178">
        <f>IF(DATI_PREV_INIZIALI_2018!H183="CAPITOLO  9 - Istruzione e formazione",DATI_PREV_INIZIALI_2018!R183,0)</f>
        <v>0</v>
      </c>
      <c r="J178">
        <f>IF(DATI_PREV_INIZIALI_2018!H183="CAPITOLO 10 - Cultura, tempo libero, religione e mezzi di comunicazione di massa",DATI_PREV_INIZIALI_2018!R183,0)</f>
        <v>0</v>
      </c>
      <c r="K178">
        <f>IF(DATI_PREV_INIZIALI_2018!H183="CAPITOLO 11 - Sistemi, strutture e processi politici e sociali",DATI_PREV_INIZIALI_2018!R183,0)</f>
        <v>0</v>
      </c>
      <c r="L178">
        <f>IF(DATI_PREV_INIZIALI_2018!H183="CAPITOLO 12 - Promozione della conoscenza di base (Fondo ordinario per le Università)",DATI_PREV_INIZIALI_2018!R183,0)</f>
        <v>0</v>
      </c>
      <c r="M178" s="199">
        <f t="shared" si="3"/>
        <v>0</v>
      </c>
    </row>
    <row r="179" spans="1:13" ht="15.75" x14ac:dyDescent="0.25">
      <c r="A179">
        <f>IF(DATI_PREV_INIZIALI_2018!H184="CAPITOLO  1 - Esplorazione e utilizzazione dell'ambiente terrestre",DATI_PREV_INIZIALI_2018!R184,0)</f>
        <v>0</v>
      </c>
      <c r="B179">
        <f>IF(DATI_PREV_INIZIALI_2018!H184="CAPITOLO  2 - Controllo e tutela dell'ambiente",DATI_PREV_INIZIALI_2018!R184,0)</f>
        <v>0</v>
      </c>
      <c r="C179">
        <f>IF(DATI_PREV_INIZIALI_2018!H184="CAPITOLO  3 - Esplorazione e utilizzazione dello spazio",DATI_PREV_INIZIALI_2018!R184,0)</f>
        <v>0</v>
      </c>
      <c r="D179">
        <f>IF(DATI_PREV_INIZIALI_2018!H184="CAPITOLO  4  - Sistemi di trasporto, di telecomunicazione e altre infrastrutture",DATI_PREV_INIZIALI_2018!R184,0)</f>
        <v>0</v>
      </c>
      <c r="E179">
        <f>IF(DATI_PREV_INIZIALI_2018!H184="CAPITOLO  5 - Produzione, distribuzione e uso razionale dell'energia",DATI_PREV_INIZIALI_2018!R184,0)</f>
        <v>0</v>
      </c>
      <c r="F179" s="200">
        <f>IF(DATI_PREV_INIZIALI_2018!H184="CAPITOLO  6 - Produzioni e tecnologie industriali",DATI_PREV_INIZIALI_2018!R184,0)</f>
        <v>0</v>
      </c>
      <c r="G179">
        <f>IF(DATI_PREV_INIZIALI_2018!H184="CAPITOLO  7 - Protezione e promozione della salute umana",DATI_PREV_INIZIALI_2018!R184,0)</f>
        <v>0</v>
      </c>
      <c r="H179">
        <f>IF(DATI_PREV_INIZIALI_2018!H184="CAPITOLO  8 - Agricoltura",DATI_PREV_INIZIALI_2018!R184,0)</f>
        <v>0</v>
      </c>
      <c r="I179">
        <f>IF(DATI_PREV_INIZIALI_2018!H184="CAPITOLO  9 - Istruzione e formazione",DATI_PREV_INIZIALI_2018!R184,0)</f>
        <v>0</v>
      </c>
      <c r="J179">
        <f>IF(DATI_PREV_INIZIALI_2018!H184="CAPITOLO 10 - Cultura, tempo libero, religione e mezzi di comunicazione di massa",DATI_PREV_INIZIALI_2018!R184,0)</f>
        <v>0</v>
      </c>
      <c r="K179">
        <f>IF(DATI_PREV_INIZIALI_2018!H184="CAPITOLO 11 - Sistemi, strutture e processi politici e sociali",DATI_PREV_INIZIALI_2018!R184,0)</f>
        <v>0</v>
      </c>
      <c r="L179">
        <f>IF(DATI_PREV_INIZIALI_2018!H184="CAPITOLO 12 - Promozione della conoscenza di base (Fondo ordinario per le Università)",DATI_PREV_INIZIALI_2018!R184,0)</f>
        <v>0</v>
      </c>
      <c r="M179" s="199">
        <f t="shared" si="3"/>
        <v>0</v>
      </c>
    </row>
    <row r="180" spans="1:13" ht="15.75" x14ac:dyDescent="0.25">
      <c r="A180">
        <f>IF(DATI_PREV_INIZIALI_2018!H185="CAPITOLO  1 - Esplorazione e utilizzazione dell'ambiente terrestre",DATI_PREV_INIZIALI_2018!R185,0)</f>
        <v>0</v>
      </c>
      <c r="B180">
        <f>IF(DATI_PREV_INIZIALI_2018!H185="CAPITOLO  2 - Controllo e tutela dell'ambiente",DATI_PREV_INIZIALI_2018!R185,0)</f>
        <v>0</v>
      </c>
      <c r="C180">
        <f>IF(DATI_PREV_INIZIALI_2018!H185="CAPITOLO  3 - Esplorazione e utilizzazione dello spazio",DATI_PREV_INIZIALI_2018!R185,0)</f>
        <v>0</v>
      </c>
      <c r="D180">
        <f>IF(DATI_PREV_INIZIALI_2018!H185="CAPITOLO  4  - Sistemi di trasporto, di telecomunicazione e altre infrastrutture",DATI_PREV_INIZIALI_2018!R185,0)</f>
        <v>0</v>
      </c>
      <c r="E180">
        <f>IF(DATI_PREV_INIZIALI_2018!H185="CAPITOLO  5 - Produzione, distribuzione e uso razionale dell'energia",DATI_PREV_INIZIALI_2018!R185,0)</f>
        <v>0</v>
      </c>
      <c r="F180" s="200">
        <f>IF(DATI_PREV_INIZIALI_2018!H185="CAPITOLO  6 - Produzioni e tecnologie industriali",DATI_PREV_INIZIALI_2018!R185,0)</f>
        <v>0</v>
      </c>
      <c r="G180">
        <f>IF(DATI_PREV_INIZIALI_2018!H185="CAPITOLO  7 - Protezione e promozione della salute umana",DATI_PREV_INIZIALI_2018!R185,0)</f>
        <v>0</v>
      </c>
      <c r="H180">
        <f>IF(DATI_PREV_INIZIALI_2018!H185="CAPITOLO  8 - Agricoltura",DATI_PREV_INIZIALI_2018!R185,0)</f>
        <v>0</v>
      </c>
      <c r="I180">
        <f>IF(DATI_PREV_INIZIALI_2018!H185="CAPITOLO  9 - Istruzione e formazione",DATI_PREV_INIZIALI_2018!R185,0)</f>
        <v>0</v>
      </c>
      <c r="J180">
        <f>IF(DATI_PREV_INIZIALI_2018!H185="CAPITOLO 10 - Cultura, tempo libero, religione e mezzi di comunicazione di massa",DATI_PREV_INIZIALI_2018!R185,0)</f>
        <v>0</v>
      </c>
      <c r="K180">
        <f>IF(DATI_PREV_INIZIALI_2018!H185="CAPITOLO 11 - Sistemi, strutture e processi politici e sociali",DATI_PREV_INIZIALI_2018!R185,0)</f>
        <v>0</v>
      </c>
      <c r="L180">
        <f>IF(DATI_PREV_INIZIALI_2018!H185="CAPITOLO 12 - Promozione della conoscenza di base (Fondo ordinario per le Università)",DATI_PREV_INIZIALI_2018!R185,0)</f>
        <v>0</v>
      </c>
      <c r="M180" s="199">
        <f t="shared" si="3"/>
        <v>0</v>
      </c>
    </row>
    <row r="181" spans="1:13" ht="15.75" x14ac:dyDescent="0.25">
      <c r="A181">
        <f>IF(DATI_PREV_INIZIALI_2018!H186="CAPITOLO  1 - Esplorazione e utilizzazione dell'ambiente terrestre",DATI_PREV_INIZIALI_2018!R186,0)</f>
        <v>0</v>
      </c>
      <c r="B181">
        <f>IF(DATI_PREV_INIZIALI_2018!H186="CAPITOLO  2 - Controllo e tutela dell'ambiente",DATI_PREV_INIZIALI_2018!R186,0)</f>
        <v>0</v>
      </c>
      <c r="C181">
        <f>IF(DATI_PREV_INIZIALI_2018!H186="CAPITOLO  3 - Esplorazione e utilizzazione dello spazio",DATI_PREV_INIZIALI_2018!R186,0)</f>
        <v>0</v>
      </c>
      <c r="D181">
        <f>IF(DATI_PREV_INIZIALI_2018!H186="CAPITOLO  4  - Sistemi di trasporto, di telecomunicazione e altre infrastrutture",DATI_PREV_INIZIALI_2018!R186,0)</f>
        <v>0</v>
      </c>
      <c r="E181">
        <f>IF(DATI_PREV_INIZIALI_2018!H186="CAPITOLO  5 - Produzione, distribuzione e uso razionale dell'energia",DATI_PREV_INIZIALI_2018!R186,0)</f>
        <v>0</v>
      </c>
      <c r="F181" s="200">
        <f>IF(DATI_PREV_INIZIALI_2018!H186="CAPITOLO  6 - Produzioni e tecnologie industriali",DATI_PREV_INIZIALI_2018!R186,0)</f>
        <v>0</v>
      </c>
      <c r="G181">
        <f>IF(DATI_PREV_INIZIALI_2018!H186="CAPITOLO  7 - Protezione e promozione della salute umana",DATI_PREV_INIZIALI_2018!R186,0)</f>
        <v>0</v>
      </c>
      <c r="H181">
        <f>IF(DATI_PREV_INIZIALI_2018!H186="CAPITOLO  8 - Agricoltura",DATI_PREV_INIZIALI_2018!R186,0)</f>
        <v>0</v>
      </c>
      <c r="I181">
        <f>IF(DATI_PREV_INIZIALI_2018!H186="CAPITOLO  9 - Istruzione e formazione",DATI_PREV_INIZIALI_2018!R186,0)</f>
        <v>0</v>
      </c>
      <c r="J181">
        <f>IF(DATI_PREV_INIZIALI_2018!H186="CAPITOLO 10 - Cultura, tempo libero, religione e mezzi di comunicazione di massa",DATI_PREV_INIZIALI_2018!R186,0)</f>
        <v>0</v>
      </c>
      <c r="K181">
        <f>IF(DATI_PREV_INIZIALI_2018!H186="CAPITOLO 11 - Sistemi, strutture e processi politici e sociali",DATI_PREV_INIZIALI_2018!R186,0)</f>
        <v>0</v>
      </c>
      <c r="L181">
        <f>IF(DATI_PREV_INIZIALI_2018!H186="CAPITOLO 12 - Promozione della conoscenza di base (Fondo ordinario per le Università)",DATI_PREV_INIZIALI_2018!R186,0)</f>
        <v>0</v>
      </c>
      <c r="M181" s="199">
        <f t="shared" si="3"/>
        <v>0</v>
      </c>
    </row>
    <row r="182" spans="1:13" ht="15.75" x14ac:dyDescent="0.25">
      <c r="A182">
        <f>IF(DATI_PREV_INIZIALI_2018!H187="CAPITOLO  1 - Esplorazione e utilizzazione dell'ambiente terrestre",DATI_PREV_INIZIALI_2018!R187,0)</f>
        <v>0</v>
      </c>
      <c r="B182">
        <f>IF(DATI_PREV_INIZIALI_2018!H187="CAPITOLO  2 - Controllo e tutela dell'ambiente",DATI_PREV_INIZIALI_2018!R187,0)</f>
        <v>0</v>
      </c>
      <c r="C182">
        <f>IF(DATI_PREV_INIZIALI_2018!H187="CAPITOLO  3 - Esplorazione e utilizzazione dello spazio",DATI_PREV_INIZIALI_2018!R187,0)</f>
        <v>0</v>
      </c>
      <c r="D182">
        <f>IF(DATI_PREV_INIZIALI_2018!H187="CAPITOLO  4  - Sistemi di trasporto, di telecomunicazione e altre infrastrutture",DATI_PREV_INIZIALI_2018!R187,0)</f>
        <v>0</v>
      </c>
      <c r="E182">
        <f>IF(DATI_PREV_INIZIALI_2018!H187="CAPITOLO  5 - Produzione, distribuzione e uso razionale dell'energia",DATI_PREV_INIZIALI_2018!R187,0)</f>
        <v>0</v>
      </c>
      <c r="F182" s="200">
        <f>IF(DATI_PREV_INIZIALI_2018!H187="CAPITOLO  6 - Produzioni e tecnologie industriali",DATI_PREV_INIZIALI_2018!R187,0)</f>
        <v>0</v>
      </c>
      <c r="G182">
        <f>IF(DATI_PREV_INIZIALI_2018!H187="CAPITOLO  7 - Protezione e promozione della salute umana",DATI_PREV_INIZIALI_2018!R187,0)</f>
        <v>0</v>
      </c>
      <c r="H182">
        <f>IF(DATI_PREV_INIZIALI_2018!H187="CAPITOLO  8 - Agricoltura",DATI_PREV_INIZIALI_2018!R187,0)</f>
        <v>0</v>
      </c>
      <c r="I182">
        <f>IF(DATI_PREV_INIZIALI_2018!H187="CAPITOLO  9 - Istruzione e formazione",DATI_PREV_INIZIALI_2018!R187,0)</f>
        <v>0</v>
      </c>
      <c r="J182">
        <f>IF(DATI_PREV_INIZIALI_2018!H187="CAPITOLO 10 - Cultura, tempo libero, religione e mezzi di comunicazione di massa",DATI_PREV_INIZIALI_2018!R187,0)</f>
        <v>0</v>
      </c>
      <c r="K182">
        <f>IF(DATI_PREV_INIZIALI_2018!H187="CAPITOLO 11 - Sistemi, strutture e processi politici e sociali",DATI_PREV_INIZIALI_2018!R187,0)</f>
        <v>0</v>
      </c>
      <c r="L182">
        <f>IF(DATI_PREV_INIZIALI_2018!H187="CAPITOLO 12 - Promozione della conoscenza di base (Fondo ordinario per le Università)",DATI_PREV_INIZIALI_2018!R187,0)</f>
        <v>0</v>
      </c>
      <c r="M182" s="199">
        <f t="shared" si="3"/>
        <v>0</v>
      </c>
    </row>
    <row r="183" spans="1:13" ht="15.75" x14ac:dyDescent="0.25">
      <c r="A183">
        <f>IF(DATI_PREV_INIZIALI_2018!H188="CAPITOLO  1 - Esplorazione e utilizzazione dell'ambiente terrestre",DATI_PREV_INIZIALI_2018!R188,0)</f>
        <v>0</v>
      </c>
      <c r="B183">
        <f>IF(DATI_PREV_INIZIALI_2018!H188="CAPITOLO  2 - Controllo e tutela dell'ambiente",DATI_PREV_INIZIALI_2018!R188,0)</f>
        <v>0</v>
      </c>
      <c r="C183">
        <f>IF(DATI_PREV_INIZIALI_2018!H188="CAPITOLO  3 - Esplorazione e utilizzazione dello spazio",DATI_PREV_INIZIALI_2018!R188,0)</f>
        <v>0</v>
      </c>
      <c r="D183">
        <f>IF(DATI_PREV_INIZIALI_2018!H188="CAPITOLO  4  - Sistemi di trasporto, di telecomunicazione e altre infrastrutture",DATI_PREV_INIZIALI_2018!R188,0)</f>
        <v>0</v>
      </c>
      <c r="E183">
        <f>IF(DATI_PREV_INIZIALI_2018!H188="CAPITOLO  5 - Produzione, distribuzione e uso razionale dell'energia",DATI_PREV_INIZIALI_2018!R188,0)</f>
        <v>0</v>
      </c>
      <c r="F183" s="200">
        <f>IF(DATI_PREV_INIZIALI_2018!H188="CAPITOLO  6 - Produzioni e tecnologie industriali",DATI_PREV_INIZIALI_2018!R188,0)</f>
        <v>0</v>
      </c>
      <c r="G183">
        <f>IF(DATI_PREV_INIZIALI_2018!H188="CAPITOLO  7 - Protezione e promozione della salute umana",DATI_PREV_INIZIALI_2018!R188,0)</f>
        <v>0</v>
      </c>
      <c r="H183">
        <f>IF(DATI_PREV_INIZIALI_2018!H188="CAPITOLO  8 - Agricoltura",DATI_PREV_INIZIALI_2018!R188,0)</f>
        <v>0</v>
      </c>
      <c r="I183">
        <f>IF(DATI_PREV_INIZIALI_2018!H188="CAPITOLO  9 - Istruzione e formazione",DATI_PREV_INIZIALI_2018!R188,0)</f>
        <v>0</v>
      </c>
      <c r="J183">
        <f>IF(DATI_PREV_INIZIALI_2018!H188="CAPITOLO 10 - Cultura, tempo libero, religione e mezzi di comunicazione di massa",DATI_PREV_INIZIALI_2018!R188,0)</f>
        <v>0</v>
      </c>
      <c r="K183">
        <f>IF(DATI_PREV_INIZIALI_2018!H188="CAPITOLO 11 - Sistemi, strutture e processi politici e sociali",DATI_PREV_INIZIALI_2018!R188,0)</f>
        <v>0</v>
      </c>
      <c r="L183">
        <f>IF(DATI_PREV_INIZIALI_2018!H188="CAPITOLO 12 - Promozione della conoscenza di base (Fondo ordinario per le Università)",DATI_PREV_INIZIALI_2018!R188,0)</f>
        <v>0</v>
      </c>
      <c r="M183" s="199">
        <f t="shared" si="3"/>
        <v>0</v>
      </c>
    </row>
    <row r="184" spans="1:13" ht="15.75" x14ac:dyDescent="0.25">
      <c r="A184">
        <f>IF(DATI_PREV_INIZIALI_2018!H189="CAPITOLO  1 - Esplorazione e utilizzazione dell'ambiente terrestre",DATI_PREV_INIZIALI_2018!R189,0)</f>
        <v>0</v>
      </c>
      <c r="B184">
        <f>IF(DATI_PREV_INIZIALI_2018!H189="CAPITOLO  2 - Controllo e tutela dell'ambiente",DATI_PREV_INIZIALI_2018!R189,0)</f>
        <v>0</v>
      </c>
      <c r="C184">
        <f>IF(DATI_PREV_INIZIALI_2018!H189="CAPITOLO  3 - Esplorazione e utilizzazione dello spazio",DATI_PREV_INIZIALI_2018!R189,0)</f>
        <v>0</v>
      </c>
      <c r="D184">
        <f>IF(DATI_PREV_INIZIALI_2018!H189="CAPITOLO  4  - Sistemi di trasporto, di telecomunicazione e altre infrastrutture",DATI_PREV_INIZIALI_2018!R189,0)</f>
        <v>0</v>
      </c>
      <c r="E184">
        <f>IF(DATI_PREV_INIZIALI_2018!H189="CAPITOLO  5 - Produzione, distribuzione e uso razionale dell'energia",DATI_PREV_INIZIALI_2018!R189,0)</f>
        <v>0</v>
      </c>
      <c r="F184" s="200">
        <f>IF(DATI_PREV_INIZIALI_2018!H189="CAPITOLO  6 - Produzioni e tecnologie industriali",DATI_PREV_INIZIALI_2018!R189,0)</f>
        <v>0</v>
      </c>
      <c r="G184">
        <f>IF(DATI_PREV_INIZIALI_2018!H189="CAPITOLO  7 - Protezione e promozione della salute umana",DATI_PREV_INIZIALI_2018!R189,0)</f>
        <v>0</v>
      </c>
      <c r="H184">
        <f>IF(DATI_PREV_INIZIALI_2018!H189="CAPITOLO  8 - Agricoltura",DATI_PREV_INIZIALI_2018!R189,0)</f>
        <v>0</v>
      </c>
      <c r="I184">
        <f>IF(DATI_PREV_INIZIALI_2018!H189="CAPITOLO  9 - Istruzione e formazione",DATI_PREV_INIZIALI_2018!R189,0)</f>
        <v>0</v>
      </c>
      <c r="J184">
        <f>IF(DATI_PREV_INIZIALI_2018!H189="CAPITOLO 10 - Cultura, tempo libero, religione e mezzi di comunicazione di massa",DATI_PREV_INIZIALI_2018!R189,0)</f>
        <v>0</v>
      </c>
      <c r="K184">
        <f>IF(DATI_PREV_INIZIALI_2018!H189="CAPITOLO 11 - Sistemi, strutture e processi politici e sociali",DATI_PREV_INIZIALI_2018!R189,0)</f>
        <v>0</v>
      </c>
      <c r="L184">
        <f>IF(DATI_PREV_INIZIALI_2018!H189="CAPITOLO 12 - Promozione della conoscenza di base (Fondo ordinario per le Università)",DATI_PREV_INIZIALI_2018!R189,0)</f>
        <v>0</v>
      </c>
      <c r="M184" s="199">
        <f t="shared" si="3"/>
        <v>0</v>
      </c>
    </row>
    <row r="185" spans="1:13" ht="15.75" x14ac:dyDescent="0.25">
      <c r="A185">
        <f>IF(DATI_PREV_INIZIALI_2018!H190="CAPITOLO  1 - Esplorazione e utilizzazione dell'ambiente terrestre",DATI_PREV_INIZIALI_2018!R190,0)</f>
        <v>0</v>
      </c>
      <c r="B185">
        <f>IF(DATI_PREV_INIZIALI_2018!H190="CAPITOLO  2 - Controllo e tutela dell'ambiente",DATI_PREV_INIZIALI_2018!R190,0)</f>
        <v>0</v>
      </c>
      <c r="C185">
        <f>IF(DATI_PREV_INIZIALI_2018!H190="CAPITOLO  3 - Esplorazione e utilizzazione dello spazio",DATI_PREV_INIZIALI_2018!R190,0)</f>
        <v>0</v>
      </c>
      <c r="D185">
        <f>IF(DATI_PREV_INIZIALI_2018!H190="CAPITOLO  4  - Sistemi di trasporto, di telecomunicazione e altre infrastrutture",DATI_PREV_INIZIALI_2018!R190,0)</f>
        <v>0</v>
      </c>
      <c r="E185">
        <f>IF(DATI_PREV_INIZIALI_2018!H190="CAPITOLO  5 - Produzione, distribuzione e uso razionale dell'energia",DATI_PREV_INIZIALI_2018!R190,0)</f>
        <v>0</v>
      </c>
      <c r="F185" s="200">
        <f>IF(DATI_PREV_INIZIALI_2018!H190="CAPITOLO  6 - Produzioni e tecnologie industriali",DATI_PREV_INIZIALI_2018!R190,0)</f>
        <v>0</v>
      </c>
      <c r="G185">
        <f>IF(DATI_PREV_INIZIALI_2018!H190="CAPITOLO  7 - Protezione e promozione della salute umana",DATI_PREV_INIZIALI_2018!R190,0)</f>
        <v>0</v>
      </c>
      <c r="H185">
        <f>IF(DATI_PREV_INIZIALI_2018!H190="CAPITOLO  8 - Agricoltura",DATI_PREV_INIZIALI_2018!R190,0)</f>
        <v>0</v>
      </c>
      <c r="I185">
        <f>IF(DATI_PREV_INIZIALI_2018!H190="CAPITOLO  9 - Istruzione e formazione",DATI_PREV_INIZIALI_2018!R190,0)</f>
        <v>0</v>
      </c>
      <c r="J185">
        <f>IF(DATI_PREV_INIZIALI_2018!H190="CAPITOLO 10 - Cultura, tempo libero, religione e mezzi di comunicazione di massa",DATI_PREV_INIZIALI_2018!R190,0)</f>
        <v>0</v>
      </c>
      <c r="K185">
        <f>IF(DATI_PREV_INIZIALI_2018!H190="CAPITOLO 11 - Sistemi, strutture e processi politici e sociali",DATI_PREV_INIZIALI_2018!R190,0)</f>
        <v>0</v>
      </c>
      <c r="L185">
        <f>IF(DATI_PREV_INIZIALI_2018!H190="CAPITOLO 12 - Promozione della conoscenza di base (Fondo ordinario per le Università)",DATI_PREV_INIZIALI_2018!R190,0)</f>
        <v>0</v>
      </c>
      <c r="M185" s="199">
        <f t="shared" si="3"/>
        <v>0</v>
      </c>
    </row>
    <row r="186" spans="1:13" ht="15.75" x14ac:dyDescent="0.25">
      <c r="A186">
        <f>IF(DATI_PREV_INIZIALI_2018!H191="CAPITOLO  1 - Esplorazione e utilizzazione dell'ambiente terrestre",DATI_PREV_INIZIALI_2018!R191,0)</f>
        <v>0</v>
      </c>
      <c r="B186">
        <f>IF(DATI_PREV_INIZIALI_2018!H191="CAPITOLO  2 - Controllo e tutela dell'ambiente",DATI_PREV_INIZIALI_2018!R191,0)</f>
        <v>0</v>
      </c>
      <c r="C186">
        <f>IF(DATI_PREV_INIZIALI_2018!H191="CAPITOLO  3 - Esplorazione e utilizzazione dello spazio",DATI_PREV_INIZIALI_2018!R191,0)</f>
        <v>0</v>
      </c>
      <c r="D186">
        <f>IF(DATI_PREV_INIZIALI_2018!H191="CAPITOLO  4  - Sistemi di trasporto, di telecomunicazione e altre infrastrutture",DATI_PREV_INIZIALI_2018!R191,0)</f>
        <v>0</v>
      </c>
      <c r="E186">
        <f>IF(DATI_PREV_INIZIALI_2018!H191="CAPITOLO  5 - Produzione, distribuzione e uso razionale dell'energia",DATI_PREV_INIZIALI_2018!R191,0)</f>
        <v>0</v>
      </c>
      <c r="F186" s="200">
        <f>IF(DATI_PREV_INIZIALI_2018!H191="CAPITOLO  6 - Produzioni e tecnologie industriali",DATI_PREV_INIZIALI_2018!R191,0)</f>
        <v>0</v>
      </c>
      <c r="G186">
        <f>IF(DATI_PREV_INIZIALI_2018!H191="CAPITOLO  7 - Protezione e promozione della salute umana",DATI_PREV_INIZIALI_2018!R191,0)</f>
        <v>0</v>
      </c>
      <c r="H186">
        <f>IF(DATI_PREV_INIZIALI_2018!H191="CAPITOLO  8 - Agricoltura",DATI_PREV_INIZIALI_2018!R191,0)</f>
        <v>0</v>
      </c>
      <c r="I186">
        <f>IF(DATI_PREV_INIZIALI_2018!H191="CAPITOLO  9 - Istruzione e formazione",DATI_PREV_INIZIALI_2018!R191,0)</f>
        <v>0</v>
      </c>
      <c r="J186">
        <f>IF(DATI_PREV_INIZIALI_2018!H191="CAPITOLO 10 - Cultura, tempo libero, religione e mezzi di comunicazione di massa",DATI_PREV_INIZIALI_2018!R191,0)</f>
        <v>0</v>
      </c>
      <c r="K186">
        <f>IF(DATI_PREV_INIZIALI_2018!H191="CAPITOLO 11 - Sistemi, strutture e processi politici e sociali",DATI_PREV_INIZIALI_2018!R191,0)</f>
        <v>0</v>
      </c>
      <c r="L186">
        <f>IF(DATI_PREV_INIZIALI_2018!H191="CAPITOLO 12 - Promozione della conoscenza di base (Fondo ordinario per le Università)",DATI_PREV_INIZIALI_2018!R191,0)</f>
        <v>0</v>
      </c>
      <c r="M186" s="199">
        <f t="shared" si="3"/>
        <v>0</v>
      </c>
    </row>
    <row r="187" spans="1:13" ht="15.75" x14ac:dyDescent="0.25">
      <c r="A187">
        <f>IF(DATI_PREV_INIZIALI_2018!H192="CAPITOLO  1 - Esplorazione e utilizzazione dell'ambiente terrestre",DATI_PREV_INIZIALI_2018!R192,0)</f>
        <v>0</v>
      </c>
      <c r="B187">
        <f>IF(DATI_PREV_INIZIALI_2018!H192="CAPITOLO  2 - Controllo e tutela dell'ambiente",DATI_PREV_INIZIALI_2018!R192,0)</f>
        <v>0</v>
      </c>
      <c r="C187">
        <f>IF(DATI_PREV_INIZIALI_2018!H192="CAPITOLO  3 - Esplorazione e utilizzazione dello spazio",DATI_PREV_INIZIALI_2018!R192,0)</f>
        <v>0</v>
      </c>
      <c r="D187">
        <f>IF(DATI_PREV_INIZIALI_2018!H192="CAPITOLO  4  - Sistemi di trasporto, di telecomunicazione e altre infrastrutture",DATI_PREV_INIZIALI_2018!R192,0)</f>
        <v>0</v>
      </c>
      <c r="E187">
        <f>IF(DATI_PREV_INIZIALI_2018!H192="CAPITOLO  5 - Produzione, distribuzione e uso razionale dell'energia",DATI_PREV_INIZIALI_2018!R192,0)</f>
        <v>0</v>
      </c>
      <c r="F187" s="200">
        <f>IF(DATI_PREV_INIZIALI_2018!H192="CAPITOLO  6 - Produzioni e tecnologie industriali",DATI_PREV_INIZIALI_2018!R192,0)</f>
        <v>0</v>
      </c>
      <c r="G187">
        <f>IF(DATI_PREV_INIZIALI_2018!H192="CAPITOLO  7 - Protezione e promozione della salute umana",DATI_PREV_INIZIALI_2018!R192,0)</f>
        <v>0</v>
      </c>
      <c r="H187">
        <f>IF(DATI_PREV_INIZIALI_2018!H192="CAPITOLO  8 - Agricoltura",DATI_PREV_INIZIALI_2018!R192,0)</f>
        <v>0</v>
      </c>
      <c r="I187">
        <f>IF(DATI_PREV_INIZIALI_2018!H192="CAPITOLO  9 - Istruzione e formazione",DATI_PREV_INIZIALI_2018!R192,0)</f>
        <v>0</v>
      </c>
      <c r="J187">
        <f>IF(DATI_PREV_INIZIALI_2018!H192="CAPITOLO 10 - Cultura, tempo libero, religione e mezzi di comunicazione di massa",DATI_PREV_INIZIALI_2018!R192,0)</f>
        <v>0</v>
      </c>
      <c r="K187">
        <f>IF(DATI_PREV_INIZIALI_2018!H192="CAPITOLO 11 - Sistemi, strutture e processi politici e sociali",DATI_PREV_INIZIALI_2018!R192,0)</f>
        <v>0</v>
      </c>
      <c r="L187">
        <f>IF(DATI_PREV_INIZIALI_2018!H192="CAPITOLO 12 - Promozione della conoscenza di base (Fondo ordinario per le Università)",DATI_PREV_INIZIALI_2018!R192,0)</f>
        <v>0</v>
      </c>
      <c r="M187" s="199">
        <f t="shared" si="3"/>
        <v>0</v>
      </c>
    </row>
    <row r="188" spans="1:13" ht="15.75" x14ac:dyDescent="0.25">
      <c r="A188">
        <f>IF(DATI_PREV_INIZIALI_2018!H193="CAPITOLO  1 - Esplorazione e utilizzazione dell'ambiente terrestre",DATI_PREV_INIZIALI_2018!R193,0)</f>
        <v>0</v>
      </c>
      <c r="B188">
        <f>IF(DATI_PREV_INIZIALI_2018!H193="CAPITOLO  2 - Controllo e tutela dell'ambiente",DATI_PREV_INIZIALI_2018!R193,0)</f>
        <v>0</v>
      </c>
      <c r="C188">
        <f>IF(DATI_PREV_INIZIALI_2018!H193="CAPITOLO  3 - Esplorazione e utilizzazione dello spazio",DATI_PREV_INIZIALI_2018!R193,0)</f>
        <v>0</v>
      </c>
      <c r="D188">
        <f>IF(DATI_PREV_INIZIALI_2018!H193="CAPITOLO  4  - Sistemi di trasporto, di telecomunicazione e altre infrastrutture",DATI_PREV_INIZIALI_2018!R193,0)</f>
        <v>0</v>
      </c>
      <c r="E188">
        <f>IF(DATI_PREV_INIZIALI_2018!H193="CAPITOLO  5 - Produzione, distribuzione e uso razionale dell'energia",DATI_PREV_INIZIALI_2018!R193,0)</f>
        <v>0</v>
      </c>
      <c r="F188" s="200">
        <f>IF(DATI_PREV_INIZIALI_2018!H193="CAPITOLO  6 - Produzioni e tecnologie industriali",DATI_PREV_INIZIALI_2018!R193,0)</f>
        <v>0</v>
      </c>
      <c r="G188">
        <f>IF(DATI_PREV_INIZIALI_2018!H193="CAPITOLO  7 - Protezione e promozione della salute umana",DATI_PREV_INIZIALI_2018!R193,0)</f>
        <v>0</v>
      </c>
      <c r="H188">
        <f>IF(DATI_PREV_INIZIALI_2018!H193="CAPITOLO  8 - Agricoltura",DATI_PREV_INIZIALI_2018!R193,0)</f>
        <v>0</v>
      </c>
      <c r="I188">
        <f>IF(DATI_PREV_INIZIALI_2018!H193="CAPITOLO  9 - Istruzione e formazione",DATI_PREV_INIZIALI_2018!R193,0)</f>
        <v>0</v>
      </c>
      <c r="J188">
        <f>IF(DATI_PREV_INIZIALI_2018!H193="CAPITOLO 10 - Cultura, tempo libero, religione e mezzi di comunicazione di massa",DATI_PREV_INIZIALI_2018!R193,0)</f>
        <v>0</v>
      </c>
      <c r="K188">
        <f>IF(DATI_PREV_INIZIALI_2018!H193="CAPITOLO 11 - Sistemi, strutture e processi politici e sociali",DATI_PREV_INIZIALI_2018!R193,0)</f>
        <v>0</v>
      </c>
      <c r="L188">
        <f>IF(DATI_PREV_INIZIALI_2018!H193="CAPITOLO 12 - Promozione della conoscenza di base (Fondo ordinario per le Università)",DATI_PREV_INIZIALI_2018!R193,0)</f>
        <v>0</v>
      </c>
      <c r="M188" s="199">
        <f t="shared" si="3"/>
        <v>0</v>
      </c>
    </row>
    <row r="189" spans="1:13" ht="15.75" x14ac:dyDescent="0.25">
      <c r="A189">
        <f>IF(DATI_PREV_INIZIALI_2018!H194="CAPITOLO  1 - Esplorazione e utilizzazione dell'ambiente terrestre",DATI_PREV_INIZIALI_2018!R194,0)</f>
        <v>0</v>
      </c>
      <c r="B189">
        <f>IF(DATI_PREV_INIZIALI_2018!H194="CAPITOLO  2 - Controllo e tutela dell'ambiente",DATI_PREV_INIZIALI_2018!R194,0)</f>
        <v>0</v>
      </c>
      <c r="C189">
        <f>IF(DATI_PREV_INIZIALI_2018!H194="CAPITOLO  3 - Esplorazione e utilizzazione dello spazio",DATI_PREV_INIZIALI_2018!R194,0)</f>
        <v>0</v>
      </c>
      <c r="D189">
        <f>IF(DATI_PREV_INIZIALI_2018!H194="CAPITOLO  4  - Sistemi di trasporto, di telecomunicazione e altre infrastrutture",DATI_PREV_INIZIALI_2018!R194,0)</f>
        <v>0</v>
      </c>
      <c r="E189">
        <f>IF(DATI_PREV_INIZIALI_2018!H194="CAPITOLO  5 - Produzione, distribuzione e uso razionale dell'energia",DATI_PREV_INIZIALI_2018!R194,0)</f>
        <v>0</v>
      </c>
      <c r="F189" s="200">
        <f>IF(DATI_PREV_INIZIALI_2018!H194="CAPITOLO  6 - Produzioni e tecnologie industriali",DATI_PREV_INIZIALI_2018!R194,0)</f>
        <v>0</v>
      </c>
      <c r="G189">
        <f>IF(DATI_PREV_INIZIALI_2018!H194="CAPITOLO  7 - Protezione e promozione della salute umana",DATI_PREV_INIZIALI_2018!R194,0)</f>
        <v>0</v>
      </c>
      <c r="H189">
        <f>IF(DATI_PREV_INIZIALI_2018!H194="CAPITOLO  8 - Agricoltura",DATI_PREV_INIZIALI_2018!R194,0)</f>
        <v>0</v>
      </c>
      <c r="I189">
        <f>IF(DATI_PREV_INIZIALI_2018!H194="CAPITOLO  9 - Istruzione e formazione",DATI_PREV_INIZIALI_2018!R194,0)</f>
        <v>0</v>
      </c>
      <c r="J189">
        <f>IF(DATI_PREV_INIZIALI_2018!H194="CAPITOLO 10 - Cultura, tempo libero, religione e mezzi di comunicazione di massa",DATI_PREV_INIZIALI_2018!R194,0)</f>
        <v>0</v>
      </c>
      <c r="K189">
        <f>IF(DATI_PREV_INIZIALI_2018!H194="CAPITOLO 11 - Sistemi, strutture e processi politici e sociali",DATI_PREV_INIZIALI_2018!R194,0)</f>
        <v>0</v>
      </c>
      <c r="L189">
        <f>IF(DATI_PREV_INIZIALI_2018!H194="CAPITOLO 12 - Promozione della conoscenza di base (Fondo ordinario per le Università)",DATI_PREV_INIZIALI_2018!R194,0)</f>
        <v>0</v>
      </c>
      <c r="M189" s="199">
        <f t="shared" si="3"/>
        <v>0</v>
      </c>
    </row>
    <row r="190" spans="1:13" ht="15.75" x14ac:dyDescent="0.25">
      <c r="A190">
        <f>IF(DATI_PREV_INIZIALI_2018!H195="CAPITOLO  1 - Esplorazione e utilizzazione dell'ambiente terrestre",DATI_PREV_INIZIALI_2018!R195,0)</f>
        <v>0</v>
      </c>
      <c r="B190">
        <f>IF(DATI_PREV_INIZIALI_2018!H195="CAPITOLO  2 - Controllo e tutela dell'ambiente",DATI_PREV_INIZIALI_2018!R195,0)</f>
        <v>0</v>
      </c>
      <c r="C190">
        <f>IF(DATI_PREV_INIZIALI_2018!H195="CAPITOLO  3 - Esplorazione e utilizzazione dello spazio",DATI_PREV_INIZIALI_2018!R195,0)</f>
        <v>0</v>
      </c>
      <c r="D190">
        <f>IF(DATI_PREV_INIZIALI_2018!H195="CAPITOLO  4  - Sistemi di trasporto, di telecomunicazione e altre infrastrutture",DATI_PREV_INIZIALI_2018!R195,0)</f>
        <v>0</v>
      </c>
      <c r="E190">
        <f>IF(DATI_PREV_INIZIALI_2018!H195="CAPITOLO  5 - Produzione, distribuzione e uso razionale dell'energia",DATI_PREV_INIZIALI_2018!R195,0)</f>
        <v>0</v>
      </c>
      <c r="F190" s="200">
        <f>IF(DATI_PREV_INIZIALI_2018!H195="CAPITOLO  6 - Produzioni e tecnologie industriali",DATI_PREV_INIZIALI_2018!R195,0)</f>
        <v>0</v>
      </c>
      <c r="G190">
        <f>IF(DATI_PREV_INIZIALI_2018!H195="CAPITOLO  7 - Protezione e promozione della salute umana",DATI_PREV_INIZIALI_2018!R195,0)</f>
        <v>0</v>
      </c>
      <c r="H190">
        <f>IF(DATI_PREV_INIZIALI_2018!H195="CAPITOLO  8 - Agricoltura",DATI_PREV_INIZIALI_2018!R195,0)</f>
        <v>0</v>
      </c>
      <c r="I190">
        <f>IF(DATI_PREV_INIZIALI_2018!H195="CAPITOLO  9 - Istruzione e formazione",DATI_PREV_INIZIALI_2018!R195,0)</f>
        <v>0</v>
      </c>
      <c r="J190">
        <f>IF(DATI_PREV_INIZIALI_2018!H195="CAPITOLO 10 - Cultura, tempo libero, religione e mezzi di comunicazione di massa",DATI_PREV_INIZIALI_2018!R195,0)</f>
        <v>0</v>
      </c>
      <c r="K190">
        <f>IF(DATI_PREV_INIZIALI_2018!H195="CAPITOLO 11 - Sistemi, strutture e processi politici e sociali",DATI_PREV_INIZIALI_2018!R195,0)</f>
        <v>0</v>
      </c>
      <c r="L190">
        <f>IF(DATI_PREV_INIZIALI_2018!H195="CAPITOLO 12 - Promozione della conoscenza di base (Fondo ordinario per le Università)",DATI_PREV_INIZIALI_2018!R195,0)</f>
        <v>0</v>
      </c>
      <c r="M190" s="199">
        <f t="shared" si="3"/>
        <v>0</v>
      </c>
    </row>
    <row r="191" spans="1:13" ht="15.75" x14ac:dyDescent="0.25">
      <c r="A191">
        <f>IF(DATI_PREV_INIZIALI_2018!H196="CAPITOLO  1 - Esplorazione e utilizzazione dell'ambiente terrestre",DATI_PREV_INIZIALI_2018!R196,0)</f>
        <v>0</v>
      </c>
      <c r="B191">
        <f>IF(DATI_PREV_INIZIALI_2018!H196="CAPITOLO  2 - Controllo e tutela dell'ambiente",DATI_PREV_INIZIALI_2018!R196,0)</f>
        <v>0</v>
      </c>
      <c r="C191">
        <f>IF(DATI_PREV_INIZIALI_2018!H196="CAPITOLO  3 - Esplorazione e utilizzazione dello spazio",DATI_PREV_INIZIALI_2018!R196,0)</f>
        <v>0</v>
      </c>
      <c r="D191">
        <f>IF(DATI_PREV_INIZIALI_2018!H196="CAPITOLO  4  - Sistemi di trasporto, di telecomunicazione e altre infrastrutture",DATI_PREV_INIZIALI_2018!R196,0)</f>
        <v>0</v>
      </c>
      <c r="E191">
        <f>IF(DATI_PREV_INIZIALI_2018!H196="CAPITOLO  5 - Produzione, distribuzione e uso razionale dell'energia",DATI_PREV_INIZIALI_2018!R196,0)</f>
        <v>0</v>
      </c>
      <c r="F191" s="200">
        <f>IF(DATI_PREV_INIZIALI_2018!H196="CAPITOLO  6 - Produzioni e tecnologie industriali",DATI_PREV_INIZIALI_2018!R196,0)</f>
        <v>0</v>
      </c>
      <c r="G191">
        <f>IF(DATI_PREV_INIZIALI_2018!H196="CAPITOLO  7 - Protezione e promozione della salute umana",DATI_PREV_INIZIALI_2018!R196,0)</f>
        <v>0</v>
      </c>
      <c r="H191">
        <f>IF(DATI_PREV_INIZIALI_2018!H196="CAPITOLO  8 - Agricoltura",DATI_PREV_INIZIALI_2018!R196,0)</f>
        <v>0</v>
      </c>
      <c r="I191">
        <f>IF(DATI_PREV_INIZIALI_2018!H196="CAPITOLO  9 - Istruzione e formazione",DATI_PREV_INIZIALI_2018!R196,0)</f>
        <v>0</v>
      </c>
      <c r="J191">
        <f>IF(DATI_PREV_INIZIALI_2018!H196="CAPITOLO 10 - Cultura, tempo libero, religione e mezzi di comunicazione di massa",DATI_PREV_INIZIALI_2018!R196,0)</f>
        <v>0</v>
      </c>
      <c r="K191">
        <f>IF(DATI_PREV_INIZIALI_2018!H196="CAPITOLO 11 - Sistemi, strutture e processi politici e sociali",DATI_PREV_INIZIALI_2018!R196,0)</f>
        <v>0</v>
      </c>
      <c r="L191">
        <f>IF(DATI_PREV_INIZIALI_2018!H196="CAPITOLO 12 - Promozione della conoscenza di base (Fondo ordinario per le Università)",DATI_PREV_INIZIALI_2018!R196,0)</f>
        <v>0</v>
      </c>
      <c r="M191" s="199">
        <f t="shared" si="3"/>
        <v>0</v>
      </c>
    </row>
    <row r="192" spans="1:13" ht="15.75" x14ac:dyDescent="0.25">
      <c r="A192">
        <f>IF(DATI_PREV_INIZIALI_2018!H197="CAPITOLO  1 - Esplorazione e utilizzazione dell'ambiente terrestre",DATI_PREV_INIZIALI_2018!R197,0)</f>
        <v>0</v>
      </c>
      <c r="B192">
        <f>IF(DATI_PREV_INIZIALI_2018!H197="CAPITOLO  2 - Controllo e tutela dell'ambiente",DATI_PREV_INIZIALI_2018!R197,0)</f>
        <v>0</v>
      </c>
      <c r="C192">
        <f>IF(DATI_PREV_INIZIALI_2018!H197="CAPITOLO  3 - Esplorazione e utilizzazione dello spazio",DATI_PREV_INIZIALI_2018!R197,0)</f>
        <v>0</v>
      </c>
      <c r="D192">
        <f>IF(DATI_PREV_INIZIALI_2018!H197="CAPITOLO  4  - Sistemi di trasporto, di telecomunicazione e altre infrastrutture",DATI_PREV_INIZIALI_2018!R197,0)</f>
        <v>0</v>
      </c>
      <c r="E192">
        <f>IF(DATI_PREV_INIZIALI_2018!H197="CAPITOLO  5 - Produzione, distribuzione e uso razionale dell'energia",DATI_PREV_INIZIALI_2018!R197,0)</f>
        <v>0</v>
      </c>
      <c r="F192" s="200">
        <f>IF(DATI_PREV_INIZIALI_2018!H197="CAPITOLO  6 - Produzioni e tecnologie industriali",DATI_PREV_INIZIALI_2018!R197,0)</f>
        <v>0</v>
      </c>
      <c r="G192">
        <f>IF(DATI_PREV_INIZIALI_2018!H197="CAPITOLO  7 - Protezione e promozione della salute umana",DATI_PREV_INIZIALI_2018!R197,0)</f>
        <v>0</v>
      </c>
      <c r="H192">
        <f>IF(DATI_PREV_INIZIALI_2018!H197="CAPITOLO  8 - Agricoltura",DATI_PREV_INIZIALI_2018!R197,0)</f>
        <v>0</v>
      </c>
      <c r="I192">
        <f>IF(DATI_PREV_INIZIALI_2018!H197="CAPITOLO  9 - Istruzione e formazione",DATI_PREV_INIZIALI_2018!R197,0)</f>
        <v>0</v>
      </c>
      <c r="J192">
        <f>IF(DATI_PREV_INIZIALI_2018!H197="CAPITOLO 10 - Cultura, tempo libero, religione e mezzi di comunicazione di massa",DATI_PREV_INIZIALI_2018!R197,0)</f>
        <v>0</v>
      </c>
      <c r="K192">
        <f>IF(DATI_PREV_INIZIALI_2018!H197="CAPITOLO 11 - Sistemi, strutture e processi politici e sociali",DATI_PREV_INIZIALI_2018!R197,0)</f>
        <v>0</v>
      </c>
      <c r="L192">
        <f>IF(DATI_PREV_INIZIALI_2018!H197="CAPITOLO 12 - Promozione della conoscenza di base (Fondo ordinario per le Università)",DATI_PREV_INIZIALI_2018!R197,0)</f>
        <v>0</v>
      </c>
      <c r="M192" s="199">
        <f t="shared" si="3"/>
        <v>0</v>
      </c>
    </row>
    <row r="193" spans="1:13" ht="15.75" x14ac:dyDescent="0.25">
      <c r="A193">
        <f>IF(DATI_PREV_INIZIALI_2018!H198="CAPITOLO  1 - Esplorazione e utilizzazione dell'ambiente terrestre",DATI_PREV_INIZIALI_2018!R198,0)</f>
        <v>0</v>
      </c>
      <c r="B193">
        <f>IF(DATI_PREV_INIZIALI_2018!H198="CAPITOLO  2 - Controllo e tutela dell'ambiente",DATI_PREV_INIZIALI_2018!R198,0)</f>
        <v>0</v>
      </c>
      <c r="C193">
        <f>IF(DATI_PREV_INIZIALI_2018!H198="CAPITOLO  3 - Esplorazione e utilizzazione dello spazio",DATI_PREV_INIZIALI_2018!R198,0)</f>
        <v>0</v>
      </c>
      <c r="D193">
        <f>IF(DATI_PREV_INIZIALI_2018!H198="CAPITOLO  4  - Sistemi di trasporto, di telecomunicazione e altre infrastrutture",DATI_PREV_INIZIALI_2018!R198,0)</f>
        <v>0</v>
      </c>
      <c r="E193">
        <f>IF(DATI_PREV_INIZIALI_2018!H198="CAPITOLO  5 - Produzione, distribuzione e uso razionale dell'energia",DATI_PREV_INIZIALI_2018!R198,0)</f>
        <v>0</v>
      </c>
      <c r="F193" s="200">
        <f>IF(DATI_PREV_INIZIALI_2018!H198="CAPITOLO  6 - Produzioni e tecnologie industriali",DATI_PREV_INIZIALI_2018!R198,0)</f>
        <v>0</v>
      </c>
      <c r="G193">
        <f>IF(DATI_PREV_INIZIALI_2018!H198="CAPITOLO  7 - Protezione e promozione della salute umana",DATI_PREV_INIZIALI_2018!R198,0)</f>
        <v>0</v>
      </c>
      <c r="H193">
        <f>IF(DATI_PREV_INIZIALI_2018!H198="CAPITOLO  8 - Agricoltura",DATI_PREV_INIZIALI_2018!R198,0)</f>
        <v>0</v>
      </c>
      <c r="I193">
        <f>IF(DATI_PREV_INIZIALI_2018!H198="CAPITOLO  9 - Istruzione e formazione",DATI_PREV_INIZIALI_2018!R198,0)</f>
        <v>0</v>
      </c>
      <c r="J193">
        <f>IF(DATI_PREV_INIZIALI_2018!H198="CAPITOLO 10 - Cultura, tempo libero, religione e mezzi di comunicazione di massa",DATI_PREV_INIZIALI_2018!R198,0)</f>
        <v>0</v>
      </c>
      <c r="K193">
        <f>IF(DATI_PREV_INIZIALI_2018!H198="CAPITOLO 11 - Sistemi, strutture e processi politici e sociali",DATI_PREV_INIZIALI_2018!R198,0)</f>
        <v>0</v>
      </c>
      <c r="L193">
        <f>IF(DATI_PREV_INIZIALI_2018!H198="CAPITOLO 12 - Promozione della conoscenza di base (Fondo ordinario per le Università)",DATI_PREV_INIZIALI_2018!R198,0)</f>
        <v>0</v>
      </c>
      <c r="M193" s="199">
        <f t="shared" si="3"/>
        <v>0</v>
      </c>
    </row>
    <row r="194" spans="1:13" ht="15.75" x14ac:dyDescent="0.25">
      <c r="A194">
        <f>IF(DATI_PREV_INIZIALI_2018!H199="CAPITOLO  1 - Esplorazione e utilizzazione dell'ambiente terrestre",DATI_PREV_INIZIALI_2018!R199,0)</f>
        <v>0</v>
      </c>
      <c r="B194">
        <f>IF(DATI_PREV_INIZIALI_2018!H199="CAPITOLO  2 - Controllo e tutela dell'ambiente",DATI_PREV_INIZIALI_2018!R199,0)</f>
        <v>0</v>
      </c>
      <c r="C194">
        <f>IF(DATI_PREV_INIZIALI_2018!H199="CAPITOLO  3 - Esplorazione e utilizzazione dello spazio",DATI_PREV_INIZIALI_2018!R199,0)</f>
        <v>0</v>
      </c>
      <c r="D194">
        <f>IF(DATI_PREV_INIZIALI_2018!H199="CAPITOLO  4  - Sistemi di trasporto, di telecomunicazione e altre infrastrutture",DATI_PREV_INIZIALI_2018!R199,0)</f>
        <v>0</v>
      </c>
      <c r="E194">
        <f>IF(DATI_PREV_INIZIALI_2018!H199="CAPITOLO  5 - Produzione, distribuzione e uso razionale dell'energia",DATI_PREV_INIZIALI_2018!R199,0)</f>
        <v>0</v>
      </c>
      <c r="F194" s="200">
        <f>IF(DATI_PREV_INIZIALI_2018!H199="CAPITOLO  6 - Produzioni e tecnologie industriali",DATI_PREV_INIZIALI_2018!R199,0)</f>
        <v>0</v>
      </c>
      <c r="G194">
        <f>IF(DATI_PREV_INIZIALI_2018!H199="CAPITOLO  7 - Protezione e promozione della salute umana",DATI_PREV_INIZIALI_2018!R199,0)</f>
        <v>0</v>
      </c>
      <c r="H194">
        <f>IF(DATI_PREV_INIZIALI_2018!H199="CAPITOLO  8 - Agricoltura",DATI_PREV_INIZIALI_2018!R199,0)</f>
        <v>0</v>
      </c>
      <c r="I194">
        <f>IF(DATI_PREV_INIZIALI_2018!H199="CAPITOLO  9 - Istruzione e formazione",DATI_PREV_INIZIALI_2018!R199,0)</f>
        <v>0</v>
      </c>
      <c r="J194">
        <f>IF(DATI_PREV_INIZIALI_2018!H199="CAPITOLO 10 - Cultura, tempo libero, religione e mezzi di comunicazione di massa",DATI_PREV_INIZIALI_2018!R199,0)</f>
        <v>0</v>
      </c>
      <c r="K194">
        <f>IF(DATI_PREV_INIZIALI_2018!H199="CAPITOLO 11 - Sistemi, strutture e processi politici e sociali",DATI_PREV_INIZIALI_2018!R199,0)</f>
        <v>0</v>
      </c>
      <c r="L194">
        <f>IF(DATI_PREV_INIZIALI_2018!H199="CAPITOLO 12 - Promozione della conoscenza di base (Fondo ordinario per le Università)",DATI_PREV_INIZIALI_2018!R199,0)</f>
        <v>0</v>
      </c>
      <c r="M194" s="199">
        <f t="shared" si="3"/>
        <v>0</v>
      </c>
    </row>
    <row r="195" spans="1:13" ht="15.75" x14ac:dyDescent="0.25">
      <c r="A195">
        <f>IF(DATI_PREV_INIZIALI_2018!H200="CAPITOLO  1 - Esplorazione e utilizzazione dell'ambiente terrestre",DATI_PREV_INIZIALI_2018!R200,0)</f>
        <v>0</v>
      </c>
      <c r="B195">
        <f>IF(DATI_PREV_INIZIALI_2018!H200="CAPITOLO  2 - Controllo e tutela dell'ambiente",DATI_PREV_INIZIALI_2018!R200,0)</f>
        <v>0</v>
      </c>
      <c r="C195">
        <f>IF(DATI_PREV_INIZIALI_2018!H200="CAPITOLO  3 - Esplorazione e utilizzazione dello spazio",DATI_PREV_INIZIALI_2018!R200,0)</f>
        <v>0</v>
      </c>
      <c r="D195">
        <f>IF(DATI_PREV_INIZIALI_2018!H200="CAPITOLO  4  - Sistemi di trasporto, di telecomunicazione e altre infrastrutture",DATI_PREV_INIZIALI_2018!R200,0)</f>
        <v>0</v>
      </c>
      <c r="E195">
        <f>IF(DATI_PREV_INIZIALI_2018!H200="CAPITOLO  5 - Produzione, distribuzione e uso razionale dell'energia",DATI_PREV_INIZIALI_2018!R200,0)</f>
        <v>0</v>
      </c>
      <c r="F195" s="200">
        <f>IF(DATI_PREV_INIZIALI_2018!H200="CAPITOLO  6 - Produzioni e tecnologie industriali",DATI_PREV_INIZIALI_2018!R200,0)</f>
        <v>0</v>
      </c>
      <c r="G195">
        <f>IF(DATI_PREV_INIZIALI_2018!H200="CAPITOLO  7 - Protezione e promozione della salute umana",DATI_PREV_INIZIALI_2018!R200,0)</f>
        <v>0</v>
      </c>
      <c r="H195">
        <f>IF(DATI_PREV_INIZIALI_2018!H200="CAPITOLO  8 - Agricoltura",DATI_PREV_INIZIALI_2018!R200,0)</f>
        <v>0</v>
      </c>
      <c r="I195">
        <f>IF(DATI_PREV_INIZIALI_2018!H200="CAPITOLO  9 - Istruzione e formazione",DATI_PREV_INIZIALI_2018!R200,0)</f>
        <v>0</v>
      </c>
      <c r="J195">
        <f>IF(DATI_PREV_INIZIALI_2018!H200="CAPITOLO 10 - Cultura, tempo libero, religione e mezzi di comunicazione di massa",DATI_PREV_INIZIALI_2018!R200,0)</f>
        <v>0</v>
      </c>
      <c r="K195">
        <f>IF(DATI_PREV_INIZIALI_2018!H200="CAPITOLO 11 - Sistemi, strutture e processi politici e sociali",DATI_PREV_INIZIALI_2018!R200,0)</f>
        <v>0</v>
      </c>
      <c r="L195">
        <f>IF(DATI_PREV_INIZIALI_2018!H200="CAPITOLO 12 - Promozione della conoscenza di base (Fondo ordinario per le Università)",DATI_PREV_INIZIALI_2018!R200,0)</f>
        <v>0</v>
      </c>
      <c r="M195" s="199">
        <f t="shared" si="3"/>
        <v>0</v>
      </c>
    </row>
    <row r="196" spans="1:13" ht="15.75" x14ac:dyDescent="0.25">
      <c r="A196">
        <f>IF(DATI_PREV_INIZIALI_2018!H201="CAPITOLO  1 - Esplorazione e utilizzazione dell'ambiente terrestre",DATI_PREV_INIZIALI_2018!R201,0)</f>
        <v>0</v>
      </c>
      <c r="B196">
        <f>IF(DATI_PREV_INIZIALI_2018!H201="CAPITOLO  2 - Controllo e tutela dell'ambiente",DATI_PREV_INIZIALI_2018!R201,0)</f>
        <v>0</v>
      </c>
      <c r="C196">
        <f>IF(DATI_PREV_INIZIALI_2018!H201="CAPITOLO  3 - Esplorazione e utilizzazione dello spazio",DATI_PREV_INIZIALI_2018!R201,0)</f>
        <v>0</v>
      </c>
      <c r="D196">
        <f>IF(DATI_PREV_INIZIALI_2018!H201="CAPITOLO  4  - Sistemi di trasporto, di telecomunicazione e altre infrastrutture",DATI_PREV_INIZIALI_2018!R201,0)</f>
        <v>0</v>
      </c>
      <c r="E196">
        <f>IF(DATI_PREV_INIZIALI_2018!H201="CAPITOLO  5 - Produzione, distribuzione e uso razionale dell'energia",DATI_PREV_INIZIALI_2018!R201,0)</f>
        <v>0</v>
      </c>
      <c r="F196" s="200">
        <f>IF(DATI_PREV_INIZIALI_2018!H201="CAPITOLO  6 - Produzioni e tecnologie industriali",DATI_PREV_INIZIALI_2018!R201,0)</f>
        <v>0</v>
      </c>
      <c r="G196">
        <f>IF(DATI_PREV_INIZIALI_2018!H201="CAPITOLO  7 - Protezione e promozione della salute umana",DATI_PREV_INIZIALI_2018!R201,0)</f>
        <v>0</v>
      </c>
      <c r="H196">
        <f>IF(DATI_PREV_INIZIALI_2018!H201="CAPITOLO  8 - Agricoltura",DATI_PREV_INIZIALI_2018!R201,0)</f>
        <v>0</v>
      </c>
      <c r="I196">
        <f>IF(DATI_PREV_INIZIALI_2018!H201="CAPITOLO  9 - Istruzione e formazione",DATI_PREV_INIZIALI_2018!R201,0)</f>
        <v>0</v>
      </c>
      <c r="J196">
        <f>IF(DATI_PREV_INIZIALI_2018!H201="CAPITOLO 10 - Cultura, tempo libero, religione e mezzi di comunicazione di massa",DATI_PREV_INIZIALI_2018!R201,0)</f>
        <v>0</v>
      </c>
      <c r="K196">
        <f>IF(DATI_PREV_INIZIALI_2018!H201="CAPITOLO 11 - Sistemi, strutture e processi politici e sociali",DATI_PREV_INIZIALI_2018!R201,0)</f>
        <v>0</v>
      </c>
      <c r="L196">
        <f>IF(DATI_PREV_INIZIALI_2018!H201="CAPITOLO 12 - Promozione della conoscenza di base (Fondo ordinario per le Università)",DATI_PREV_INIZIALI_2018!R201,0)</f>
        <v>0</v>
      </c>
      <c r="M196" s="199">
        <f t="shared" ref="M196:M218" si="4">SUM(A196:L196)</f>
        <v>0</v>
      </c>
    </row>
    <row r="197" spans="1:13" ht="15.75" x14ac:dyDescent="0.25">
      <c r="A197">
        <f>IF(DATI_PREV_INIZIALI_2018!H202="CAPITOLO  1 - Esplorazione e utilizzazione dell'ambiente terrestre",DATI_PREV_INIZIALI_2018!R202,0)</f>
        <v>0</v>
      </c>
      <c r="B197">
        <f>IF(DATI_PREV_INIZIALI_2018!H202="CAPITOLO  2 - Controllo e tutela dell'ambiente",DATI_PREV_INIZIALI_2018!R202,0)</f>
        <v>0</v>
      </c>
      <c r="C197">
        <f>IF(DATI_PREV_INIZIALI_2018!H202="CAPITOLO  3 - Esplorazione e utilizzazione dello spazio",DATI_PREV_INIZIALI_2018!R202,0)</f>
        <v>0</v>
      </c>
      <c r="D197">
        <f>IF(DATI_PREV_INIZIALI_2018!H202="CAPITOLO  4  - Sistemi di trasporto, di telecomunicazione e altre infrastrutture",DATI_PREV_INIZIALI_2018!R202,0)</f>
        <v>0</v>
      </c>
      <c r="E197">
        <f>IF(DATI_PREV_INIZIALI_2018!H202="CAPITOLO  5 - Produzione, distribuzione e uso razionale dell'energia",DATI_PREV_INIZIALI_2018!R202,0)</f>
        <v>0</v>
      </c>
      <c r="F197" s="200">
        <f>IF(DATI_PREV_INIZIALI_2018!H202="CAPITOLO  6 - Produzioni e tecnologie industriali",DATI_PREV_INIZIALI_2018!R202,0)</f>
        <v>0</v>
      </c>
      <c r="G197">
        <f>IF(DATI_PREV_INIZIALI_2018!H202="CAPITOLO  7 - Protezione e promozione della salute umana",DATI_PREV_INIZIALI_2018!R202,0)</f>
        <v>0</v>
      </c>
      <c r="H197">
        <f>IF(DATI_PREV_INIZIALI_2018!H202="CAPITOLO  8 - Agricoltura",DATI_PREV_INIZIALI_2018!R202,0)</f>
        <v>0</v>
      </c>
      <c r="I197">
        <f>IF(DATI_PREV_INIZIALI_2018!H202="CAPITOLO  9 - Istruzione e formazione",DATI_PREV_INIZIALI_2018!R202,0)</f>
        <v>0</v>
      </c>
      <c r="J197">
        <f>IF(DATI_PREV_INIZIALI_2018!H202="CAPITOLO 10 - Cultura, tempo libero, religione e mezzi di comunicazione di massa",DATI_PREV_INIZIALI_2018!R202,0)</f>
        <v>0</v>
      </c>
      <c r="K197">
        <f>IF(DATI_PREV_INIZIALI_2018!H202="CAPITOLO 11 - Sistemi, strutture e processi politici e sociali",DATI_PREV_INIZIALI_2018!R202,0)</f>
        <v>0</v>
      </c>
      <c r="L197">
        <f>IF(DATI_PREV_INIZIALI_2018!H202="CAPITOLO 12 - Promozione della conoscenza di base (Fondo ordinario per le Università)",DATI_PREV_INIZIALI_2018!R202,0)</f>
        <v>0</v>
      </c>
      <c r="M197" s="199">
        <f t="shared" si="4"/>
        <v>0</v>
      </c>
    </row>
    <row r="198" spans="1:13" ht="15.75" x14ac:dyDescent="0.25">
      <c r="A198">
        <f>IF(DATI_PREV_INIZIALI_2018!H203="CAPITOLO  1 - Esplorazione e utilizzazione dell'ambiente terrestre",DATI_PREV_INIZIALI_2018!R203,0)</f>
        <v>0</v>
      </c>
      <c r="B198">
        <f>IF(DATI_PREV_INIZIALI_2018!H203="CAPITOLO  2 - Controllo e tutela dell'ambiente",DATI_PREV_INIZIALI_2018!R203,0)</f>
        <v>0</v>
      </c>
      <c r="C198">
        <f>IF(DATI_PREV_INIZIALI_2018!H203="CAPITOLO  3 - Esplorazione e utilizzazione dello spazio",DATI_PREV_INIZIALI_2018!R203,0)</f>
        <v>0</v>
      </c>
      <c r="D198">
        <f>IF(DATI_PREV_INIZIALI_2018!H203="CAPITOLO  4  - Sistemi di trasporto, di telecomunicazione e altre infrastrutture",DATI_PREV_INIZIALI_2018!R203,0)</f>
        <v>0</v>
      </c>
      <c r="E198">
        <f>IF(DATI_PREV_INIZIALI_2018!H203="CAPITOLO  5 - Produzione, distribuzione e uso razionale dell'energia",DATI_PREV_INIZIALI_2018!R203,0)</f>
        <v>0</v>
      </c>
      <c r="F198" s="200">
        <f>IF(DATI_PREV_INIZIALI_2018!H203="CAPITOLO  6 - Produzioni e tecnologie industriali",DATI_PREV_INIZIALI_2018!R203,0)</f>
        <v>0</v>
      </c>
      <c r="G198">
        <f>IF(DATI_PREV_INIZIALI_2018!H203="CAPITOLO  7 - Protezione e promozione della salute umana",DATI_PREV_INIZIALI_2018!R203,0)</f>
        <v>0</v>
      </c>
      <c r="H198">
        <f>IF(DATI_PREV_INIZIALI_2018!H203="CAPITOLO  8 - Agricoltura",DATI_PREV_INIZIALI_2018!R203,0)</f>
        <v>0</v>
      </c>
      <c r="I198">
        <f>IF(DATI_PREV_INIZIALI_2018!H203="CAPITOLO  9 - Istruzione e formazione",DATI_PREV_INIZIALI_2018!R203,0)</f>
        <v>0</v>
      </c>
      <c r="J198">
        <f>IF(DATI_PREV_INIZIALI_2018!H203="CAPITOLO 10 - Cultura, tempo libero, religione e mezzi di comunicazione di massa",DATI_PREV_INIZIALI_2018!R203,0)</f>
        <v>0</v>
      </c>
      <c r="K198">
        <f>IF(DATI_PREV_INIZIALI_2018!H203="CAPITOLO 11 - Sistemi, strutture e processi politici e sociali",DATI_PREV_INIZIALI_2018!R203,0)</f>
        <v>0</v>
      </c>
      <c r="L198">
        <f>IF(DATI_PREV_INIZIALI_2018!H203="CAPITOLO 12 - Promozione della conoscenza di base (Fondo ordinario per le Università)",DATI_PREV_INIZIALI_2018!R203,0)</f>
        <v>0</v>
      </c>
      <c r="M198" s="199">
        <f t="shared" si="4"/>
        <v>0</v>
      </c>
    </row>
    <row r="199" spans="1:13" ht="15.75" x14ac:dyDescent="0.25">
      <c r="A199">
        <f>IF(DATI_PREV_INIZIALI_2018!H204="CAPITOLO  1 - Esplorazione e utilizzazione dell'ambiente terrestre",DATI_PREV_INIZIALI_2018!R204,0)</f>
        <v>0</v>
      </c>
      <c r="B199">
        <f>IF(DATI_PREV_INIZIALI_2018!H204="CAPITOLO  2 - Controllo e tutela dell'ambiente",DATI_PREV_INIZIALI_2018!R204,0)</f>
        <v>0</v>
      </c>
      <c r="C199">
        <f>IF(DATI_PREV_INIZIALI_2018!H204="CAPITOLO  3 - Esplorazione e utilizzazione dello spazio",DATI_PREV_INIZIALI_2018!R204,0)</f>
        <v>0</v>
      </c>
      <c r="D199">
        <f>IF(DATI_PREV_INIZIALI_2018!H204="CAPITOLO  4  - Sistemi di trasporto, di telecomunicazione e altre infrastrutture",DATI_PREV_INIZIALI_2018!R204,0)</f>
        <v>0</v>
      </c>
      <c r="E199">
        <f>IF(DATI_PREV_INIZIALI_2018!H204="CAPITOLO  5 - Produzione, distribuzione e uso razionale dell'energia",DATI_PREV_INIZIALI_2018!R204,0)</f>
        <v>0</v>
      </c>
      <c r="F199" s="200">
        <f>IF(DATI_PREV_INIZIALI_2018!H204="CAPITOLO  6 - Produzioni e tecnologie industriali",DATI_PREV_INIZIALI_2018!R204,0)</f>
        <v>0</v>
      </c>
      <c r="G199">
        <f>IF(DATI_PREV_INIZIALI_2018!H204="CAPITOLO  7 - Protezione e promozione della salute umana",DATI_PREV_INIZIALI_2018!R204,0)</f>
        <v>0</v>
      </c>
      <c r="H199">
        <f>IF(DATI_PREV_INIZIALI_2018!H204="CAPITOLO  8 - Agricoltura",DATI_PREV_INIZIALI_2018!R204,0)</f>
        <v>0</v>
      </c>
      <c r="I199">
        <f>IF(DATI_PREV_INIZIALI_2018!H204="CAPITOLO  9 - Istruzione e formazione",DATI_PREV_INIZIALI_2018!R204,0)</f>
        <v>0</v>
      </c>
      <c r="J199">
        <f>IF(DATI_PREV_INIZIALI_2018!H204="CAPITOLO 10 - Cultura, tempo libero, religione e mezzi di comunicazione di massa",DATI_PREV_INIZIALI_2018!R204,0)</f>
        <v>0</v>
      </c>
      <c r="K199">
        <f>IF(DATI_PREV_INIZIALI_2018!H204="CAPITOLO 11 - Sistemi, strutture e processi politici e sociali",DATI_PREV_INIZIALI_2018!R204,0)</f>
        <v>0</v>
      </c>
      <c r="L199">
        <f>IF(DATI_PREV_INIZIALI_2018!H204="CAPITOLO 12 - Promozione della conoscenza di base (Fondo ordinario per le Università)",DATI_PREV_INIZIALI_2018!R204,0)</f>
        <v>0</v>
      </c>
      <c r="M199" s="199">
        <f t="shared" si="4"/>
        <v>0</v>
      </c>
    </row>
    <row r="200" spans="1:13" ht="15.75" x14ac:dyDescent="0.25">
      <c r="A200">
        <f>IF(DATI_PREV_INIZIALI_2018!H205="CAPITOLO  1 - Esplorazione e utilizzazione dell'ambiente terrestre",DATI_PREV_INIZIALI_2018!R205,0)</f>
        <v>0</v>
      </c>
      <c r="B200">
        <f>IF(DATI_PREV_INIZIALI_2018!H205="CAPITOLO  2 - Controllo e tutela dell'ambiente",DATI_PREV_INIZIALI_2018!R205,0)</f>
        <v>0</v>
      </c>
      <c r="C200">
        <f>IF(DATI_PREV_INIZIALI_2018!H205="CAPITOLO  3 - Esplorazione e utilizzazione dello spazio",DATI_PREV_INIZIALI_2018!R205,0)</f>
        <v>0</v>
      </c>
      <c r="D200">
        <f>IF(DATI_PREV_INIZIALI_2018!H205="CAPITOLO  4  - Sistemi di trasporto, di telecomunicazione e altre infrastrutture",DATI_PREV_INIZIALI_2018!R205,0)</f>
        <v>0</v>
      </c>
      <c r="E200">
        <f>IF(DATI_PREV_INIZIALI_2018!H205="CAPITOLO  5 - Produzione, distribuzione e uso razionale dell'energia",DATI_PREV_INIZIALI_2018!R205,0)</f>
        <v>0</v>
      </c>
      <c r="F200" s="200">
        <f>IF(DATI_PREV_INIZIALI_2018!H205="CAPITOLO  6 - Produzioni e tecnologie industriali",DATI_PREV_INIZIALI_2018!R205,0)</f>
        <v>0</v>
      </c>
      <c r="G200">
        <f>IF(DATI_PREV_INIZIALI_2018!H205="CAPITOLO  7 - Protezione e promozione della salute umana",DATI_PREV_INIZIALI_2018!R205,0)</f>
        <v>0</v>
      </c>
      <c r="H200">
        <f>IF(DATI_PREV_INIZIALI_2018!H205="CAPITOLO  8 - Agricoltura",DATI_PREV_INIZIALI_2018!R205,0)</f>
        <v>0</v>
      </c>
      <c r="I200">
        <f>IF(DATI_PREV_INIZIALI_2018!H205="CAPITOLO  9 - Istruzione e formazione",DATI_PREV_INIZIALI_2018!R205,0)</f>
        <v>0</v>
      </c>
      <c r="J200">
        <f>IF(DATI_PREV_INIZIALI_2018!H205="CAPITOLO 10 - Cultura, tempo libero, religione e mezzi di comunicazione di massa",DATI_PREV_INIZIALI_2018!R205,0)</f>
        <v>0</v>
      </c>
      <c r="K200">
        <f>IF(DATI_PREV_INIZIALI_2018!H205="CAPITOLO 11 - Sistemi, strutture e processi politici e sociali",DATI_PREV_INIZIALI_2018!R205,0)</f>
        <v>0</v>
      </c>
      <c r="L200">
        <f>IF(DATI_PREV_INIZIALI_2018!H205="CAPITOLO 12 - Promozione della conoscenza di base (Fondo ordinario per le Università)",DATI_PREV_INIZIALI_2018!R205,0)</f>
        <v>0</v>
      </c>
      <c r="M200" s="199">
        <f t="shared" si="4"/>
        <v>0</v>
      </c>
    </row>
    <row r="201" spans="1:13" ht="15.75" x14ac:dyDescent="0.25">
      <c r="A201">
        <f>IF(DATI_PREV_INIZIALI_2018!H206="CAPITOLO  1 - Esplorazione e utilizzazione dell'ambiente terrestre",DATI_PREV_INIZIALI_2018!R206,0)</f>
        <v>0</v>
      </c>
      <c r="B201">
        <f>IF(DATI_PREV_INIZIALI_2018!H206="CAPITOLO  2 - Controllo e tutela dell'ambiente",DATI_PREV_INIZIALI_2018!R206,0)</f>
        <v>0</v>
      </c>
      <c r="C201">
        <f>IF(DATI_PREV_INIZIALI_2018!H206="CAPITOLO  3 - Esplorazione e utilizzazione dello spazio",DATI_PREV_INIZIALI_2018!R206,0)</f>
        <v>0</v>
      </c>
      <c r="D201">
        <f>IF(DATI_PREV_INIZIALI_2018!H206="CAPITOLO  4  - Sistemi di trasporto, di telecomunicazione e altre infrastrutture",DATI_PREV_INIZIALI_2018!R206,0)</f>
        <v>0</v>
      </c>
      <c r="E201">
        <f>IF(DATI_PREV_INIZIALI_2018!H206="CAPITOLO  5 - Produzione, distribuzione e uso razionale dell'energia",DATI_PREV_INIZIALI_2018!R206,0)</f>
        <v>0</v>
      </c>
      <c r="F201" s="200">
        <f>IF(DATI_PREV_INIZIALI_2018!H206="CAPITOLO  6 - Produzioni e tecnologie industriali",DATI_PREV_INIZIALI_2018!R206,0)</f>
        <v>0</v>
      </c>
      <c r="G201">
        <f>IF(DATI_PREV_INIZIALI_2018!H206="CAPITOLO  7 - Protezione e promozione della salute umana",DATI_PREV_INIZIALI_2018!R206,0)</f>
        <v>0</v>
      </c>
      <c r="H201">
        <f>IF(DATI_PREV_INIZIALI_2018!H206="CAPITOLO  8 - Agricoltura",DATI_PREV_INIZIALI_2018!R206,0)</f>
        <v>0</v>
      </c>
      <c r="I201">
        <f>IF(DATI_PREV_INIZIALI_2018!H206="CAPITOLO  9 - Istruzione e formazione",DATI_PREV_INIZIALI_2018!R206,0)</f>
        <v>0</v>
      </c>
      <c r="J201">
        <f>IF(DATI_PREV_INIZIALI_2018!H206="CAPITOLO 10 - Cultura, tempo libero, religione e mezzi di comunicazione di massa",DATI_PREV_INIZIALI_2018!R206,0)</f>
        <v>0</v>
      </c>
      <c r="K201">
        <f>IF(DATI_PREV_INIZIALI_2018!H206="CAPITOLO 11 - Sistemi, strutture e processi politici e sociali",DATI_PREV_INIZIALI_2018!R206,0)</f>
        <v>0</v>
      </c>
      <c r="L201">
        <f>IF(DATI_PREV_INIZIALI_2018!H206="CAPITOLO 12 - Promozione della conoscenza di base (Fondo ordinario per le Università)",DATI_PREV_INIZIALI_2018!R206,0)</f>
        <v>0</v>
      </c>
      <c r="M201" s="199">
        <f t="shared" si="4"/>
        <v>0</v>
      </c>
    </row>
    <row r="202" spans="1:13" ht="15.75" x14ac:dyDescent="0.25">
      <c r="A202">
        <f>IF(DATI_PREV_INIZIALI_2018!H207="CAPITOLO  1 - Esplorazione e utilizzazione dell'ambiente terrestre",DATI_PREV_INIZIALI_2018!R207,0)</f>
        <v>0</v>
      </c>
      <c r="B202">
        <f>IF(DATI_PREV_INIZIALI_2018!H207="CAPITOLO  2 - Controllo e tutela dell'ambiente",DATI_PREV_INIZIALI_2018!R207,0)</f>
        <v>0</v>
      </c>
      <c r="C202">
        <f>IF(DATI_PREV_INIZIALI_2018!H207="CAPITOLO  3 - Esplorazione e utilizzazione dello spazio",DATI_PREV_INIZIALI_2018!R207,0)</f>
        <v>0</v>
      </c>
      <c r="D202">
        <f>IF(DATI_PREV_INIZIALI_2018!H207="CAPITOLO  4  - Sistemi di trasporto, di telecomunicazione e altre infrastrutture",DATI_PREV_INIZIALI_2018!R207,0)</f>
        <v>0</v>
      </c>
      <c r="E202">
        <f>IF(DATI_PREV_INIZIALI_2018!H207="CAPITOLO  5 - Produzione, distribuzione e uso razionale dell'energia",DATI_PREV_INIZIALI_2018!R207,0)</f>
        <v>0</v>
      </c>
      <c r="F202" s="200">
        <f>IF(DATI_PREV_INIZIALI_2018!H207="CAPITOLO  6 - Produzioni e tecnologie industriali",DATI_PREV_INIZIALI_2018!R207,0)</f>
        <v>0</v>
      </c>
      <c r="G202">
        <f>IF(DATI_PREV_INIZIALI_2018!H207="CAPITOLO  7 - Protezione e promozione della salute umana",DATI_PREV_INIZIALI_2018!R207,0)</f>
        <v>0</v>
      </c>
      <c r="H202">
        <f>IF(DATI_PREV_INIZIALI_2018!H207="CAPITOLO  8 - Agricoltura",DATI_PREV_INIZIALI_2018!R207,0)</f>
        <v>0</v>
      </c>
      <c r="I202">
        <f>IF(DATI_PREV_INIZIALI_2018!H207="CAPITOLO  9 - Istruzione e formazione",DATI_PREV_INIZIALI_2018!R207,0)</f>
        <v>0</v>
      </c>
      <c r="J202">
        <f>IF(DATI_PREV_INIZIALI_2018!H207="CAPITOLO 10 - Cultura, tempo libero, religione e mezzi di comunicazione di massa",DATI_PREV_INIZIALI_2018!R207,0)</f>
        <v>0</v>
      </c>
      <c r="K202">
        <f>IF(DATI_PREV_INIZIALI_2018!H207="CAPITOLO 11 - Sistemi, strutture e processi politici e sociali",DATI_PREV_INIZIALI_2018!R207,0)</f>
        <v>0</v>
      </c>
      <c r="L202">
        <f>IF(DATI_PREV_INIZIALI_2018!H207="CAPITOLO 12 - Promozione della conoscenza di base (Fondo ordinario per le Università)",DATI_PREV_INIZIALI_2018!R207,0)</f>
        <v>0</v>
      </c>
      <c r="M202" s="199">
        <f t="shared" si="4"/>
        <v>0</v>
      </c>
    </row>
    <row r="203" spans="1:13" ht="15.75" x14ac:dyDescent="0.25">
      <c r="A203">
        <f>IF(DATI_PREV_INIZIALI_2018!H208="CAPITOLO  1 - Esplorazione e utilizzazione dell'ambiente terrestre",DATI_PREV_INIZIALI_2018!R208,0)</f>
        <v>0</v>
      </c>
      <c r="B203">
        <f>IF(DATI_PREV_INIZIALI_2018!H208="CAPITOLO  2 - Controllo e tutela dell'ambiente",DATI_PREV_INIZIALI_2018!R208,0)</f>
        <v>0</v>
      </c>
      <c r="C203">
        <f>IF(DATI_PREV_INIZIALI_2018!H208="CAPITOLO  3 - Esplorazione e utilizzazione dello spazio",DATI_PREV_INIZIALI_2018!R208,0)</f>
        <v>0</v>
      </c>
      <c r="D203">
        <f>IF(DATI_PREV_INIZIALI_2018!H208="CAPITOLO  4  - Sistemi di trasporto, di telecomunicazione e altre infrastrutture",DATI_PREV_INIZIALI_2018!R208,0)</f>
        <v>0</v>
      </c>
      <c r="E203">
        <f>IF(DATI_PREV_INIZIALI_2018!H208="CAPITOLO  5 - Produzione, distribuzione e uso razionale dell'energia",DATI_PREV_INIZIALI_2018!R208,0)</f>
        <v>0</v>
      </c>
      <c r="F203" s="200">
        <f>IF(DATI_PREV_INIZIALI_2018!H208="CAPITOLO  6 - Produzioni e tecnologie industriali",DATI_PREV_INIZIALI_2018!R208,0)</f>
        <v>0</v>
      </c>
      <c r="G203">
        <f>IF(DATI_PREV_INIZIALI_2018!H208="CAPITOLO  7 - Protezione e promozione della salute umana",DATI_PREV_INIZIALI_2018!R208,0)</f>
        <v>0</v>
      </c>
      <c r="H203">
        <f>IF(DATI_PREV_INIZIALI_2018!H208="CAPITOLO  8 - Agricoltura",DATI_PREV_INIZIALI_2018!R208,0)</f>
        <v>0</v>
      </c>
      <c r="I203">
        <f>IF(DATI_PREV_INIZIALI_2018!H208="CAPITOLO  9 - Istruzione e formazione",DATI_PREV_INIZIALI_2018!R208,0)</f>
        <v>0</v>
      </c>
      <c r="J203">
        <f>IF(DATI_PREV_INIZIALI_2018!H208="CAPITOLO 10 - Cultura, tempo libero, religione e mezzi di comunicazione di massa",DATI_PREV_INIZIALI_2018!R208,0)</f>
        <v>0</v>
      </c>
      <c r="K203">
        <f>IF(DATI_PREV_INIZIALI_2018!H208="CAPITOLO 11 - Sistemi, strutture e processi politici e sociali",DATI_PREV_INIZIALI_2018!R208,0)</f>
        <v>0</v>
      </c>
      <c r="L203">
        <f>IF(DATI_PREV_INIZIALI_2018!H208="CAPITOLO 12 - Promozione della conoscenza di base (Fondo ordinario per le Università)",DATI_PREV_INIZIALI_2018!R208,0)</f>
        <v>0</v>
      </c>
      <c r="M203" s="199">
        <f t="shared" si="4"/>
        <v>0</v>
      </c>
    </row>
    <row r="204" spans="1:13" ht="15.75" x14ac:dyDescent="0.25">
      <c r="A204">
        <f>IF(DATI_PREV_INIZIALI_2018!H209="CAPITOLO  1 - Esplorazione e utilizzazione dell'ambiente terrestre",DATI_PREV_INIZIALI_2018!R209,0)</f>
        <v>0</v>
      </c>
      <c r="B204">
        <f>IF(DATI_PREV_INIZIALI_2018!H209="CAPITOLO  2 - Controllo e tutela dell'ambiente",DATI_PREV_INIZIALI_2018!R209,0)</f>
        <v>0</v>
      </c>
      <c r="C204">
        <f>IF(DATI_PREV_INIZIALI_2018!H209="CAPITOLO  3 - Esplorazione e utilizzazione dello spazio",DATI_PREV_INIZIALI_2018!R209,0)</f>
        <v>0</v>
      </c>
      <c r="D204">
        <f>IF(DATI_PREV_INIZIALI_2018!H209="CAPITOLO  4  - Sistemi di trasporto, di telecomunicazione e altre infrastrutture",DATI_PREV_INIZIALI_2018!R209,0)</f>
        <v>0</v>
      </c>
      <c r="E204">
        <f>IF(DATI_PREV_INIZIALI_2018!H209="CAPITOLO  5 - Produzione, distribuzione e uso razionale dell'energia",DATI_PREV_INIZIALI_2018!R209,0)</f>
        <v>0</v>
      </c>
      <c r="F204" s="200">
        <f>IF(DATI_PREV_INIZIALI_2018!H209="CAPITOLO  6 - Produzioni e tecnologie industriali",DATI_PREV_INIZIALI_2018!R209,0)</f>
        <v>0</v>
      </c>
      <c r="G204">
        <f>IF(DATI_PREV_INIZIALI_2018!H209="CAPITOLO  7 - Protezione e promozione della salute umana",DATI_PREV_INIZIALI_2018!R209,0)</f>
        <v>0</v>
      </c>
      <c r="H204">
        <f>IF(DATI_PREV_INIZIALI_2018!H209="CAPITOLO  8 - Agricoltura",DATI_PREV_INIZIALI_2018!R209,0)</f>
        <v>0</v>
      </c>
      <c r="I204">
        <f>IF(DATI_PREV_INIZIALI_2018!H209="CAPITOLO  9 - Istruzione e formazione",DATI_PREV_INIZIALI_2018!R209,0)</f>
        <v>0</v>
      </c>
      <c r="J204">
        <f>IF(DATI_PREV_INIZIALI_2018!H209="CAPITOLO 10 - Cultura, tempo libero, religione e mezzi di comunicazione di massa",DATI_PREV_INIZIALI_2018!R209,0)</f>
        <v>0</v>
      </c>
      <c r="K204">
        <f>IF(DATI_PREV_INIZIALI_2018!H209="CAPITOLO 11 - Sistemi, strutture e processi politici e sociali",DATI_PREV_INIZIALI_2018!R209,0)</f>
        <v>0</v>
      </c>
      <c r="L204">
        <f>IF(DATI_PREV_INIZIALI_2018!H209="CAPITOLO 12 - Promozione della conoscenza di base (Fondo ordinario per le Università)",DATI_PREV_INIZIALI_2018!R209,0)</f>
        <v>0</v>
      </c>
      <c r="M204" s="199">
        <f t="shared" si="4"/>
        <v>0</v>
      </c>
    </row>
    <row r="205" spans="1:13" ht="15.75" x14ac:dyDescent="0.25">
      <c r="A205">
        <f>IF(DATI_PREV_INIZIALI_2018!H210="CAPITOLO  1 - Esplorazione e utilizzazione dell'ambiente terrestre",DATI_PREV_INIZIALI_2018!R210,0)</f>
        <v>0</v>
      </c>
      <c r="B205">
        <f>IF(DATI_PREV_INIZIALI_2018!H210="CAPITOLO  2 - Controllo e tutela dell'ambiente",DATI_PREV_INIZIALI_2018!R210,0)</f>
        <v>0</v>
      </c>
      <c r="C205">
        <f>IF(DATI_PREV_INIZIALI_2018!H210="CAPITOLO  3 - Esplorazione e utilizzazione dello spazio",DATI_PREV_INIZIALI_2018!R210,0)</f>
        <v>0</v>
      </c>
      <c r="D205">
        <f>IF(DATI_PREV_INIZIALI_2018!H210="CAPITOLO  4  - Sistemi di trasporto, di telecomunicazione e altre infrastrutture",DATI_PREV_INIZIALI_2018!R210,0)</f>
        <v>0</v>
      </c>
      <c r="E205">
        <f>IF(DATI_PREV_INIZIALI_2018!H210="CAPITOLO  5 - Produzione, distribuzione e uso razionale dell'energia",DATI_PREV_INIZIALI_2018!R210,0)</f>
        <v>0</v>
      </c>
      <c r="F205" s="200">
        <f>IF(DATI_PREV_INIZIALI_2018!H210="CAPITOLO  6 - Produzioni e tecnologie industriali",DATI_PREV_INIZIALI_2018!R210,0)</f>
        <v>0</v>
      </c>
      <c r="G205">
        <f>IF(DATI_PREV_INIZIALI_2018!H210="CAPITOLO  7 - Protezione e promozione della salute umana",DATI_PREV_INIZIALI_2018!R210,0)</f>
        <v>0</v>
      </c>
      <c r="H205">
        <f>IF(DATI_PREV_INIZIALI_2018!H210="CAPITOLO  8 - Agricoltura",DATI_PREV_INIZIALI_2018!R210,0)</f>
        <v>0</v>
      </c>
      <c r="I205">
        <f>IF(DATI_PREV_INIZIALI_2018!H210="CAPITOLO  9 - Istruzione e formazione",DATI_PREV_INIZIALI_2018!R210,0)</f>
        <v>0</v>
      </c>
      <c r="J205">
        <f>IF(DATI_PREV_INIZIALI_2018!H210="CAPITOLO 10 - Cultura, tempo libero, religione e mezzi di comunicazione di massa",DATI_PREV_INIZIALI_2018!R210,0)</f>
        <v>0</v>
      </c>
      <c r="K205">
        <f>IF(DATI_PREV_INIZIALI_2018!H210="CAPITOLO 11 - Sistemi, strutture e processi politici e sociali",DATI_PREV_INIZIALI_2018!R210,0)</f>
        <v>0</v>
      </c>
      <c r="L205">
        <f>IF(DATI_PREV_INIZIALI_2018!H210="CAPITOLO 12 - Promozione della conoscenza di base (Fondo ordinario per le Università)",DATI_PREV_INIZIALI_2018!R210,0)</f>
        <v>0</v>
      </c>
      <c r="M205" s="199">
        <f t="shared" si="4"/>
        <v>0</v>
      </c>
    </row>
    <row r="206" spans="1:13" ht="15.75" x14ac:dyDescent="0.25">
      <c r="A206">
        <f>IF(DATI_PREV_INIZIALI_2018!H211="CAPITOLO  1 - Esplorazione e utilizzazione dell'ambiente terrestre",DATI_PREV_INIZIALI_2018!R211,0)</f>
        <v>0</v>
      </c>
      <c r="B206">
        <f>IF(DATI_PREV_INIZIALI_2018!H211="CAPITOLO  2 - Controllo e tutela dell'ambiente",DATI_PREV_INIZIALI_2018!R211,0)</f>
        <v>0</v>
      </c>
      <c r="C206">
        <f>IF(DATI_PREV_INIZIALI_2018!H211="CAPITOLO  3 - Esplorazione e utilizzazione dello spazio",DATI_PREV_INIZIALI_2018!R211,0)</f>
        <v>0</v>
      </c>
      <c r="D206">
        <f>IF(DATI_PREV_INIZIALI_2018!H211="CAPITOLO  4  - Sistemi di trasporto, di telecomunicazione e altre infrastrutture",DATI_PREV_INIZIALI_2018!R211,0)</f>
        <v>0</v>
      </c>
      <c r="E206">
        <f>IF(DATI_PREV_INIZIALI_2018!H211="CAPITOLO  5 - Produzione, distribuzione e uso razionale dell'energia",DATI_PREV_INIZIALI_2018!R211,0)</f>
        <v>0</v>
      </c>
      <c r="F206" s="200">
        <f>IF(DATI_PREV_INIZIALI_2018!H211="CAPITOLO  6 - Produzioni e tecnologie industriali",DATI_PREV_INIZIALI_2018!R211,0)</f>
        <v>0</v>
      </c>
      <c r="G206">
        <f>IF(DATI_PREV_INIZIALI_2018!H211="CAPITOLO  7 - Protezione e promozione della salute umana",DATI_PREV_INIZIALI_2018!R211,0)</f>
        <v>0</v>
      </c>
      <c r="H206">
        <f>IF(DATI_PREV_INIZIALI_2018!H211="CAPITOLO  8 - Agricoltura",DATI_PREV_INIZIALI_2018!R211,0)</f>
        <v>0</v>
      </c>
      <c r="I206">
        <f>IF(DATI_PREV_INIZIALI_2018!H211="CAPITOLO  9 - Istruzione e formazione",DATI_PREV_INIZIALI_2018!R211,0)</f>
        <v>0</v>
      </c>
      <c r="J206">
        <f>IF(DATI_PREV_INIZIALI_2018!H211="CAPITOLO 10 - Cultura, tempo libero, religione e mezzi di comunicazione di massa",DATI_PREV_INIZIALI_2018!R211,0)</f>
        <v>0</v>
      </c>
      <c r="K206">
        <f>IF(DATI_PREV_INIZIALI_2018!H211="CAPITOLO 11 - Sistemi, strutture e processi politici e sociali",DATI_PREV_INIZIALI_2018!R211,0)</f>
        <v>0</v>
      </c>
      <c r="L206">
        <f>IF(DATI_PREV_INIZIALI_2018!H211="CAPITOLO 12 - Promozione della conoscenza di base (Fondo ordinario per le Università)",DATI_PREV_INIZIALI_2018!R211,0)</f>
        <v>0</v>
      </c>
      <c r="M206" s="199">
        <f t="shared" si="4"/>
        <v>0</v>
      </c>
    </row>
    <row r="207" spans="1:13" ht="15.75" x14ac:dyDescent="0.25">
      <c r="A207">
        <f>IF(DATI_PREV_INIZIALI_2018!H212="CAPITOLO  1 - Esplorazione e utilizzazione dell'ambiente terrestre",DATI_PREV_INIZIALI_2018!R212,0)</f>
        <v>0</v>
      </c>
      <c r="B207">
        <f>IF(DATI_PREV_INIZIALI_2018!H212="CAPITOLO  2 - Controllo e tutela dell'ambiente",DATI_PREV_INIZIALI_2018!R212,0)</f>
        <v>0</v>
      </c>
      <c r="C207">
        <f>IF(DATI_PREV_INIZIALI_2018!H212="CAPITOLO  3 - Esplorazione e utilizzazione dello spazio",DATI_PREV_INIZIALI_2018!R212,0)</f>
        <v>0</v>
      </c>
      <c r="D207">
        <f>IF(DATI_PREV_INIZIALI_2018!H212="CAPITOLO  4  - Sistemi di trasporto, di telecomunicazione e altre infrastrutture",DATI_PREV_INIZIALI_2018!R212,0)</f>
        <v>0</v>
      </c>
      <c r="E207">
        <f>IF(DATI_PREV_INIZIALI_2018!H212="CAPITOLO  5 - Produzione, distribuzione e uso razionale dell'energia",DATI_PREV_INIZIALI_2018!R212,0)</f>
        <v>0</v>
      </c>
      <c r="F207" s="200">
        <f>IF(DATI_PREV_INIZIALI_2018!H212="CAPITOLO  6 - Produzioni e tecnologie industriali",DATI_PREV_INIZIALI_2018!R212,0)</f>
        <v>0</v>
      </c>
      <c r="G207">
        <f>IF(DATI_PREV_INIZIALI_2018!H212="CAPITOLO  7 - Protezione e promozione della salute umana",DATI_PREV_INIZIALI_2018!R212,0)</f>
        <v>0</v>
      </c>
      <c r="H207">
        <f>IF(DATI_PREV_INIZIALI_2018!H212="CAPITOLO  8 - Agricoltura",DATI_PREV_INIZIALI_2018!R212,0)</f>
        <v>0</v>
      </c>
      <c r="I207">
        <f>IF(DATI_PREV_INIZIALI_2018!H212="CAPITOLO  9 - Istruzione e formazione",DATI_PREV_INIZIALI_2018!R212,0)</f>
        <v>0</v>
      </c>
      <c r="J207">
        <f>IF(DATI_PREV_INIZIALI_2018!H212="CAPITOLO 10 - Cultura, tempo libero, religione e mezzi di comunicazione di massa",DATI_PREV_INIZIALI_2018!R212,0)</f>
        <v>0</v>
      </c>
      <c r="K207">
        <f>IF(DATI_PREV_INIZIALI_2018!H212="CAPITOLO 11 - Sistemi, strutture e processi politici e sociali",DATI_PREV_INIZIALI_2018!R212,0)</f>
        <v>0</v>
      </c>
      <c r="L207">
        <f>IF(DATI_PREV_INIZIALI_2018!H212="CAPITOLO 12 - Promozione della conoscenza di base (Fondo ordinario per le Università)",DATI_PREV_INIZIALI_2018!R212,0)</f>
        <v>0</v>
      </c>
      <c r="M207" s="199">
        <f t="shared" si="4"/>
        <v>0</v>
      </c>
    </row>
    <row r="208" spans="1:13" ht="15.75" x14ac:dyDescent="0.25">
      <c r="A208">
        <f>IF(DATI_PREV_INIZIALI_2018!H213="CAPITOLO  1 - Esplorazione e utilizzazione dell'ambiente terrestre",DATI_PREV_INIZIALI_2018!R213,0)</f>
        <v>0</v>
      </c>
      <c r="B208">
        <f>IF(DATI_PREV_INIZIALI_2018!H213="CAPITOLO  2 - Controllo e tutela dell'ambiente",DATI_PREV_INIZIALI_2018!R213,0)</f>
        <v>0</v>
      </c>
      <c r="C208">
        <f>IF(DATI_PREV_INIZIALI_2018!H213="CAPITOLO  3 - Esplorazione e utilizzazione dello spazio",DATI_PREV_INIZIALI_2018!R213,0)</f>
        <v>0</v>
      </c>
      <c r="D208">
        <f>IF(DATI_PREV_INIZIALI_2018!H213="CAPITOLO  4  - Sistemi di trasporto, di telecomunicazione e altre infrastrutture",DATI_PREV_INIZIALI_2018!R213,0)</f>
        <v>0</v>
      </c>
      <c r="E208">
        <f>IF(DATI_PREV_INIZIALI_2018!H213="CAPITOLO  5 - Produzione, distribuzione e uso razionale dell'energia",DATI_PREV_INIZIALI_2018!R213,0)</f>
        <v>0</v>
      </c>
      <c r="F208" s="200">
        <f>IF(DATI_PREV_INIZIALI_2018!H213="CAPITOLO  6 - Produzioni e tecnologie industriali",DATI_PREV_INIZIALI_2018!R213,0)</f>
        <v>0</v>
      </c>
      <c r="G208">
        <f>IF(DATI_PREV_INIZIALI_2018!H213="CAPITOLO  7 - Protezione e promozione della salute umana",DATI_PREV_INIZIALI_2018!R213,0)</f>
        <v>0</v>
      </c>
      <c r="H208">
        <f>IF(DATI_PREV_INIZIALI_2018!H213="CAPITOLO  8 - Agricoltura",DATI_PREV_INIZIALI_2018!R213,0)</f>
        <v>0</v>
      </c>
      <c r="I208">
        <f>IF(DATI_PREV_INIZIALI_2018!H213="CAPITOLO  9 - Istruzione e formazione",DATI_PREV_INIZIALI_2018!R213,0)</f>
        <v>0</v>
      </c>
      <c r="J208">
        <f>IF(DATI_PREV_INIZIALI_2018!H213="CAPITOLO 10 - Cultura, tempo libero, religione e mezzi di comunicazione di massa",DATI_PREV_INIZIALI_2018!R213,0)</f>
        <v>0</v>
      </c>
      <c r="K208">
        <f>IF(DATI_PREV_INIZIALI_2018!H213="CAPITOLO 11 - Sistemi, strutture e processi politici e sociali",DATI_PREV_INIZIALI_2018!R213,0)</f>
        <v>0</v>
      </c>
      <c r="L208">
        <f>IF(DATI_PREV_INIZIALI_2018!H213="CAPITOLO 12 - Promozione della conoscenza di base (Fondo ordinario per le Università)",DATI_PREV_INIZIALI_2018!R213,0)</f>
        <v>0</v>
      </c>
      <c r="M208" s="199">
        <f t="shared" si="4"/>
        <v>0</v>
      </c>
    </row>
    <row r="209" spans="1:13" ht="15.75" x14ac:dyDescent="0.25">
      <c r="A209">
        <f>IF(DATI_PREV_INIZIALI_2018!H214="CAPITOLO  1 - Esplorazione e utilizzazione dell'ambiente terrestre",DATI_PREV_INIZIALI_2018!R214,0)</f>
        <v>0</v>
      </c>
      <c r="B209">
        <f>IF(DATI_PREV_INIZIALI_2018!H214="CAPITOLO  2 - Controllo e tutela dell'ambiente",DATI_PREV_INIZIALI_2018!R214,0)</f>
        <v>0</v>
      </c>
      <c r="C209">
        <f>IF(DATI_PREV_INIZIALI_2018!H214="CAPITOLO  3 - Esplorazione e utilizzazione dello spazio",DATI_PREV_INIZIALI_2018!R214,0)</f>
        <v>0</v>
      </c>
      <c r="D209">
        <f>IF(DATI_PREV_INIZIALI_2018!H214="CAPITOLO  4  - Sistemi di trasporto, di telecomunicazione e altre infrastrutture",DATI_PREV_INIZIALI_2018!R214,0)</f>
        <v>0</v>
      </c>
      <c r="E209">
        <f>IF(DATI_PREV_INIZIALI_2018!H214="CAPITOLO  5 - Produzione, distribuzione e uso razionale dell'energia",DATI_PREV_INIZIALI_2018!R214,0)</f>
        <v>0</v>
      </c>
      <c r="F209" s="200">
        <f>IF(DATI_PREV_INIZIALI_2018!H214="CAPITOLO  6 - Produzioni e tecnologie industriali",DATI_PREV_INIZIALI_2018!R214,0)</f>
        <v>0</v>
      </c>
      <c r="G209">
        <f>IF(DATI_PREV_INIZIALI_2018!H214="CAPITOLO  7 - Protezione e promozione della salute umana",DATI_PREV_INIZIALI_2018!R214,0)</f>
        <v>0</v>
      </c>
      <c r="H209">
        <f>IF(DATI_PREV_INIZIALI_2018!H214="CAPITOLO  8 - Agricoltura",DATI_PREV_INIZIALI_2018!R214,0)</f>
        <v>0</v>
      </c>
      <c r="I209">
        <f>IF(DATI_PREV_INIZIALI_2018!H214="CAPITOLO  9 - Istruzione e formazione",DATI_PREV_INIZIALI_2018!R214,0)</f>
        <v>0</v>
      </c>
      <c r="J209">
        <f>IF(DATI_PREV_INIZIALI_2018!H214="CAPITOLO 10 - Cultura, tempo libero, religione e mezzi di comunicazione di massa",DATI_PREV_INIZIALI_2018!R214,0)</f>
        <v>0</v>
      </c>
      <c r="K209">
        <f>IF(DATI_PREV_INIZIALI_2018!H214="CAPITOLO 11 - Sistemi, strutture e processi politici e sociali",DATI_PREV_INIZIALI_2018!R214,0)</f>
        <v>0</v>
      </c>
      <c r="L209">
        <f>IF(DATI_PREV_INIZIALI_2018!H214="CAPITOLO 12 - Promozione della conoscenza di base (Fondo ordinario per le Università)",DATI_PREV_INIZIALI_2018!R214,0)</f>
        <v>0</v>
      </c>
      <c r="M209" s="199">
        <f t="shared" si="4"/>
        <v>0</v>
      </c>
    </row>
    <row r="210" spans="1:13" ht="15.75" x14ac:dyDescent="0.25">
      <c r="A210">
        <f>IF(DATI_PREV_INIZIALI_2018!H215="CAPITOLO  1 - Esplorazione e utilizzazione dell'ambiente terrestre",DATI_PREV_INIZIALI_2018!R215,0)</f>
        <v>0</v>
      </c>
      <c r="B210">
        <f>IF(DATI_PREV_INIZIALI_2018!H215="CAPITOLO  2 - Controllo e tutela dell'ambiente",DATI_PREV_INIZIALI_2018!R215,0)</f>
        <v>0</v>
      </c>
      <c r="C210">
        <f>IF(DATI_PREV_INIZIALI_2018!H215="CAPITOLO  3 - Esplorazione e utilizzazione dello spazio",DATI_PREV_INIZIALI_2018!R215,0)</f>
        <v>0</v>
      </c>
      <c r="D210">
        <f>IF(DATI_PREV_INIZIALI_2018!H215="CAPITOLO  4  - Sistemi di trasporto, di telecomunicazione e altre infrastrutture",DATI_PREV_INIZIALI_2018!R215,0)</f>
        <v>0</v>
      </c>
      <c r="E210">
        <f>IF(DATI_PREV_INIZIALI_2018!H215="CAPITOLO  5 - Produzione, distribuzione e uso razionale dell'energia",DATI_PREV_INIZIALI_2018!R215,0)</f>
        <v>0</v>
      </c>
      <c r="F210" s="200">
        <f>IF(DATI_PREV_INIZIALI_2018!H215="CAPITOLO  6 - Produzioni e tecnologie industriali",DATI_PREV_INIZIALI_2018!R215,0)</f>
        <v>0</v>
      </c>
      <c r="G210">
        <f>IF(DATI_PREV_INIZIALI_2018!H215="CAPITOLO  7 - Protezione e promozione della salute umana",DATI_PREV_INIZIALI_2018!R215,0)</f>
        <v>0</v>
      </c>
      <c r="H210">
        <f>IF(DATI_PREV_INIZIALI_2018!H215="CAPITOLO  8 - Agricoltura",DATI_PREV_INIZIALI_2018!R215,0)</f>
        <v>0</v>
      </c>
      <c r="I210">
        <f>IF(DATI_PREV_INIZIALI_2018!H215="CAPITOLO  9 - Istruzione e formazione",DATI_PREV_INIZIALI_2018!R215,0)</f>
        <v>0</v>
      </c>
      <c r="J210">
        <f>IF(DATI_PREV_INIZIALI_2018!H215="CAPITOLO 10 - Cultura, tempo libero, religione e mezzi di comunicazione di massa",DATI_PREV_INIZIALI_2018!R215,0)</f>
        <v>0</v>
      </c>
      <c r="K210">
        <f>IF(DATI_PREV_INIZIALI_2018!H215="CAPITOLO 11 - Sistemi, strutture e processi politici e sociali",DATI_PREV_INIZIALI_2018!R215,0)</f>
        <v>0</v>
      </c>
      <c r="L210">
        <f>IF(DATI_PREV_INIZIALI_2018!H215="CAPITOLO 12 - Promozione della conoscenza di base (Fondo ordinario per le Università)",DATI_PREV_INIZIALI_2018!R215,0)</f>
        <v>0</v>
      </c>
      <c r="M210" s="199">
        <f t="shared" si="4"/>
        <v>0</v>
      </c>
    </row>
    <row r="211" spans="1:13" ht="15.75" x14ac:dyDescent="0.25">
      <c r="A211">
        <f>IF(DATI_PREV_INIZIALI_2018!H216="CAPITOLO  1 - Esplorazione e utilizzazione dell'ambiente terrestre",DATI_PREV_INIZIALI_2018!R216,0)</f>
        <v>0</v>
      </c>
      <c r="B211">
        <f>IF(DATI_PREV_INIZIALI_2018!H216="CAPITOLO  2 - Controllo e tutela dell'ambiente",DATI_PREV_INIZIALI_2018!R216,0)</f>
        <v>0</v>
      </c>
      <c r="C211">
        <f>IF(DATI_PREV_INIZIALI_2018!H216="CAPITOLO  3 - Esplorazione e utilizzazione dello spazio",DATI_PREV_INIZIALI_2018!R216,0)</f>
        <v>0</v>
      </c>
      <c r="D211">
        <f>IF(DATI_PREV_INIZIALI_2018!H216="CAPITOLO  4  - Sistemi di trasporto, di telecomunicazione e altre infrastrutture",DATI_PREV_INIZIALI_2018!R216,0)</f>
        <v>0</v>
      </c>
      <c r="E211">
        <f>IF(DATI_PREV_INIZIALI_2018!H216="CAPITOLO  5 - Produzione, distribuzione e uso razionale dell'energia",DATI_PREV_INIZIALI_2018!R216,0)</f>
        <v>0</v>
      </c>
      <c r="F211" s="200">
        <f>IF(DATI_PREV_INIZIALI_2018!H216="CAPITOLO  6 - Produzioni e tecnologie industriali",DATI_PREV_INIZIALI_2018!R216,0)</f>
        <v>0</v>
      </c>
      <c r="G211">
        <f>IF(DATI_PREV_INIZIALI_2018!H216="CAPITOLO  7 - Protezione e promozione della salute umana",DATI_PREV_INIZIALI_2018!R216,0)</f>
        <v>0</v>
      </c>
      <c r="H211">
        <f>IF(DATI_PREV_INIZIALI_2018!H216="CAPITOLO  8 - Agricoltura",DATI_PREV_INIZIALI_2018!R216,0)</f>
        <v>0</v>
      </c>
      <c r="I211">
        <f>IF(DATI_PREV_INIZIALI_2018!H216="CAPITOLO  9 - Istruzione e formazione",DATI_PREV_INIZIALI_2018!R216,0)</f>
        <v>0</v>
      </c>
      <c r="J211">
        <f>IF(DATI_PREV_INIZIALI_2018!H216="CAPITOLO 10 - Cultura, tempo libero, religione e mezzi di comunicazione di massa",DATI_PREV_INIZIALI_2018!R216,0)</f>
        <v>0</v>
      </c>
      <c r="K211">
        <f>IF(DATI_PREV_INIZIALI_2018!H216="CAPITOLO 11 - Sistemi, strutture e processi politici e sociali",DATI_PREV_INIZIALI_2018!R216,0)</f>
        <v>0</v>
      </c>
      <c r="L211">
        <f>IF(DATI_PREV_INIZIALI_2018!H216="CAPITOLO 12 - Promozione della conoscenza di base (Fondo ordinario per le Università)",DATI_PREV_INIZIALI_2018!R216,0)</f>
        <v>0</v>
      </c>
      <c r="M211" s="199">
        <f t="shared" si="4"/>
        <v>0</v>
      </c>
    </row>
    <row r="212" spans="1:13" ht="15.75" x14ac:dyDescent="0.25">
      <c r="A212">
        <f>IF(DATI_PREV_INIZIALI_2018!H217="CAPITOLO  1 - Esplorazione e utilizzazione dell'ambiente terrestre",DATI_PREV_INIZIALI_2018!R217,0)</f>
        <v>0</v>
      </c>
      <c r="B212">
        <f>IF(DATI_PREV_INIZIALI_2018!H217="CAPITOLO  2 - Controllo e tutela dell'ambiente",DATI_PREV_INIZIALI_2018!R217,0)</f>
        <v>0</v>
      </c>
      <c r="C212">
        <f>IF(DATI_PREV_INIZIALI_2018!H217="CAPITOLO  3 - Esplorazione e utilizzazione dello spazio",DATI_PREV_INIZIALI_2018!R217,0)</f>
        <v>0</v>
      </c>
      <c r="D212">
        <f>IF(DATI_PREV_INIZIALI_2018!H217="CAPITOLO  4  - Sistemi di trasporto, di telecomunicazione e altre infrastrutture",DATI_PREV_INIZIALI_2018!R217,0)</f>
        <v>0</v>
      </c>
      <c r="E212">
        <f>IF(DATI_PREV_INIZIALI_2018!H217="CAPITOLO  5 - Produzione, distribuzione e uso razionale dell'energia",DATI_PREV_INIZIALI_2018!R217,0)</f>
        <v>0</v>
      </c>
      <c r="F212" s="200">
        <f>IF(DATI_PREV_INIZIALI_2018!H217="CAPITOLO  6 - Produzioni e tecnologie industriali",DATI_PREV_INIZIALI_2018!R217,0)</f>
        <v>0</v>
      </c>
      <c r="G212">
        <f>IF(DATI_PREV_INIZIALI_2018!H217="CAPITOLO  7 - Protezione e promozione della salute umana",DATI_PREV_INIZIALI_2018!R217,0)</f>
        <v>0</v>
      </c>
      <c r="H212">
        <f>IF(DATI_PREV_INIZIALI_2018!H217="CAPITOLO  8 - Agricoltura",DATI_PREV_INIZIALI_2018!R217,0)</f>
        <v>0</v>
      </c>
      <c r="I212">
        <f>IF(DATI_PREV_INIZIALI_2018!H217="CAPITOLO  9 - Istruzione e formazione",DATI_PREV_INIZIALI_2018!R217,0)</f>
        <v>0</v>
      </c>
      <c r="J212">
        <f>IF(DATI_PREV_INIZIALI_2018!H217="CAPITOLO 10 - Cultura, tempo libero, religione e mezzi di comunicazione di massa",DATI_PREV_INIZIALI_2018!R217,0)</f>
        <v>0</v>
      </c>
      <c r="K212">
        <f>IF(DATI_PREV_INIZIALI_2018!H217="CAPITOLO 11 - Sistemi, strutture e processi politici e sociali",DATI_PREV_INIZIALI_2018!R217,0)</f>
        <v>0</v>
      </c>
      <c r="L212">
        <f>IF(DATI_PREV_INIZIALI_2018!H217="CAPITOLO 12 - Promozione della conoscenza di base (Fondo ordinario per le Università)",DATI_PREV_INIZIALI_2018!R217,0)</f>
        <v>0</v>
      </c>
      <c r="M212" s="199">
        <f t="shared" si="4"/>
        <v>0</v>
      </c>
    </row>
    <row r="213" spans="1:13" ht="15.75" x14ac:dyDescent="0.25">
      <c r="A213">
        <f>IF(DATI_PREV_INIZIALI_2018!H218="CAPITOLO  1 - Esplorazione e utilizzazione dell'ambiente terrestre",DATI_PREV_INIZIALI_2018!R218,0)</f>
        <v>0</v>
      </c>
      <c r="B213">
        <f>IF(DATI_PREV_INIZIALI_2018!H218="CAPITOLO  2 - Controllo e tutela dell'ambiente",DATI_PREV_INIZIALI_2018!R218,0)</f>
        <v>0</v>
      </c>
      <c r="C213">
        <f>IF(DATI_PREV_INIZIALI_2018!H218="CAPITOLO  3 - Esplorazione e utilizzazione dello spazio",DATI_PREV_INIZIALI_2018!R218,0)</f>
        <v>0</v>
      </c>
      <c r="D213">
        <f>IF(DATI_PREV_INIZIALI_2018!H218="CAPITOLO  4  - Sistemi di trasporto, di telecomunicazione e altre infrastrutture",DATI_PREV_INIZIALI_2018!R218,0)</f>
        <v>0</v>
      </c>
      <c r="E213">
        <f>IF(DATI_PREV_INIZIALI_2018!H218="CAPITOLO  5 - Produzione, distribuzione e uso razionale dell'energia",DATI_PREV_INIZIALI_2018!R218,0)</f>
        <v>0</v>
      </c>
      <c r="F213" s="200">
        <f>IF(DATI_PREV_INIZIALI_2018!H218="CAPITOLO  6 - Produzioni e tecnologie industriali",DATI_PREV_INIZIALI_2018!R218,0)</f>
        <v>0</v>
      </c>
      <c r="G213">
        <f>IF(DATI_PREV_INIZIALI_2018!H218="CAPITOLO  7 - Protezione e promozione della salute umana",DATI_PREV_INIZIALI_2018!R218,0)</f>
        <v>0</v>
      </c>
      <c r="H213">
        <f>IF(DATI_PREV_INIZIALI_2018!H218="CAPITOLO  8 - Agricoltura",DATI_PREV_INIZIALI_2018!R218,0)</f>
        <v>0</v>
      </c>
      <c r="I213">
        <f>IF(DATI_PREV_INIZIALI_2018!H218="CAPITOLO  9 - Istruzione e formazione",DATI_PREV_INIZIALI_2018!R218,0)</f>
        <v>0</v>
      </c>
      <c r="J213">
        <f>IF(DATI_PREV_INIZIALI_2018!H218="CAPITOLO 10 - Cultura, tempo libero, religione e mezzi di comunicazione di massa",DATI_PREV_INIZIALI_2018!R218,0)</f>
        <v>0</v>
      </c>
      <c r="K213">
        <f>IF(DATI_PREV_INIZIALI_2018!H218="CAPITOLO 11 - Sistemi, strutture e processi politici e sociali",DATI_PREV_INIZIALI_2018!R218,0)</f>
        <v>0</v>
      </c>
      <c r="L213">
        <f>IF(DATI_PREV_INIZIALI_2018!H218="CAPITOLO 12 - Promozione della conoscenza di base (Fondo ordinario per le Università)",DATI_PREV_INIZIALI_2018!R218,0)</f>
        <v>0</v>
      </c>
      <c r="M213" s="199">
        <f t="shared" si="4"/>
        <v>0</v>
      </c>
    </row>
    <row r="214" spans="1:13" ht="15.75" x14ac:dyDescent="0.25">
      <c r="A214">
        <f>IF(DATI_PREV_INIZIALI_2018!H219="CAPITOLO  1 - Esplorazione e utilizzazione dell'ambiente terrestre",DATI_PREV_INIZIALI_2018!R219,0)</f>
        <v>0</v>
      </c>
      <c r="B214">
        <f>IF(DATI_PREV_INIZIALI_2018!H219="CAPITOLO  2 - Controllo e tutela dell'ambiente",DATI_PREV_INIZIALI_2018!R219,0)</f>
        <v>0</v>
      </c>
      <c r="C214">
        <f>IF(DATI_PREV_INIZIALI_2018!H219="CAPITOLO  3 - Esplorazione e utilizzazione dello spazio",DATI_PREV_INIZIALI_2018!R219,0)</f>
        <v>0</v>
      </c>
      <c r="D214">
        <f>IF(DATI_PREV_INIZIALI_2018!H219="CAPITOLO  4  - Sistemi di trasporto, di telecomunicazione e altre infrastrutture",DATI_PREV_INIZIALI_2018!R219,0)</f>
        <v>0</v>
      </c>
      <c r="E214">
        <f>IF(DATI_PREV_INIZIALI_2018!H219="CAPITOLO  5 - Produzione, distribuzione e uso razionale dell'energia",DATI_PREV_INIZIALI_2018!R219,0)</f>
        <v>0</v>
      </c>
      <c r="F214" s="200">
        <f>IF(DATI_PREV_INIZIALI_2018!H219="CAPITOLO  6 - Produzioni e tecnologie industriali",DATI_PREV_INIZIALI_2018!R219,0)</f>
        <v>0</v>
      </c>
      <c r="G214">
        <f>IF(DATI_PREV_INIZIALI_2018!H219="CAPITOLO  7 - Protezione e promozione della salute umana",DATI_PREV_INIZIALI_2018!R219,0)</f>
        <v>0</v>
      </c>
      <c r="H214">
        <f>IF(DATI_PREV_INIZIALI_2018!H219="CAPITOLO  8 - Agricoltura",DATI_PREV_INIZIALI_2018!R219,0)</f>
        <v>0</v>
      </c>
      <c r="I214">
        <f>IF(DATI_PREV_INIZIALI_2018!H219="CAPITOLO  9 - Istruzione e formazione",DATI_PREV_INIZIALI_2018!R219,0)</f>
        <v>0</v>
      </c>
      <c r="J214">
        <f>IF(DATI_PREV_INIZIALI_2018!H219="CAPITOLO 10 - Cultura, tempo libero, religione e mezzi di comunicazione di massa",DATI_PREV_INIZIALI_2018!R219,0)</f>
        <v>0</v>
      </c>
      <c r="K214">
        <f>IF(DATI_PREV_INIZIALI_2018!H219="CAPITOLO 11 - Sistemi, strutture e processi politici e sociali",DATI_PREV_INIZIALI_2018!R219,0)</f>
        <v>0</v>
      </c>
      <c r="L214">
        <f>IF(DATI_PREV_INIZIALI_2018!H219="CAPITOLO 12 - Promozione della conoscenza di base (Fondo ordinario per le Università)",DATI_PREV_INIZIALI_2018!R219,0)</f>
        <v>0</v>
      </c>
      <c r="M214" s="199">
        <f t="shared" si="4"/>
        <v>0</v>
      </c>
    </row>
    <row r="215" spans="1:13" ht="15.75" x14ac:dyDescent="0.25">
      <c r="A215">
        <f>IF(DATI_PREV_INIZIALI_2018!H220="CAPITOLO  1 - Esplorazione e utilizzazione dell'ambiente terrestre",DATI_PREV_INIZIALI_2018!R220,0)</f>
        <v>0</v>
      </c>
      <c r="B215">
        <f>IF(DATI_PREV_INIZIALI_2018!H220="CAPITOLO  2 - Controllo e tutela dell'ambiente",DATI_PREV_INIZIALI_2018!R220,0)</f>
        <v>0</v>
      </c>
      <c r="C215">
        <f>IF(DATI_PREV_INIZIALI_2018!H220="CAPITOLO  3 - Esplorazione e utilizzazione dello spazio",DATI_PREV_INIZIALI_2018!R220,0)</f>
        <v>0</v>
      </c>
      <c r="D215">
        <f>IF(DATI_PREV_INIZIALI_2018!H220="CAPITOLO  4  - Sistemi di trasporto, di telecomunicazione e altre infrastrutture",DATI_PREV_INIZIALI_2018!R220,0)</f>
        <v>0</v>
      </c>
      <c r="E215">
        <f>IF(DATI_PREV_INIZIALI_2018!H220="CAPITOLO  5 - Produzione, distribuzione e uso razionale dell'energia",DATI_PREV_INIZIALI_2018!R220,0)</f>
        <v>0</v>
      </c>
      <c r="F215" s="200">
        <f>IF(DATI_PREV_INIZIALI_2018!H220="CAPITOLO  6 - Produzioni e tecnologie industriali",DATI_PREV_INIZIALI_2018!R220,0)</f>
        <v>0</v>
      </c>
      <c r="G215">
        <f>IF(DATI_PREV_INIZIALI_2018!H220="CAPITOLO  7 - Protezione e promozione della salute umana",DATI_PREV_INIZIALI_2018!R220,0)</f>
        <v>0</v>
      </c>
      <c r="H215">
        <f>IF(DATI_PREV_INIZIALI_2018!H220="CAPITOLO  8 - Agricoltura",DATI_PREV_INIZIALI_2018!R220,0)</f>
        <v>0</v>
      </c>
      <c r="I215">
        <f>IF(DATI_PREV_INIZIALI_2018!H220="CAPITOLO  9 - Istruzione e formazione",DATI_PREV_INIZIALI_2018!R220,0)</f>
        <v>0</v>
      </c>
      <c r="J215">
        <f>IF(DATI_PREV_INIZIALI_2018!H220="CAPITOLO 10 - Cultura, tempo libero, religione e mezzi di comunicazione di massa",DATI_PREV_INIZIALI_2018!R220,0)</f>
        <v>0</v>
      </c>
      <c r="K215">
        <f>IF(DATI_PREV_INIZIALI_2018!H220="CAPITOLO 11 - Sistemi, strutture e processi politici e sociali",DATI_PREV_INIZIALI_2018!R220,0)</f>
        <v>0</v>
      </c>
      <c r="L215">
        <f>IF(DATI_PREV_INIZIALI_2018!H220="CAPITOLO 12 - Promozione della conoscenza di base (Fondo ordinario per le Università)",DATI_PREV_INIZIALI_2018!R220,0)</f>
        <v>0</v>
      </c>
      <c r="M215" s="199">
        <f t="shared" si="4"/>
        <v>0</v>
      </c>
    </row>
    <row r="216" spans="1:13" ht="15.75" x14ac:dyDescent="0.25">
      <c r="A216">
        <f>IF(DATI_PREV_INIZIALI_2018!H221="CAPITOLO  1 - Esplorazione e utilizzazione dell'ambiente terrestre",DATI_PREV_INIZIALI_2018!R221,0)</f>
        <v>0</v>
      </c>
      <c r="B216">
        <f>IF(DATI_PREV_INIZIALI_2018!H221="CAPITOLO  2 - Controllo e tutela dell'ambiente",DATI_PREV_INIZIALI_2018!R221,0)</f>
        <v>0</v>
      </c>
      <c r="C216">
        <f>IF(DATI_PREV_INIZIALI_2018!H221="CAPITOLO  3 - Esplorazione e utilizzazione dello spazio",DATI_PREV_INIZIALI_2018!R221,0)</f>
        <v>0</v>
      </c>
      <c r="D216">
        <f>IF(DATI_PREV_INIZIALI_2018!H221="CAPITOLO  4  - Sistemi di trasporto, di telecomunicazione e altre infrastrutture",DATI_PREV_INIZIALI_2018!R221,0)</f>
        <v>0</v>
      </c>
      <c r="E216">
        <f>IF(DATI_PREV_INIZIALI_2018!H221="CAPITOLO  5 - Produzione, distribuzione e uso razionale dell'energia",DATI_PREV_INIZIALI_2018!R221,0)</f>
        <v>0</v>
      </c>
      <c r="F216" s="200">
        <f>IF(DATI_PREV_INIZIALI_2018!H221="CAPITOLO  6 - Produzioni e tecnologie industriali",DATI_PREV_INIZIALI_2018!R221,0)</f>
        <v>0</v>
      </c>
      <c r="G216">
        <f>IF(DATI_PREV_INIZIALI_2018!H221="CAPITOLO  7 - Protezione e promozione della salute umana",DATI_PREV_INIZIALI_2018!R221,0)</f>
        <v>0</v>
      </c>
      <c r="H216">
        <f>IF(DATI_PREV_INIZIALI_2018!H221="CAPITOLO  8 - Agricoltura",DATI_PREV_INIZIALI_2018!R221,0)</f>
        <v>0</v>
      </c>
      <c r="I216">
        <f>IF(DATI_PREV_INIZIALI_2018!H221="CAPITOLO  9 - Istruzione e formazione",DATI_PREV_INIZIALI_2018!R221,0)</f>
        <v>0</v>
      </c>
      <c r="J216">
        <f>IF(DATI_PREV_INIZIALI_2018!H221="CAPITOLO 10 - Cultura, tempo libero, religione e mezzi di comunicazione di massa",DATI_PREV_INIZIALI_2018!R221,0)</f>
        <v>0</v>
      </c>
      <c r="K216">
        <f>IF(DATI_PREV_INIZIALI_2018!H221="CAPITOLO 11 - Sistemi, strutture e processi politici e sociali",DATI_PREV_INIZIALI_2018!R221,0)</f>
        <v>0</v>
      </c>
      <c r="L216">
        <f>IF(DATI_PREV_INIZIALI_2018!H221="CAPITOLO 12 - Promozione della conoscenza di base (Fondo ordinario per le Università)",DATI_PREV_INIZIALI_2018!R221,0)</f>
        <v>0</v>
      </c>
      <c r="M216" s="199">
        <f t="shared" si="4"/>
        <v>0</v>
      </c>
    </row>
    <row r="217" spans="1:13" ht="15.75" x14ac:dyDescent="0.25">
      <c r="A217">
        <f>IF(DATI_PREV_INIZIALI_2018!H222="CAPITOLO  1 - Esplorazione e utilizzazione dell'ambiente terrestre",DATI_PREV_INIZIALI_2018!R222,0)</f>
        <v>0</v>
      </c>
      <c r="B217">
        <f>IF(DATI_PREV_INIZIALI_2018!H222="CAPITOLO  2 - Controllo e tutela dell'ambiente",DATI_PREV_INIZIALI_2018!R222,0)</f>
        <v>0</v>
      </c>
      <c r="C217">
        <f>IF(DATI_PREV_INIZIALI_2018!H222="CAPITOLO  3 - Esplorazione e utilizzazione dello spazio",DATI_PREV_INIZIALI_2018!R222,0)</f>
        <v>0</v>
      </c>
      <c r="D217">
        <f>IF(DATI_PREV_INIZIALI_2018!H222="CAPITOLO  4  - Sistemi di trasporto, di telecomunicazione e altre infrastrutture",DATI_PREV_INIZIALI_2018!R222,0)</f>
        <v>0</v>
      </c>
      <c r="E217">
        <f>IF(DATI_PREV_INIZIALI_2018!H222="CAPITOLO  5 - Produzione, distribuzione e uso razionale dell'energia",DATI_PREV_INIZIALI_2018!R222,0)</f>
        <v>0</v>
      </c>
      <c r="F217" s="200">
        <f>IF(DATI_PREV_INIZIALI_2018!H222="CAPITOLO  6 - Produzioni e tecnologie industriali",DATI_PREV_INIZIALI_2018!R222,0)</f>
        <v>0</v>
      </c>
      <c r="G217">
        <f>IF(DATI_PREV_INIZIALI_2018!H222="CAPITOLO  7 - Protezione e promozione della salute umana",DATI_PREV_INIZIALI_2018!R222,0)</f>
        <v>0</v>
      </c>
      <c r="H217">
        <f>IF(DATI_PREV_INIZIALI_2018!H222="CAPITOLO  8 - Agricoltura",DATI_PREV_INIZIALI_2018!R222,0)</f>
        <v>0</v>
      </c>
      <c r="I217">
        <f>IF(DATI_PREV_INIZIALI_2018!H222="CAPITOLO  9 - Istruzione e formazione",DATI_PREV_INIZIALI_2018!R222,0)</f>
        <v>0</v>
      </c>
      <c r="J217">
        <f>IF(DATI_PREV_INIZIALI_2018!H222="CAPITOLO 10 - Cultura, tempo libero, religione e mezzi di comunicazione di massa",DATI_PREV_INIZIALI_2018!R222,0)</f>
        <v>0</v>
      </c>
      <c r="K217">
        <f>IF(DATI_PREV_INIZIALI_2018!H222="CAPITOLO 11 - Sistemi, strutture e processi politici e sociali",DATI_PREV_INIZIALI_2018!R222,0)</f>
        <v>0</v>
      </c>
      <c r="L217">
        <f>IF(DATI_PREV_INIZIALI_2018!H222="CAPITOLO 12 - Promozione della conoscenza di base (Fondo ordinario per le Università)",DATI_PREV_INIZIALI_2018!R222,0)</f>
        <v>0</v>
      </c>
      <c r="M217" s="199">
        <f t="shared" si="4"/>
        <v>0</v>
      </c>
    </row>
    <row r="218" spans="1:13" ht="15.75" x14ac:dyDescent="0.25">
      <c r="A218">
        <f>IF(DATI_PREV_INIZIALI_2018!H223="CAPITOLO  1 - Esplorazione e utilizzazione dell'ambiente terrestre",DATI_PREV_INIZIALI_2018!R223,0)</f>
        <v>0</v>
      </c>
      <c r="B218">
        <f>IF(DATI_PREV_INIZIALI_2018!H223="CAPITOLO  2 - Controllo e tutela dell'ambiente",DATI_PREV_INIZIALI_2018!R223,0)</f>
        <v>0</v>
      </c>
      <c r="C218">
        <f>IF(DATI_PREV_INIZIALI_2018!H223="CAPITOLO  3 - Esplorazione e utilizzazione dello spazio",DATI_PREV_INIZIALI_2018!R223,0)</f>
        <v>0</v>
      </c>
      <c r="D218">
        <f>IF(DATI_PREV_INIZIALI_2018!H223="CAPITOLO  4  - Sistemi di trasporto, di telecomunicazione e altre infrastrutture",DATI_PREV_INIZIALI_2018!R223,0)</f>
        <v>0</v>
      </c>
      <c r="E218">
        <f>IF(DATI_PREV_INIZIALI_2018!H223="CAPITOLO  5 - Produzione, distribuzione e uso razionale dell'energia",DATI_PREV_INIZIALI_2018!R223,0)</f>
        <v>0</v>
      </c>
      <c r="F218" s="200">
        <f>IF(DATI_PREV_INIZIALI_2018!H223="CAPITOLO  6 - Produzioni e tecnologie industriali",DATI_PREV_INIZIALI_2018!R223,0)</f>
        <v>0</v>
      </c>
      <c r="G218">
        <f>IF(DATI_PREV_INIZIALI_2018!H223="CAPITOLO  7 - Protezione e promozione della salute umana",DATI_PREV_INIZIALI_2018!R223,0)</f>
        <v>0</v>
      </c>
      <c r="H218">
        <f>IF(DATI_PREV_INIZIALI_2018!H223="CAPITOLO  8 - Agricoltura",DATI_PREV_INIZIALI_2018!R223,0)</f>
        <v>0</v>
      </c>
      <c r="I218">
        <f>IF(DATI_PREV_INIZIALI_2018!H223="CAPITOLO  9 - Istruzione e formazione",DATI_PREV_INIZIALI_2018!R223,0)</f>
        <v>0</v>
      </c>
      <c r="J218">
        <f>IF(DATI_PREV_INIZIALI_2018!H223="CAPITOLO 10 - Cultura, tempo libero, religione e mezzi di comunicazione di massa",DATI_PREV_INIZIALI_2018!R223,0)</f>
        <v>0</v>
      </c>
      <c r="K218">
        <f>IF(DATI_PREV_INIZIALI_2018!H223="CAPITOLO 11 - Sistemi, strutture e processi politici e sociali",DATI_PREV_INIZIALI_2018!R223,0)</f>
        <v>0</v>
      </c>
      <c r="L218">
        <f>IF(DATI_PREV_INIZIALI_2018!H223="CAPITOLO 12 - Promozione della conoscenza di base (Fondo ordinario per le Università)",DATI_PREV_INIZIALI_2018!R223,0)</f>
        <v>0</v>
      </c>
      <c r="M218" s="199">
        <f t="shared" si="4"/>
        <v>0</v>
      </c>
    </row>
  </sheetData>
  <sheetProtection selectLockedCells="1" selectUn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8"/>
  <sheetViews>
    <sheetView workbookViewId="0">
      <selection activeCell="A3" sqref="A3"/>
    </sheetView>
  </sheetViews>
  <sheetFormatPr defaultRowHeight="12.75" x14ac:dyDescent="0.2"/>
  <cols>
    <col min="1" max="1" width="15" customWidth="1"/>
    <col min="2" max="2" width="16" customWidth="1"/>
    <col min="3" max="5" width="15" bestFit="1" customWidth="1"/>
    <col min="6" max="6" width="15" style="200" bestFit="1" customWidth="1"/>
    <col min="7" max="9" width="15" bestFit="1" customWidth="1"/>
    <col min="10" max="11" width="16.28515625" bestFit="1" customWidth="1"/>
    <col min="12" max="12" width="16.28515625" customWidth="1"/>
    <col min="13" max="13" width="20" customWidth="1"/>
  </cols>
  <sheetData>
    <row r="1" spans="1:24" ht="28.5" customHeight="1" x14ac:dyDescent="0.35">
      <c r="A1" s="192" t="s">
        <v>95</v>
      </c>
      <c r="B1" s="193"/>
      <c r="C1" s="193"/>
      <c r="D1" s="193"/>
      <c r="E1" s="193"/>
      <c r="F1" s="194"/>
      <c r="G1" s="193"/>
      <c r="H1" s="193"/>
      <c r="I1" s="193"/>
      <c r="J1" s="193"/>
      <c r="K1" s="195"/>
      <c r="L1" s="18"/>
    </row>
    <row r="2" spans="1:24" ht="15.75" x14ac:dyDescent="0.25">
      <c r="A2" s="196" t="s">
        <v>77</v>
      </c>
      <c r="B2" s="196" t="s">
        <v>78</v>
      </c>
      <c r="C2" s="196" t="s">
        <v>79</v>
      </c>
      <c r="D2" s="196" t="s">
        <v>80</v>
      </c>
      <c r="E2" s="196" t="s">
        <v>81</v>
      </c>
      <c r="F2" s="197" t="s">
        <v>82</v>
      </c>
      <c r="G2" s="196" t="s">
        <v>83</v>
      </c>
      <c r="H2" s="196" t="s">
        <v>84</v>
      </c>
      <c r="I2" s="196" t="s">
        <v>85</v>
      </c>
      <c r="J2" s="196" t="s">
        <v>86</v>
      </c>
      <c r="K2" s="196" t="s">
        <v>87</v>
      </c>
      <c r="L2" s="196" t="s">
        <v>93</v>
      </c>
      <c r="M2" s="196" t="s">
        <v>88</v>
      </c>
    </row>
    <row r="3" spans="1:24" ht="15.75" x14ac:dyDescent="0.25">
      <c r="A3" s="198">
        <f>SUM(A4:A218)</f>
        <v>0</v>
      </c>
      <c r="B3" s="198">
        <f>SUM(B4:B218)</f>
        <v>0</v>
      </c>
      <c r="C3" s="198">
        <f t="shared" ref="C3:L3" si="0">SUM(C4:C218)</f>
        <v>0</v>
      </c>
      <c r="D3" s="198">
        <f t="shared" si="0"/>
        <v>0</v>
      </c>
      <c r="E3" s="198">
        <f t="shared" si="0"/>
        <v>0</v>
      </c>
      <c r="F3" s="198">
        <f t="shared" si="0"/>
        <v>0</v>
      </c>
      <c r="G3" s="198">
        <f t="shared" si="0"/>
        <v>0</v>
      </c>
      <c r="H3" s="198">
        <f t="shared" si="0"/>
        <v>0</v>
      </c>
      <c r="I3" s="198">
        <f t="shared" si="0"/>
        <v>0</v>
      </c>
      <c r="J3" s="198">
        <f t="shared" si="0"/>
        <v>0</v>
      </c>
      <c r="K3" s="198">
        <f t="shared" si="0"/>
        <v>0</v>
      </c>
      <c r="L3" s="198">
        <f t="shared" si="0"/>
        <v>0</v>
      </c>
      <c r="M3" s="199">
        <f>SUM(A3:L3)</f>
        <v>0</v>
      </c>
      <c r="O3" s="200"/>
    </row>
    <row r="4" spans="1:24" ht="15.75" x14ac:dyDescent="0.25">
      <c r="A4">
        <f>IF(DATI_PREV_ASSESTATE_2018!H9="CAPITOLO  1 - Esplorazione e utilizzazione dell'ambiente terrestre",DATI_PREV_ASSESTATE_2018!L9,0)</f>
        <v>0</v>
      </c>
      <c r="B4">
        <f>IF(DATI_PREV_ASSESTATE_2018!H9="CAPITOLO  2 - Controllo e tutela dell'ambiente",DATI_PREV_ASSESTATE_2018!L9,0)</f>
        <v>0</v>
      </c>
      <c r="C4">
        <f>IF(DATI_PREV_ASSESTATE_2018!H9="CAPITOLO  3 - Esplorazione e utilizzazione dello spazio",DATI_PREV_ASSESTATE_2018!L9,0)</f>
        <v>0</v>
      </c>
      <c r="D4">
        <f>IF(DATI_PREV_ASSESTATE_2018!H9="CAPITOLO  4  - Sistemi di trasporto, di telecomunicazione e altre infrastrutture",DATI_PREV_ASSESTATE_2018!L9,0)</f>
        <v>0</v>
      </c>
      <c r="E4">
        <f>IF(DATI_PREV_ASSESTATE_2018!H9="CAPITOLO  5 - Produzione, distribuzione e uso razionale dell'energia",DATI_PREV_ASSESTATE_2018!L9,0)</f>
        <v>0</v>
      </c>
      <c r="F4" s="200">
        <f>IF(DATI_PREV_ASSESTATE_2018!H9="CAPITOLO  6 - Produzioni e tecnologie industriali",DATI_PREV_ASSESTATE_2018!L9,0)</f>
        <v>0</v>
      </c>
      <c r="G4">
        <f>IF(DATI_PREV_ASSESTATE_2018!H9="CAPITOLO  7 - Protezione e promozione della salute umana",DATI_PREV_ASSESTATE_2018!L9,0)</f>
        <v>0</v>
      </c>
      <c r="H4">
        <f>IF(DATI_PREV_ASSESTATE_2018!H9="CAPITOLO  8 - Agricoltura",DATI_PREV_ASSESTATE_2018!L9,0)</f>
        <v>0</v>
      </c>
      <c r="I4">
        <f>IF(DATI_PREV_ASSESTATE_2018!H9="CAPITOLO  9 - Istruzione e formazione",DATI_PREV_ASSESTATE_2018!L9,0)</f>
        <v>0</v>
      </c>
      <c r="J4">
        <f>IF(DATI_PREV_ASSESTATE_2018!H9="CAPITOLO 10 - Cultura, tempo libero, religione e mezzi di comunicazione di massa",DATI_PREV_ASSESTATE_2018!L9,0)</f>
        <v>0</v>
      </c>
      <c r="K4">
        <f>IF(DATI_PREV_ASSESTATE_2018!H9="CAPITOLO 11 - Sistemi, strutture e processi politici e sociali",DATI_PREV_ASSESTATE_2018!L9,0)</f>
        <v>0</v>
      </c>
      <c r="L4">
        <f>IF(DATI_PREV_ASSESTATE_2018!H9="CAPITOLO 12 - Promozione della conoscenza di base (Fondo ordinario per le Università)",DATI_PREV_ASSESTATE_2018!L9,0)</f>
        <v>0</v>
      </c>
      <c r="M4" s="199">
        <f t="shared" ref="M4:M67" si="1">SUM(A4:L4)</f>
        <v>0</v>
      </c>
      <c r="R4" s="201" t="s">
        <v>0</v>
      </c>
      <c r="S4" s="202"/>
      <c r="T4" s="203"/>
      <c r="U4" s="204"/>
      <c r="V4" s="203"/>
      <c r="W4" s="13"/>
      <c r="X4" s="205"/>
    </row>
    <row r="5" spans="1:24" ht="15.75" x14ac:dyDescent="0.25">
      <c r="A5">
        <f>IF(DATI_PREV_ASSESTATE_2018!H10="CAPITOLO  1 - Esplorazione e utilizzazione dell'ambiente terrestre",DATI_PREV_ASSESTATE_2018!L10,0)</f>
        <v>0</v>
      </c>
      <c r="B5">
        <f>IF(DATI_PREV_ASSESTATE_2018!H10="CAPITOLO  2 - Controllo e tutela dell'ambiente",DATI_PREV_ASSESTATE_2018!L10,0)</f>
        <v>0</v>
      </c>
      <c r="C5">
        <f>IF(DATI_PREV_ASSESTATE_2018!H10="CAPITOLO  3 - Esplorazione e utilizzazione dello spazio",DATI_PREV_ASSESTATE_2018!L10,0)</f>
        <v>0</v>
      </c>
      <c r="D5">
        <f>IF(DATI_PREV_ASSESTATE_2018!H10="CAPITOLO  4  - Sistemi di trasporto, di telecomunicazione e altre infrastrutture",DATI_PREV_ASSESTATE_2018!L10,0)</f>
        <v>0</v>
      </c>
      <c r="E5">
        <f>IF(DATI_PREV_ASSESTATE_2018!H10="CAPITOLO  5 - Produzione, distribuzione e uso razionale dell'energia",DATI_PREV_ASSESTATE_2018!L10,0)</f>
        <v>0</v>
      </c>
      <c r="F5" s="200">
        <f>IF(DATI_PREV_ASSESTATE_2018!H10="CAPITOLO  6 - Produzioni e tecnologie industriali",DATI_PREV_ASSESTATE_2018!L10,0)</f>
        <v>0</v>
      </c>
      <c r="G5">
        <f>IF(DATI_PREV_ASSESTATE_2018!H10="CAPITOLO  7 - Protezione e promozione della salute umana",DATI_PREV_ASSESTATE_2018!L10,0)</f>
        <v>0</v>
      </c>
      <c r="H5">
        <f>IF(DATI_PREV_ASSESTATE_2018!H10="CAPITOLO  8 - Agricoltura",DATI_PREV_ASSESTATE_2018!L10,0)</f>
        <v>0</v>
      </c>
      <c r="I5">
        <f>IF(DATI_PREV_ASSESTATE_2018!H10="CAPITOLO  9 - Istruzione e formazione",DATI_PREV_ASSESTATE_2018!L10,0)</f>
        <v>0</v>
      </c>
      <c r="J5">
        <f>IF(DATI_PREV_ASSESTATE_2018!H10="CAPITOLO 10 - Cultura, tempo libero, religione e mezzi di comunicazione di massa",DATI_PREV_ASSESTATE_2018!L10,0)</f>
        <v>0</v>
      </c>
      <c r="K5">
        <f>IF(DATI_PREV_ASSESTATE_2018!H10="CAPITOLO 11 - Sistemi, strutture e processi politici e sociali",DATI_PREV_ASSESTATE_2018!L10,0)</f>
        <v>0</v>
      </c>
      <c r="L5">
        <f>IF(DATI_PREV_ASSESTATE_2018!H10="CAPITOLO 12 - Promozione della conoscenza di base (Fondo ordinario per le Università)",DATI_PREV_ASSESTATE_2018!L10,0)</f>
        <v>0</v>
      </c>
      <c r="M5" s="199">
        <f t="shared" si="1"/>
        <v>0</v>
      </c>
      <c r="R5" s="201" t="s">
        <v>1</v>
      </c>
      <c r="S5" s="202"/>
      <c r="T5" s="203"/>
      <c r="U5" s="204"/>
      <c r="V5" s="203"/>
      <c r="W5" s="13"/>
      <c r="X5" s="56"/>
    </row>
    <row r="6" spans="1:24" ht="15.75" x14ac:dyDescent="0.25">
      <c r="A6">
        <f>IF(DATI_PREV_ASSESTATE_2018!H11="CAPITOLO  1 - Esplorazione e utilizzazione dell'ambiente terrestre",DATI_PREV_ASSESTATE_2018!L11,0)</f>
        <v>0</v>
      </c>
      <c r="B6">
        <f>IF(DATI_PREV_ASSESTATE_2018!H11="CAPITOLO  2 - Controllo e tutela dell'ambiente",DATI_PREV_ASSESTATE_2018!L11,0)</f>
        <v>0</v>
      </c>
      <c r="C6">
        <f>IF(DATI_PREV_ASSESTATE_2018!H11="CAPITOLO  3 - Esplorazione e utilizzazione dello spazio",DATI_PREV_ASSESTATE_2018!L11,0)</f>
        <v>0</v>
      </c>
      <c r="D6">
        <f>IF(DATI_PREV_ASSESTATE_2018!H11="CAPITOLO  4  - Sistemi di trasporto, di telecomunicazione e altre infrastrutture",DATI_PREV_ASSESTATE_2018!L11,0)</f>
        <v>0</v>
      </c>
      <c r="E6">
        <f>IF(DATI_PREV_ASSESTATE_2018!H11="CAPITOLO  5 - Produzione, distribuzione e uso razionale dell'energia",DATI_PREV_ASSESTATE_2018!L11,0)</f>
        <v>0</v>
      </c>
      <c r="F6" s="200">
        <f>IF(DATI_PREV_ASSESTATE_2018!H11="CAPITOLO  6 - Produzioni e tecnologie industriali",DATI_PREV_ASSESTATE_2018!L11,0)</f>
        <v>0</v>
      </c>
      <c r="G6">
        <f>IF(DATI_PREV_ASSESTATE_2018!H11="CAPITOLO  7 - Protezione e promozione della salute umana",DATI_PREV_ASSESTATE_2018!L11,0)</f>
        <v>0</v>
      </c>
      <c r="H6">
        <f>IF(DATI_PREV_ASSESTATE_2018!H11="CAPITOLO  8 - Agricoltura",DATI_PREV_ASSESTATE_2018!L11,0)</f>
        <v>0</v>
      </c>
      <c r="I6">
        <f>IF(DATI_PREV_ASSESTATE_2018!H11="CAPITOLO  9 - Istruzione e formazione",DATI_PREV_ASSESTATE_2018!L11,0)</f>
        <v>0</v>
      </c>
      <c r="J6">
        <f>IF(DATI_PREV_ASSESTATE_2018!H11="CAPITOLO 10 - Cultura, tempo libero, religione e mezzi di comunicazione di massa",DATI_PREV_ASSESTATE_2018!L11,0)</f>
        <v>0</v>
      </c>
      <c r="K6">
        <f>IF(DATI_PREV_ASSESTATE_2018!H11="CAPITOLO 11 - Sistemi, strutture e processi politici e sociali",DATI_PREV_ASSESTATE_2018!L11,0)</f>
        <v>0</v>
      </c>
      <c r="L6">
        <f>IF(DATI_PREV_ASSESTATE_2018!H11="CAPITOLO 12 - Promozione della conoscenza di base (Fondo ordinario per le Università)",DATI_PREV_ASSESTATE_2018!L11,0)</f>
        <v>0</v>
      </c>
      <c r="M6" s="199">
        <f t="shared" si="1"/>
        <v>0</v>
      </c>
      <c r="R6" s="201" t="s">
        <v>2</v>
      </c>
      <c r="S6" s="202"/>
      <c r="T6" s="203"/>
      <c r="U6" s="204"/>
      <c r="V6" s="203"/>
      <c r="W6" s="13"/>
      <c r="X6" s="56"/>
    </row>
    <row r="7" spans="1:24" ht="15.75" x14ac:dyDescent="0.25">
      <c r="A7">
        <f>IF(DATI_PREV_ASSESTATE_2018!H12="CAPITOLO  1 - Esplorazione e utilizzazione dell'ambiente terrestre",DATI_PREV_ASSESTATE_2018!L12,0)</f>
        <v>0</v>
      </c>
      <c r="B7">
        <f>IF(DATI_PREV_ASSESTATE_2018!H12="CAPITOLO  2 - Controllo e tutela dell'ambiente",DATI_PREV_ASSESTATE_2018!L12,0)</f>
        <v>0</v>
      </c>
      <c r="C7">
        <f>IF(DATI_PREV_ASSESTATE_2018!H12="CAPITOLO  3 - Esplorazione e utilizzazione dello spazio",DATI_PREV_ASSESTATE_2018!L12,0)</f>
        <v>0</v>
      </c>
      <c r="D7">
        <f>IF(DATI_PREV_ASSESTATE_2018!H12="CAPITOLO  4  - Sistemi di trasporto, di telecomunicazione e altre infrastrutture",DATI_PREV_ASSESTATE_2018!L12,0)</f>
        <v>0</v>
      </c>
      <c r="E7">
        <f>IF(DATI_PREV_ASSESTATE_2018!H12="CAPITOLO  5 - Produzione, distribuzione e uso razionale dell'energia",DATI_PREV_ASSESTATE_2018!L12,0)</f>
        <v>0</v>
      </c>
      <c r="F7" s="200">
        <f>IF(DATI_PREV_ASSESTATE_2018!H12="CAPITOLO  6 - Produzioni e tecnologie industriali",DATI_PREV_ASSESTATE_2018!L12,0)</f>
        <v>0</v>
      </c>
      <c r="G7">
        <f>IF(DATI_PREV_ASSESTATE_2018!H12="CAPITOLO  7 - Protezione e promozione della salute umana",DATI_PREV_ASSESTATE_2018!L12,0)</f>
        <v>0</v>
      </c>
      <c r="H7">
        <f>IF(DATI_PREV_ASSESTATE_2018!H12="CAPITOLO  8 - Agricoltura",DATI_PREV_ASSESTATE_2018!L12,0)</f>
        <v>0</v>
      </c>
      <c r="I7">
        <f>IF(DATI_PREV_ASSESTATE_2018!H12="CAPITOLO  9 - Istruzione e formazione",DATI_PREV_ASSESTATE_2018!L12,0)</f>
        <v>0</v>
      </c>
      <c r="J7">
        <f>IF(DATI_PREV_ASSESTATE_2018!H12="CAPITOLO 10 - Cultura, tempo libero, religione e mezzi di comunicazione di massa",DATI_PREV_ASSESTATE_2018!L12,0)</f>
        <v>0</v>
      </c>
      <c r="K7">
        <f>IF(DATI_PREV_ASSESTATE_2018!H12="CAPITOLO 11 - Sistemi, strutture e processi politici e sociali",DATI_PREV_ASSESTATE_2018!L12,0)</f>
        <v>0</v>
      </c>
      <c r="L7">
        <f>IF(DATI_PREV_ASSESTATE_2018!H12="CAPITOLO 12 - Promozione della conoscenza di base (Fondo ordinario per le Università)",DATI_PREV_ASSESTATE_2018!L12,0)</f>
        <v>0</v>
      </c>
      <c r="M7" s="199">
        <f t="shared" si="1"/>
        <v>0</v>
      </c>
      <c r="R7" s="201" t="s">
        <v>3</v>
      </c>
      <c r="S7" s="202"/>
      <c r="T7" s="203"/>
      <c r="U7" s="204"/>
      <c r="V7" s="203"/>
      <c r="W7" s="13"/>
      <c r="X7" s="56"/>
    </row>
    <row r="8" spans="1:24" ht="15.75" x14ac:dyDescent="0.25">
      <c r="A8">
        <f>IF(DATI_PREV_ASSESTATE_2018!H13="CAPITOLO  1 - Esplorazione e utilizzazione dell'ambiente terrestre",DATI_PREV_ASSESTATE_2018!L13,0)</f>
        <v>0</v>
      </c>
      <c r="B8">
        <f>IF(DATI_PREV_ASSESTATE_2018!H13="CAPITOLO  2 - Controllo e tutela dell'ambiente",DATI_PREV_ASSESTATE_2018!L13,0)</f>
        <v>0</v>
      </c>
      <c r="C8">
        <f>IF(DATI_PREV_ASSESTATE_2018!H13="CAPITOLO  3 - Esplorazione e utilizzazione dello spazio",DATI_PREV_ASSESTATE_2018!L13,0)</f>
        <v>0</v>
      </c>
      <c r="D8">
        <f>IF(DATI_PREV_ASSESTATE_2018!H13="CAPITOLO  4  - Sistemi di trasporto, di telecomunicazione e altre infrastrutture",DATI_PREV_ASSESTATE_2018!L13,0)</f>
        <v>0</v>
      </c>
      <c r="E8">
        <f>IF(DATI_PREV_ASSESTATE_2018!H13="CAPITOLO  5 - Produzione, distribuzione e uso razionale dell'energia",DATI_PREV_ASSESTATE_2018!L13,0)</f>
        <v>0</v>
      </c>
      <c r="F8" s="200">
        <f>IF(DATI_PREV_ASSESTATE_2018!H13="CAPITOLO  6 - Produzioni e tecnologie industriali",DATI_PREV_ASSESTATE_2018!L13,0)</f>
        <v>0</v>
      </c>
      <c r="G8">
        <f>IF(DATI_PREV_ASSESTATE_2018!H13="CAPITOLO  7 - Protezione e promozione della salute umana",DATI_PREV_ASSESTATE_2018!L13,0)</f>
        <v>0</v>
      </c>
      <c r="H8">
        <f>IF(DATI_PREV_ASSESTATE_2018!H13="CAPITOLO  8 - Agricoltura",DATI_PREV_ASSESTATE_2018!L13,0)</f>
        <v>0</v>
      </c>
      <c r="I8">
        <f>IF(DATI_PREV_ASSESTATE_2018!H13="CAPITOLO  9 - Istruzione e formazione",DATI_PREV_ASSESTATE_2018!L13,0)</f>
        <v>0</v>
      </c>
      <c r="J8">
        <f>IF(DATI_PREV_ASSESTATE_2018!H13="CAPITOLO 10 - Cultura, tempo libero, religione e mezzi di comunicazione di massa",DATI_PREV_ASSESTATE_2018!L13,0)</f>
        <v>0</v>
      </c>
      <c r="K8">
        <f>IF(DATI_PREV_ASSESTATE_2018!H13="CAPITOLO 11 - Sistemi, strutture e processi politici e sociali",DATI_PREV_ASSESTATE_2018!L13,0)</f>
        <v>0</v>
      </c>
      <c r="L8">
        <f>IF(DATI_PREV_ASSESTATE_2018!H13="CAPITOLO 12 - Promozione della conoscenza di base (Fondo ordinario per le Università)",DATI_PREV_ASSESTATE_2018!L13,0)</f>
        <v>0</v>
      </c>
      <c r="M8" s="199">
        <f t="shared" si="1"/>
        <v>0</v>
      </c>
      <c r="R8" s="201" t="s">
        <v>4</v>
      </c>
      <c r="S8" s="202"/>
      <c r="T8" s="203"/>
      <c r="U8" s="204"/>
      <c r="V8" s="203"/>
      <c r="W8" s="13"/>
      <c r="X8" s="56"/>
    </row>
    <row r="9" spans="1:24" ht="15.75" x14ac:dyDescent="0.25">
      <c r="A9">
        <f>IF(DATI_PREV_ASSESTATE_2018!H14="CAPITOLO  1 - Esplorazione e utilizzazione dell'ambiente terrestre",DATI_PREV_ASSESTATE_2018!L14,0)</f>
        <v>0</v>
      </c>
      <c r="B9">
        <f>IF(DATI_PREV_ASSESTATE_2018!H14="CAPITOLO  2 - Controllo e tutela dell'ambiente",DATI_PREV_ASSESTATE_2018!L14,0)</f>
        <v>0</v>
      </c>
      <c r="C9">
        <f>IF(DATI_PREV_ASSESTATE_2018!H14="CAPITOLO  3 - Esplorazione e utilizzazione dello spazio",DATI_PREV_ASSESTATE_2018!L14,0)</f>
        <v>0</v>
      </c>
      <c r="D9">
        <f>IF(DATI_PREV_ASSESTATE_2018!H14="CAPITOLO  4  - Sistemi di trasporto, di telecomunicazione e altre infrastrutture",DATI_PREV_ASSESTATE_2018!L14,0)</f>
        <v>0</v>
      </c>
      <c r="E9">
        <f>IF(DATI_PREV_ASSESTATE_2018!H14="CAPITOLO  5 - Produzione, distribuzione e uso razionale dell'energia",DATI_PREV_ASSESTATE_2018!L14,0)</f>
        <v>0</v>
      </c>
      <c r="F9" s="200">
        <f>IF(DATI_PREV_ASSESTATE_2018!H14="CAPITOLO  6 - Produzioni e tecnologie industriali",DATI_PREV_ASSESTATE_2018!L14,0)</f>
        <v>0</v>
      </c>
      <c r="G9">
        <f>IF(DATI_PREV_ASSESTATE_2018!H14="CAPITOLO  7 - Protezione e promozione della salute umana",DATI_PREV_ASSESTATE_2018!L14,0)</f>
        <v>0</v>
      </c>
      <c r="H9">
        <f>IF(DATI_PREV_ASSESTATE_2018!H14="CAPITOLO  8 - Agricoltura",DATI_PREV_ASSESTATE_2018!L14,0)</f>
        <v>0</v>
      </c>
      <c r="I9">
        <f>IF(DATI_PREV_ASSESTATE_2018!H14="CAPITOLO  9 - Istruzione e formazione",DATI_PREV_ASSESTATE_2018!L14,0)</f>
        <v>0</v>
      </c>
      <c r="J9">
        <f>IF(DATI_PREV_ASSESTATE_2018!H14="CAPITOLO 10 - Cultura, tempo libero, religione e mezzi di comunicazione di massa",DATI_PREV_ASSESTATE_2018!L14,0)</f>
        <v>0</v>
      </c>
      <c r="K9">
        <f>IF(DATI_PREV_ASSESTATE_2018!H14="CAPITOLO 11 - Sistemi, strutture e processi politici e sociali",DATI_PREV_ASSESTATE_2018!L14,0)</f>
        <v>0</v>
      </c>
      <c r="L9">
        <f>IF(DATI_PREV_ASSESTATE_2018!H14="CAPITOLO 12 - Promozione della conoscenza di base (Fondo ordinario per le Università)",DATI_PREV_ASSESTATE_2018!L14,0)</f>
        <v>0</v>
      </c>
      <c r="M9" s="199">
        <f t="shared" si="1"/>
        <v>0</v>
      </c>
      <c r="R9" s="201" t="s">
        <v>5</v>
      </c>
      <c r="S9" s="202"/>
      <c r="T9" s="203"/>
      <c r="U9" s="204"/>
      <c r="V9" s="203"/>
      <c r="W9" s="13"/>
      <c r="X9" s="56"/>
    </row>
    <row r="10" spans="1:24" ht="15.75" x14ac:dyDescent="0.25">
      <c r="A10">
        <f>IF(DATI_PREV_ASSESTATE_2018!H15="CAPITOLO  1 - Esplorazione e utilizzazione dell'ambiente terrestre",DATI_PREV_ASSESTATE_2018!L15,0)</f>
        <v>0</v>
      </c>
      <c r="B10">
        <f>IF(DATI_PREV_ASSESTATE_2018!H15="CAPITOLO  2 - Controllo e tutela dell'ambiente",DATI_PREV_ASSESTATE_2018!L15,0)</f>
        <v>0</v>
      </c>
      <c r="C10">
        <f>IF(DATI_PREV_ASSESTATE_2018!H15="CAPITOLO  3 - Esplorazione e utilizzazione dello spazio",DATI_PREV_ASSESTATE_2018!L15,0)</f>
        <v>0</v>
      </c>
      <c r="D10">
        <f>IF(DATI_PREV_ASSESTATE_2018!H15="CAPITOLO  4  - Sistemi di trasporto, di telecomunicazione e altre infrastrutture",DATI_PREV_ASSESTATE_2018!L15,0)</f>
        <v>0</v>
      </c>
      <c r="E10">
        <f>IF(DATI_PREV_ASSESTATE_2018!H15="CAPITOLO  5 - Produzione, distribuzione e uso razionale dell'energia",DATI_PREV_ASSESTATE_2018!L15,0)</f>
        <v>0</v>
      </c>
      <c r="F10" s="200">
        <f>IF(DATI_PREV_ASSESTATE_2018!H15="CAPITOLO  6 - Produzioni e tecnologie industriali",DATI_PREV_ASSESTATE_2018!L15,0)</f>
        <v>0</v>
      </c>
      <c r="G10">
        <f>IF(DATI_PREV_ASSESTATE_2018!H15="CAPITOLO  7 - Protezione e promozione della salute umana",DATI_PREV_ASSESTATE_2018!L15,0)</f>
        <v>0</v>
      </c>
      <c r="H10">
        <f>IF(DATI_PREV_ASSESTATE_2018!H15="CAPITOLO  8 - Agricoltura",DATI_PREV_ASSESTATE_2018!L15,0)</f>
        <v>0</v>
      </c>
      <c r="I10">
        <f>IF(DATI_PREV_ASSESTATE_2018!H15="CAPITOLO  9 - Istruzione e formazione",DATI_PREV_ASSESTATE_2018!L15,0)</f>
        <v>0</v>
      </c>
      <c r="J10">
        <f>IF(DATI_PREV_ASSESTATE_2018!H15="CAPITOLO 10 - Cultura, tempo libero, religione e mezzi di comunicazione di massa",DATI_PREV_ASSESTATE_2018!L15,0)</f>
        <v>0</v>
      </c>
      <c r="K10">
        <f>IF(DATI_PREV_ASSESTATE_2018!H15="CAPITOLO 11 - Sistemi, strutture e processi politici e sociali",DATI_PREV_ASSESTATE_2018!L15,0)</f>
        <v>0</v>
      </c>
      <c r="L10">
        <f>IF(DATI_PREV_ASSESTATE_2018!H15="CAPITOLO 12 - Promozione della conoscenza di base (Fondo ordinario per le Università)",DATI_PREV_ASSESTATE_2018!L15,0)</f>
        <v>0</v>
      </c>
      <c r="M10" s="199">
        <f t="shared" si="1"/>
        <v>0</v>
      </c>
      <c r="R10" s="201" t="s">
        <v>6</v>
      </c>
      <c r="S10" s="202"/>
      <c r="T10" s="203"/>
      <c r="U10" s="204"/>
      <c r="V10" s="203"/>
      <c r="W10" s="13"/>
      <c r="X10" s="56"/>
    </row>
    <row r="11" spans="1:24" ht="15.75" x14ac:dyDescent="0.25">
      <c r="A11">
        <f>IF(DATI_PREV_ASSESTATE_2018!H16="CAPITOLO  1 - Esplorazione e utilizzazione dell'ambiente terrestre",DATI_PREV_ASSESTATE_2018!L16,0)</f>
        <v>0</v>
      </c>
      <c r="B11">
        <f>IF(DATI_PREV_ASSESTATE_2018!H16="CAPITOLO  2 - Controllo e tutela dell'ambiente",DATI_PREV_ASSESTATE_2018!L16,0)</f>
        <v>0</v>
      </c>
      <c r="C11">
        <f>IF(DATI_PREV_ASSESTATE_2018!H16="CAPITOLO  3 - Esplorazione e utilizzazione dello spazio",DATI_PREV_ASSESTATE_2018!L16,0)</f>
        <v>0</v>
      </c>
      <c r="D11">
        <f>IF(DATI_PREV_ASSESTATE_2018!H16="CAPITOLO  4  - Sistemi di trasporto, di telecomunicazione e altre infrastrutture",DATI_PREV_ASSESTATE_2018!L16,0)</f>
        <v>0</v>
      </c>
      <c r="E11">
        <f>IF(DATI_PREV_ASSESTATE_2018!H16="CAPITOLO  5 - Produzione, distribuzione e uso razionale dell'energia",DATI_PREV_ASSESTATE_2018!L16,0)</f>
        <v>0</v>
      </c>
      <c r="F11" s="200">
        <f>IF(DATI_PREV_ASSESTATE_2018!H16="CAPITOLO  6 - Produzioni e tecnologie industriali",DATI_PREV_ASSESTATE_2018!L16,0)</f>
        <v>0</v>
      </c>
      <c r="G11">
        <f>IF(DATI_PREV_ASSESTATE_2018!H16="CAPITOLO  7 - Protezione e promozione della salute umana",DATI_PREV_ASSESTATE_2018!L16,0)</f>
        <v>0</v>
      </c>
      <c r="H11">
        <f>IF(DATI_PREV_ASSESTATE_2018!H16="CAPITOLO  8 - Agricoltura",DATI_PREV_ASSESTATE_2018!L16,0)</f>
        <v>0</v>
      </c>
      <c r="I11">
        <f>IF(DATI_PREV_ASSESTATE_2018!H16="CAPITOLO  9 - Istruzione e formazione",DATI_PREV_ASSESTATE_2018!L16,0)</f>
        <v>0</v>
      </c>
      <c r="J11">
        <f>IF(DATI_PREV_ASSESTATE_2018!H16="CAPITOLO 10 - Cultura, tempo libero, religione e mezzi di comunicazione di massa",DATI_PREV_ASSESTATE_2018!L16,0)</f>
        <v>0</v>
      </c>
      <c r="K11">
        <f>IF(DATI_PREV_ASSESTATE_2018!H16="CAPITOLO 11 - Sistemi, strutture e processi politici e sociali",DATI_PREV_ASSESTATE_2018!L16,0)</f>
        <v>0</v>
      </c>
      <c r="L11">
        <f>IF(DATI_PREV_ASSESTATE_2018!H16="CAPITOLO 12 - Promozione della conoscenza di base (Fondo ordinario per le Università)",DATI_PREV_ASSESTATE_2018!L16,0)</f>
        <v>0</v>
      </c>
      <c r="M11" s="199">
        <f t="shared" si="1"/>
        <v>0</v>
      </c>
      <c r="R11" s="201" t="s">
        <v>7</v>
      </c>
      <c r="S11" s="202"/>
      <c r="T11" s="203"/>
      <c r="U11" s="204"/>
      <c r="V11" s="203"/>
      <c r="W11" s="13"/>
      <c r="X11" s="56"/>
    </row>
    <row r="12" spans="1:24" ht="15.75" x14ac:dyDescent="0.25">
      <c r="A12">
        <f>IF(DATI_PREV_ASSESTATE_2018!H17="CAPITOLO  1 - Esplorazione e utilizzazione dell'ambiente terrestre",DATI_PREV_ASSESTATE_2018!L17,0)</f>
        <v>0</v>
      </c>
      <c r="B12">
        <f>IF(DATI_PREV_ASSESTATE_2018!H17="CAPITOLO  2 - Controllo e tutela dell'ambiente",DATI_PREV_ASSESTATE_2018!L17,0)</f>
        <v>0</v>
      </c>
      <c r="C12">
        <f>IF(DATI_PREV_ASSESTATE_2018!H17="CAPITOLO  3 - Esplorazione e utilizzazione dello spazio",DATI_PREV_ASSESTATE_2018!L17,0)</f>
        <v>0</v>
      </c>
      <c r="D12">
        <f>IF(DATI_PREV_ASSESTATE_2018!H17="CAPITOLO  4  - Sistemi di trasporto, di telecomunicazione e altre infrastrutture",DATI_PREV_ASSESTATE_2018!L17,0)</f>
        <v>0</v>
      </c>
      <c r="E12">
        <f>IF(DATI_PREV_ASSESTATE_2018!H17="CAPITOLO  5 - Produzione, distribuzione e uso razionale dell'energia",DATI_PREV_ASSESTATE_2018!L17,0)</f>
        <v>0</v>
      </c>
      <c r="F12" s="200">
        <f>IF(DATI_PREV_ASSESTATE_2018!H17="CAPITOLO  6 - Produzioni e tecnologie industriali",DATI_PREV_ASSESTATE_2018!L17,0)</f>
        <v>0</v>
      </c>
      <c r="G12">
        <f>IF(DATI_PREV_ASSESTATE_2018!H17="CAPITOLO  7 - Protezione e promozione della salute umana",DATI_PREV_ASSESTATE_2018!L17,0)</f>
        <v>0</v>
      </c>
      <c r="H12">
        <f>IF(DATI_PREV_ASSESTATE_2018!H17="CAPITOLO  8 - Agricoltura",DATI_PREV_ASSESTATE_2018!L17,0)</f>
        <v>0</v>
      </c>
      <c r="I12">
        <f>IF(DATI_PREV_ASSESTATE_2018!H17="CAPITOLO  9 - Istruzione e formazione",DATI_PREV_ASSESTATE_2018!L17,0)</f>
        <v>0</v>
      </c>
      <c r="J12">
        <f>IF(DATI_PREV_ASSESTATE_2018!H17="CAPITOLO 10 - Cultura, tempo libero, religione e mezzi di comunicazione di massa",DATI_PREV_ASSESTATE_2018!L17,0)</f>
        <v>0</v>
      </c>
      <c r="K12">
        <f>IF(DATI_PREV_ASSESTATE_2018!H17="CAPITOLO 11 - Sistemi, strutture e processi politici e sociali",DATI_PREV_ASSESTATE_2018!L17,0)</f>
        <v>0</v>
      </c>
      <c r="L12">
        <f>IF(DATI_PREV_ASSESTATE_2018!H17="CAPITOLO 12 - Promozione della conoscenza di base (Fondo ordinario per le Università)",DATI_PREV_ASSESTATE_2018!L17,0)</f>
        <v>0</v>
      </c>
      <c r="M12" s="199">
        <f t="shared" si="1"/>
        <v>0</v>
      </c>
      <c r="R12" s="201" t="s">
        <v>8</v>
      </c>
      <c r="S12" s="202"/>
      <c r="T12" s="203"/>
      <c r="U12" s="204"/>
      <c r="V12" s="203"/>
      <c r="W12" s="13"/>
      <c r="X12" s="56"/>
    </row>
    <row r="13" spans="1:24" ht="15.75" x14ac:dyDescent="0.25">
      <c r="A13">
        <f>IF(DATI_PREV_ASSESTATE_2018!H18="CAPITOLO  1 - Esplorazione e utilizzazione dell'ambiente terrestre",DATI_PREV_ASSESTATE_2018!L18,0)</f>
        <v>0</v>
      </c>
      <c r="B13">
        <f>IF(DATI_PREV_ASSESTATE_2018!H18="CAPITOLO  2 - Controllo e tutela dell'ambiente",DATI_PREV_ASSESTATE_2018!L18,0)</f>
        <v>0</v>
      </c>
      <c r="C13">
        <f>IF(DATI_PREV_ASSESTATE_2018!H18="CAPITOLO  3 - Esplorazione e utilizzazione dello spazio",DATI_PREV_ASSESTATE_2018!L18,0)</f>
        <v>0</v>
      </c>
      <c r="D13">
        <f>IF(DATI_PREV_ASSESTATE_2018!H18="CAPITOLO  4  - Sistemi di trasporto, di telecomunicazione e altre infrastrutture",DATI_PREV_ASSESTATE_2018!L18,0)</f>
        <v>0</v>
      </c>
      <c r="E13">
        <f>IF(DATI_PREV_ASSESTATE_2018!H18="CAPITOLO  5 - Produzione, distribuzione e uso razionale dell'energia",DATI_PREV_ASSESTATE_2018!L18,0)</f>
        <v>0</v>
      </c>
      <c r="F13" s="200">
        <f>IF(DATI_PREV_ASSESTATE_2018!H18="CAPITOLO  6 - Produzioni e tecnologie industriali",DATI_PREV_ASSESTATE_2018!L18,0)</f>
        <v>0</v>
      </c>
      <c r="G13">
        <f>IF(DATI_PREV_ASSESTATE_2018!H18="CAPITOLO  7 - Protezione e promozione della salute umana",DATI_PREV_ASSESTATE_2018!L18,0)</f>
        <v>0</v>
      </c>
      <c r="H13">
        <f>IF(DATI_PREV_ASSESTATE_2018!H18="CAPITOLO  8 - Agricoltura",DATI_PREV_ASSESTATE_2018!L18,0)</f>
        <v>0</v>
      </c>
      <c r="I13">
        <f>IF(DATI_PREV_ASSESTATE_2018!H18="CAPITOLO  9 - Istruzione e formazione",DATI_PREV_ASSESTATE_2018!L18,0)</f>
        <v>0</v>
      </c>
      <c r="J13">
        <f>IF(DATI_PREV_ASSESTATE_2018!H18="CAPITOLO 10 - Cultura, tempo libero, religione e mezzi di comunicazione di massa",DATI_PREV_ASSESTATE_2018!L18,0)</f>
        <v>0</v>
      </c>
      <c r="K13">
        <f>IF(DATI_PREV_ASSESTATE_2018!H18="CAPITOLO 11 - Sistemi, strutture e processi politici e sociali",DATI_PREV_ASSESTATE_2018!L18,0)</f>
        <v>0</v>
      </c>
      <c r="L13">
        <f>IF(DATI_PREV_ASSESTATE_2018!H18="CAPITOLO 12 - Promozione della conoscenza di base (Fondo ordinario per le Università)",DATI_PREV_ASSESTATE_2018!L18,0)</f>
        <v>0</v>
      </c>
      <c r="M13" s="199">
        <f t="shared" si="1"/>
        <v>0</v>
      </c>
      <c r="R13" s="201" t="s">
        <v>9</v>
      </c>
      <c r="S13" s="202"/>
      <c r="T13" s="203"/>
      <c r="U13" s="204"/>
      <c r="V13" s="203"/>
      <c r="W13" s="13"/>
      <c r="X13" s="56"/>
    </row>
    <row r="14" spans="1:24" ht="15.75" x14ac:dyDescent="0.25">
      <c r="A14">
        <f>IF(DATI_PREV_ASSESTATE_2018!H19="CAPITOLO  1 - Esplorazione e utilizzazione dell'ambiente terrestre",DATI_PREV_ASSESTATE_2018!L19,0)</f>
        <v>0</v>
      </c>
      <c r="B14">
        <f>IF(DATI_PREV_ASSESTATE_2018!H19="CAPITOLO  2 - Controllo e tutela dell'ambiente",DATI_PREV_ASSESTATE_2018!L19,0)</f>
        <v>0</v>
      </c>
      <c r="C14">
        <f>IF(DATI_PREV_ASSESTATE_2018!H19="CAPITOLO  3 - Esplorazione e utilizzazione dello spazio",DATI_PREV_ASSESTATE_2018!L19,0)</f>
        <v>0</v>
      </c>
      <c r="D14">
        <f>IF(DATI_PREV_ASSESTATE_2018!H19="CAPITOLO  4  - Sistemi di trasporto, di telecomunicazione e altre infrastrutture",DATI_PREV_ASSESTATE_2018!L19,0)</f>
        <v>0</v>
      </c>
      <c r="E14">
        <f>IF(DATI_PREV_ASSESTATE_2018!H19="CAPITOLO  5 - Produzione, distribuzione e uso razionale dell'energia",DATI_PREV_ASSESTATE_2018!L19,0)</f>
        <v>0</v>
      </c>
      <c r="F14" s="200">
        <f>IF(DATI_PREV_ASSESTATE_2018!H19="CAPITOLO  6 - Produzioni e tecnologie industriali",DATI_PREV_ASSESTATE_2018!L19,0)</f>
        <v>0</v>
      </c>
      <c r="G14">
        <f>IF(DATI_PREV_ASSESTATE_2018!H19="CAPITOLO  7 - Protezione e promozione della salute umana",DATI_PREV_ASSESTATE_2018!L19,0)</f>
        <v>0</v>
      </c>
      <c r="H14">
        <f>IF(DATI_PREV_ASSESTATE_2018!H19="CAPITOLO  8 - Agricoltura",DATI_PREV_ASSESTATE_2018!L19,0)</f>
        <v>0</v>
      </c>
      <c r="I14">
        <f>IF(DATI_PREV_ASSESTATE_2018!H19="CAPITOLO  9 - Istruzione e formazione",DATI_PREV_ASSESTATE_2018!L19,0)</f>
        <v>0</v>
      </c>
      <c r="J14">
        <f>IF(DATI_PREV_ASSESTATE_2018!H19="CAPITOLO 10 - Cultura, tempo libero, religione e mezzi di comunicazione di massa",DATI_PREV_ASSESTATE_2018!L19,0)</f>
        <v>0</v>
      </c>
      <c r="K14">
        <f>IF(DATI_PREV_ASSESTATE_2018!H19="CAPITOLO 11 - Sistemi, strutture e processi politici e sociali",DATI_PREV_ASSESTATE_2018!L19,0)</f>
        <v>0</v>
      </c>
      <c r="L14">
        <f>IF(DATI_PREV_ASSESTATE_2018!H19="CAPITOLO 12 - Promozione della conoscenza di base (Fondo ordinario per le Università)",DATI_PREV_ASSESTATE_2018!L19,0)</f>
        <v>0</v>
      </c>
      <c r="M14" s="199">
        <f t="shared" si="1"/>
        <v>0</v>
      </c>
      <c r="R14" s="201" t="s">
        <v>10</v>
      </c>
      <c r="S14" s="202"/>
      <c r="T14" s="203"/>
      <c r="U14" s="204"/>
      <c r="V14" s="203"/>
      <c r="W14" s="13"/>
      <c r="X14" s="56"/>
    </row>
    <row r="15" spans="1:24" ht="15.75" x14ac:dyDescent="0.25">
      <c r="A15">
        <f>IF(DATI_PREV_ASSESTATE_2018!H20="CAPITOLO  1 - Esplorazione e utilizzazione dell'ambiente terrestre",DATI_PREV_ASSESTATE_2018!L20,0)</f>
        <v>0</v>
      </c>
      <c r="B15">
        <f>IF(DATI_PREV_ASSESTATE_2018!H20="CAPITOLO  2 - Controllo e tutela dell'ambiente",DATI_PREV_ASSESTATE_2018!L20,0)</f>
        <v>0</v>
      </c>
      <c r="C15">
        <f>IF(DATI_PREV_ASSESTATE_2018!H20="CAPITOLO  3 - Esplorazione e utilizzazione dello spazio",DATI_PREV_ASSESTATE_2018!L20,0)</f>
        <v>0</v>
      </c>
      <c r="D15">
        <f>IF(DATI_PREV_ASSESTATE_2018!H20="CAPITOLO  4  - Sistemi di trasporto, di telecomunicazione e altre infrastrutture",DATI_PREV_ASSESTATE_2018!L20,0)</f>
        <v>0</v>
      </c>
      <c r="E15">
        <f>IF(DATI_PREV_ASSESTATE_2018!H20="CAPITOLO  5 - Produzione, distribuzione e uso razionale dell'energia",DATI_PREV_ASSESTATE_2018!L20,0)</f>
        <v>0</v>
      </c>
      <c r="F15" s="200">
        <f>IF(DATI_PREV_ASSESTATE_2018!H20="CAPITOLO  6 - Produzioni e tecnologie industriali",DATI_PREV_ASSESTATE_2018!L20,0)</f>
        <v>0</v>
      </c>
      <c r="G15">
        <f>IF(DATI_PREV_ASSESTATE_2018!H20="CAPITOLO  7 - Protezione e promozione della salute umana",DATI_PREV_ASSESTATE_2018!L20,0)</f>
        <v>0</v>
      </c>
      <c r="H15">
        <f>IF(DATI_PREV_ASSESTATE_2018!H20="CAPITOLO  8 - Agricoltura",DATI_PREV_ASSESTATE_2018!L20,0)</f>
        <v>0</v>
      </c>
      <c r="I15">
        <f>IF(DATI_PREV_ASSESTATE_2018!H20="CAPITOLO  9 - Istruzione e formazione",DATI_PREV_ASSESTATE_2018!L20,0)</f>
        <v>0</v>
      </c>
      <c r="J15">
        <f>IF(DATI_PREV_ASSESTATE_2018!H20="CAPITOLO 10 - Cultura, tempo libero, religione e mezzi di comunicazione di massa",DATI_PREV_ASSESTATE_2018!L20,0)</f>
        <v>0</v>
      </c>
      <c r="K15">
        <f>IF(DATI_PREV_ASSESTATE_2018!H20="CAPITOLO 11 - Sistemi, strutture e processi politici e sociali",DATI_PREV_ASSESTATE_2018!L20,0)</f>
        <v>0</v>
      </c>
      <c r="L15">
        <f>IF(DATI_PREV_ASSESTATE_2018!H20="CAPITOLO 12 - Promozione della conoscenza di base (Fondo ordinario per le Università)",DATI_PREV_ASSESTATE_2018!L20,0)</f>
        <v>0</v>
      </c>
      <c r="M15" s="199">
        <f t="shared" si="1"/>
        <v>0</v>
      </c>
    </row>
    <row r="16" spans="1:24" ht="15.75" x14ac:dyDescent="0.25">
      <c r="A16">
        <f>IF(DATI_PREV_ASSESTATE_2018!H21="CAPITOLO  1 - Esplorazione e utilizzazione dell'ambiente terrestre",DATI_PREV_ASSESTATE_2018!L21,0)</f>
        <v>0</v>
      </c>
      <c r="B16">
        <f>IF(DATI_PREV_ASSESTATE_2018!H21="CAPITOLO  2 - Controllo e tutela dell'ambiente",DATI_PREV_ASSESTATE_2018!L21,0)</f>
        <v>0</v>
      </c>
      <c r="C16">
        <f>IF(DATI_PREV_ASSESTATE_2018!H21="CAPITOLO  3 - Esplorazione e utilizzazione dello spazio",DATI_PREV_ASSESTATE_2018!L21,0)</f>
        <v>0</v>
      </c>
      <c r="D16">
        <f>IF(DATI_PREV_ASSESTATE_2018!H21="CAPITOLO  4  - Sistemi di trasporto, di telecomunicazione e altre infrastrutture",DATI_PREV_ASSESTATE_2018!L21,0)</f>
        <v>0</v>
      </c>
      <c r="E16">
        <f>IF(DATI_PREV_ASSESTATE_2018!H21="CAPITOLO  5 - Produzione, distribuzione e uso razionale dell'energia",DATI_PREV_ASSESTATE_2018!L21,0)</f>
        <v>0</v>
      </c>
      <c r="F16" s="200">
        <f>IF(DATI_PREV_ASSESTATE_2018!H21="CAPITOLO  6 - Produzioni e tecnologie industriali",DATI_PREV_ASSESTATE_2018!L21,0)</f>
        <v>0</v>
      </c>
      <c r="G16">
        <f>IF(DATI_PREV_ASSESTATE_2018!H21="CAPITOLO  7 - Protezione e promozione della salute umana",DATI_PREV_ASSESTATE_2018!L21,0)</f>
        <v>0</v>
      </c>
      <c r="H16">
        <f>IF(DATI_PREV_ASSESTATE_2018!H21="CAPITOLO  8 - Agricoltura",DATI_PREV_ASSESTATE_2018!L21,0)</f>
        <v>0</v>
      </c>
      <c r="I16">
        <f>IF(DATI_PREV_ASSESTATE_2018!H21="CAPITOLO  9 - Istruzione e formazione",DATI_PREV_ASSESTATE_2018!L21,0)</f>
        <v>0</v>
      </c>
      <c r="J16">
        <f>IF(DATI_PREV_ASSESTATE_2018!H21="CAPITOLO 10 - Cultura, tempo libero, religione e mezzi di comunicazione di massa",DATI_PREV_ASSESTATE_2018!L21,0)</f>
        <v>0</v>
      </c>
      <c r="K16">
        <f>IF(DATI_PREV_ASSESTATE_2018!H21="CAPITOLO 11 - Sistemi, strutture e processi politici e sociali",DATI_PREV_ASSESTATE_2018!L21,0)</f>
        <v>0</v>
      </c>
      <c r="L16">
        <f>IF(DATI_PREV_ASSESTATE_2018!H21="CAPITOLO 12 - Promozione della conoscenza di base (Fondo ordinario per le Università)",DATI_PREV_ASSESTATE_2018!L21,0)</f>
        <v>0</v>
      </c>
      <c r="M16" s="199">
        <f t="shared" si="1"/>
        <v>0</v>
      </c>
    </row>
    <row r="17" spans="1:13" ht="15.75" x14ac:dyDescent="0.25">
      <c r="A17">
        <f>IF(DATI_PREV_ASSESTATE_2018!H22="CAPITOLO  1 - Esplorazione e utilizzazione dell'ambiente terrestre",DATI_PREV_ASSESTATE_2018!L22,0)</f>
        <v>0</v>
      </c>
      <c r="B17">
        <f>IF(DATI_PREV_ASSESTATE_2018!H22="CAPITOLO  2 - Controllo e tutela dell'ambiente",DATI_PREV_ASSESTATE_2018!L22,0)</f>
        <v>0</v>
      </c>
      <c r="C17">
        <f>IF(DATI_PREV_ASSESTATE_2018!H22="CAPITOLO  3 - Esplorazione e utilizzazione dello spazio",DATI_PREV_ASSESTATE_2018!L22,0)</f>
        <v>0</v>
      </c>
      <c r="D17">
        <f>IF(DATI_PREV_ASSESTATE_2018!H22="CAPITOLO  4  - Sistemi di trasporto, di telecomunicazione e altre infrastrutture",DATI_PREV_ASSESTATE_2018!L22,0)</f>
        <v>0</v>
      </c>
      <c r="E17">
        <f>IF(DATI_PREV_ASSESTATE_2018!H22="CAPITOLO  5 - Produzione, distribuzione e uso razionale dell'energia",DATI_PREV_ASSESTATE_2018!L22,0)</f>
        <v>0</v>
      </c>
      <c r="F17" s="200">
        <f>IF(DATI_PREV_ASSESTATE_2018!H22="CAPITOLO  6 - Produzioni e tecnologie industriali",DATI_PREV_ASSESTATE_2018!L22,0)</f>
        <v>0</v>
      </c>
      <c r="G17">
        <f>IF(DATI_PREV_ASSESTATE_2018!H22="CAPITOLO  7 - Protezione e promozione della salute umana",DATI_PREV_ASSESTATE_2018!L22,0)</f>
        <v>0</v>
      </c>
      <c r="H17">
        <f>IF(DATI_PREV_ASSESTATE_2018!H22="CAPITOLO  8 - Agricoltura",DATI_PREV_ASSESTATE_2018!L22,0)</f>
        <v>0</v>
      </c>
      <c r="I17">
        <f>IF(DATI_PREV_ASSESTATE_2018!H22="CAPITOLO  9 - Istruzione e formazione",DATI_PREV_ASSESTATE_2018!L22,0)</f>
        <v>0</v>
      </c>
      <c r="J17">
        <f>IF(DATI_PREV_ASSESTATE_2018!H22="CAPITOLO 10 - Cultura, tempo libero, religione e mezzi di comunicazione di massa",DATI_PREV_ASSESTATE_2018!L22,0)</f>
        <v>0</v>
      </c>
      <c r="K17">
        <f>IF(DATI_PREV_ASSESTATE_2018!H22="CAPITOLO 11 - Sistemi, strutture e processi politici e sociali",DATI_PREV_ASSESTATE_2018!L22,0)</f>
        <v>0</v>
      </c>
      <c r="L17">
        <f>IF(DATI_PREV_ASSESTATE_2018!H22="CAPITOLO 12 - Promozione della conoscenza di base (Fondo ordinario per le Università)",DATI_PREV_ASSESTATE_2018!L22,0)</f>
        <v>0</v>
      </c>
      <c r="M17" s="199">
        <f t="shared" si="1"/>
        <v>0</v>
      </c>
    </row>
    <row r="18" spans="1:13" ht="15.75" x14ac:dyDescent="0.25">
      <c r="A18">
        <f>IF(DATI_PREV_ASSESTATE_2018!H23="CAPITOLO  1 - Esplorazione e utilizzazione dell'ambiente terrestre",DATI_PREV_ASSESTATE_2018!L23,0)</f>
        <v>0</v>
      </c>
      <c r="B18">
        <f>IF(DATI_PREV_ASSESTATE_2018!H23="CAPITOLO  2 - Controllo e tutela dell'ambiente",DATI_PREV_ASSESTATE_2018!L23,0)</f>
        <v>0</v>
      </c>
      <c r="C18">
        <f>IF(DATI_PREV_ASSESTATE_2018!H23="CAPITOLO  3 - Esplorazione e utilizzazione dello spazio",DATI_PREV_ASSESTATE_2018!L23,0)</f>
        <v>0</v>
      </c>
      <c r="D18">
        <f>IF(DATI_PREV_ASSESTATE_2018!H23="CAPITOLO  4  - Sistemi di trasporto, di telecomunicazione e altre infrastrutture",DATI_PREV_ASSESTATE_2018!L23,0)</f>
        <v>0</v>
      </c>
      <c r="E18">
        <f>IF(DATI_PREV_ASSESTATE_2018!H23="CAPITOLO  5 - Produzione, distribuzione e uso razionale dell'energia",DATI_PREV_ASSESTATE_2018!L23,0)</f>
        <v>0</v>
      </c>
      <c r="F18" s="200">
        <f>IF(DATI_PREV_ASSESTATE_2018!H23="CAPITOLO  6 - Produzioni e tecnologie industriali",DATI_PREV_ASSESTATE_2018!L23,0)</f>
        <v>0</v>
      </c>
      <c r="G18">
        <f>IF(DATI_PREV_ASSESTATE_2018!H23="CAPITOLO  7 - Protezione e promozione della salute umana",DATI_PREV_ASSESTATE_2018!L23,0)</f>
        <v>0</v>
      </c>
      <c r="H18">
        <f>IF(DATI_PREV_ASSESTATE_2018!H23="CAPITOLO  8 - Agricoltura",DATI_PREV_ASSESTATE_2018!L23,0)</f>
        <v>0</v>
      </c>
      <c r="I18">
        <f>IF(DATI_PREV_ASSESTATE_2018!H23="CAPITOLO  9 - Istruzione e formazione",DATI_PREV_ASSESTATE_2018!L23,0)</f>
        <v>0</v>
      </c>
      <c r="J18">
        <f>IF(DATI_PREV_ASSESTATE_2018!H23="CAPITOLO 10 - Cultura, tempo libero, religione e mezzi di comunicazione di massa",DATI_PREV_ASSESTATE_2018!L23,0)</f>
        <v>0</v>
      </c>
      <c r="K18">
        <f>IF(DATI_PREV_ASSESTATE_2018!H23="CAPITOLO 11 - Sistemi, strutture e processi politici e sociali",DATI_PREV_ASSESTATE_2018!L23,0)</f>
        <v>0</v>
      </c>
      <c r="L18">
        <f>IF(DATI_PREV_ASSESTATE_2018!H23="CAPITOLO 12 - Promozione della conoscenza di base (Fondo ordinario per le Università)",DATI_PREV_ASSESTATE_2018!L23,0)</f>
        <v>0</v>
      </c>
      <c r="M18" s="199">
        <f t="shared" si="1"/>
        <v>0</v>
      </c>
    </row>
    <row r="19" spans="1:13" ht="15.75" x14ac:dyDescent="0.25">
      <c r="A19">
        <f>IF(DATI_PREV_ASSESTATE_2018!H24="CAPITOLO  1 - Esplorazione e utilizzazione dell'ambiente terrestre",DATI_PREV_ASSESTATE_2018!L24,0)</f>
        <v>0</v>
      </c>
      <c r="B19">
        <f>IF(DATI_PREV_ASSESTATE_2018!H24="CAPITOLO  2 - Controllo e tutela dell'ambiente",DATI_PREV_ASSESTATE_2018!L24,0)</f>
        <v>0</v>
      </c>
      <c r="C19">
        <f>IF(DATI_PREV_ASSESTATE_2018!H24="CAPITOLO  3 - Esplorazione e utilizzazione dello spazio",DATI_PREV_ASSESTATE_2018!L24,0)</f>
        <v>0</v>
      </c>
      <c r="D19">
        <f>IF(DATI_PREV_ASSESTATE_2018!H24="CAPITOLO  4  - Sistemi di trasporto, di telecomunicazione e altre infrastrutture",DATI_PREV_ASSESTATE_2018!L24,0)</f>
        <v>0</v>
      </c>
      <c r="E19">
        <f>IF(DATI_PREV_ASSESTATE_2018!H24="CAPITOLO  5 - Produzione, distribuzione e uso razionale dell'energia",DATI_PREV_ASSESTATE_2018!L24,0)</f>
        <v>0</v>
      </c>
      <c r="F19" s="200">
        <f>IF(DATI_PREV_ASSESTATE_2018!H24="CAPITOLO  6 - Produzioni e tecnologie industriali",DATI_PREV_ASSESTATE_2018!L24,0)</f>
        <v>0</v>
      </c>
      <c r="G19">
        <f>IF(DATI_PREV_ASSESTATE_2018!H24="CAPITOLO  7 - Protezione e promozione della salute umana",DATI_PREV_ASSESTATE_2018!L24,0)</f>
        <v>0</v>
      </c>
      <c r="H19">
        <f>IF(DATI_PREV_ASSESTATE_2018!H24="CAPITOLO  8 - Agricoltura",DATI_PREV_ASSESTATE_2018!L24,0)</f>
        <v>0</v>
      </c>
      <c r="I19">
        <f>IF(DATI_PREV_ASSESTATE_2018!H24="CAPITOLO  9 - Istruzione e formazione",DATI_PREV_ASSESTATE_2018!L24,0)</f>
        <v>0</v>
      </c>
      <c r="J19">
        <f>IF(DATI_PREV_ASSESTATE_2018!H24="CAPITOLO 10 - Cultura, tempo libero, religione e mezzi di comunicazione di massa",DATI_PREV_ASSESTATE_2018!L24,0)</f>
        <v>0</v>
      </c>
      <c r="K19">
        <f>IF(DATI_PREV_ASSESTATE_2018!H24="CAPITOLO 11 - Sistemi, strutture e processi politici e sociali",DATI_PREV_ASSESTATE_2018!L24,0)</f>
        <v>0</v>
      </c>
      <c r="L19">
        <f>IF(DATI_PREV_ASSESTATE_2018!H24="CAPITOLO 12 - Promozione della conoscenza di base (Fondo ordinario per le Università)",DATI_PREV_ASSESTATE_2018!L24,0)</f>
        <v>0</v>
      </c>
      <c r="M19" s="199">
        <f t="shared" si="1"/>
        <v>0</v>
      </c>
    </row>
    <row r="20" spans="1:13" ht="15.75" x14ac:dyDescent="0.25">
      <c r="A20">
        <f>IF(DATI_PREV_ASSESTATE_2018!H25="CAPITOLO  1 - Esplorazione e utilizzazione dell'ambiente terrestre",DATI_PREV_ASSESTATE_2018!L25,0)</f>
        <v>0</v>
      </c>
      <c r="B20">
        <f>IF(DATI_PREV_ASSESTATE_2018!H25="CAPITOLO  2 - Controllo e tutela dell'ambiente",DATI_PREV_ASSESTATE_2018!L25,0)</f>
        <v>0</v>
      </c>
      <c r="C20">
        <f>IF(DATI_PREV_ASSESTATE_2018!H25="CAPITOLO  3 - Esplorazione e utilizzazione dello spazio",DATI_PREV_ASSESTATE_2018!L25,0)</f>
        <v>0</v>
      </c>
      <c r="D20">
        <f>IF(DATI_PREV_ASSESTATE_2018!H25="CAPITOLO  4  - Sistemi di trasporto, di telecomunicazione e altre infrastrutture",DATI_PREV_ASSESTATE_2018!L25,0)</f>
        <v>0</v>
      </c>
      <c r="E20">
        <f>IF(DATI_PREV_ASSESTATE_2018!H25="CAPITOLO  5 - Produzione, distribuzione e uso razionale dell'energia",DATI_PREV_ASSESTATE_2018!L25,0)</f>
        <v>0</v>
      </c>
      <c r="F20" s="200">
        <f>IF(DATI_PREV_ASSESTATE_2018!H25="CAPITOLO  6 - Produzioni e tecnologie industriali",DATI_PREV_ASSESTATE_2018!L25,0)</f>
        <v>0</v>
      </c>
      <c r="G20">
        <f>IF(DATI_PREV_ASSESTATE_2018!H25="CAPITOLO  7 - Protezione e promozione della salute umana",DATI_PREV_ASSESTATE_2018!L25,0)</f>
        <v>0</v>
      </c>
      <c r="H20">
        <f>IF(DATI_PREV_ASSESTATE_2018!H25="CAPITOLO  8 - Agricoltura",DATI_PREV_ASSESTATE_2018!L25,0)</f>
        <v>0</v>
      </c>
      <c r="I20">
        <f>IF(DATI_PREV_ASSESTATE_2018!H25="CAPITOLO  9 - Istruzione e formazione",DATI_PREV_ASSESTATE_2018!L25,0)</f>
        <v>0</v>
      </c>
      <c r="J20">
        <f>IF(DATI_PREV_ASSESTATE_2018!H25="CAPITOLO 10 - Cultura, tempo libero, religione e mezzi di comunicazione di massa",DATI_PREV_ASSESTATE_2018!L25,0)</f>
        <v>0</v>
      </c>
      <c r="K20">
        <f>IF(DATI_PREV_ASSESTATE_2018!H25="CAPITOLO 11 - Sistemi, strutture e processi politici e sociali",DATI_PREV_ASSESTATE_2018!L25,0)</f>
        <v>0</v>
      </c>
      <c r="L20">
        <f>IF(DATI_PREV_ASSESTATE_2018!H25="CAPITOLO 12 - Promozione della conoscenza di base (Fondo ordinario per le Università)",DATI_PREV_ASSESTATE_2018!L25,0)</f>
        <v>0</v>
      </c>
      <c r="M20" s="199">
        <f t="shared" si="1"/>
        <v>0</v>
      </c>
    </row>
    <row r="21" spans="1:13" ht="15.75" x14ac:dyDescent="0.25">
      <c r="A21">
        <f>IF(DATI_PREV_ASSESTATE_2018!H26="CAPITOLO  1 - Esplorazione e utilizzazione dell'ambiente terrestre",DATI_PREV_ASSESTATE_2018!L26,0)</f>
        <v>0</v>
      </c>
      <c r="B21">
        <f>IF(DATI_PREV_ASSESTATE_2018!H26="CAPITOLO  2 - Controllo e tutela dell'ambiente",DATI_PREV_ASSESTATE_2018!L26,0)</f>
        <v>0</v>
      </c>
      <c r="C21">
        <f>IF(DATI_PREV_ASSESTATE_2018!H26="CAPITOLO  3 - Esplorazione e utilizzazione dello spazio",DATI_PREV_ASSESTATE_2018!L26,0)</f>
        <v>0</v>
      </c>
      <c r="D21">
        <f>IF(DATI_PREV_ASSESTATE_2018!H26="CAPITOLO  4  - Sistemi di trasporto, di telecomunicazione e altre infrastrutture",DATI_PREV_ASSESTATE_2018!L26,0)</f>
        <v>0</v>
      </c>
      <c r="E21">
        <f>IF(DATI_PREV_ASSESTATE_2018!H26="CAPITOLO  5 - Produzione, distribuzione e uso razionale dell'energia",DATI_PREV_ASSESTATE_2018!L26,0)</f>
        <v>0</v>
      </c>
      <c r="F21" s="200">
        <f>IF(DATI_PREV_ASSESTATE_2018!H26="CAPITOLO  6 - Produzioni e tecnologie industriali",DATI_PREV_ASSESTATE_2018!L26,0)</f>
        <v>0</v>
      </c>
      <c r="G21">
        <f>IF(DATI_PREV_ASSESTATE_2018!H26="CAPITOLO  7 - Protezione e promozione della salute umana",DATI_PREV_ASSESTATE_2018!L26,0)</f>
        <v>0</v>
      </c>
      <c r="H21">
        <f>IF(DATI_PREV_ASSESTATE_2018!H26="CAPITOLO  8 - Agricoltura",DATI_PREV_ASSESTATE_2018!L26,0)</f>
        <v>0</v>
      </c>
      <c r="I21">
        <f>IF(DATI_PREV_ASSESTATE_2018!H26="CAPITOLO  9 - Istruzione e formazione",DATI_PREV_ASSESTATE_2018!L26,0)</f>
        <v>0</v>
      </c>
      <c r="J21">
        <f>IF(DATI_PREV_ASSESTATE_2018!H26="CAPITOLO 10 - Cultura, tempo libero, religione e mezzi di comunicazione di massa",DATI_PREV_ASSESTATE_2018!L26,0)</f>
        <v>0</v>
      </c>
      <c r="K21">
        <f>IF(DATI_PREV_ASSESTATE_2018!H26="CAPITOLO 11 - Sistemi, strutture e processi politici e sociali",DATI_PREV_ASSESTATE_2018!L26,0)</f>
        <v>0</v>
      </c>
      <c r="L21">
        <f>IF(DATI_PREV_ASSESTATE_2018!H26="CAPITOLO 12 - Promozione della conoscenza di base (Fondo ordinario per le Università)",DATI_PREV_ASSESTATE_2018!L26,0)</f>
        <v>0</v>
      </c>
      <c r="M21" s="199">
        <f t="shared" si="1"/>
        <v>0</v>
      </c>
    </row>
    <row r="22" spans="1:13" ht="15.75" x14ac:dyDescent="0.25">
      <c r="A22">
        <f>IF(DATI_PREV_ASSESTATE_2018!H27="CAPITOLO  1 - Esplorazione e utilizzazione dell'ambiente terrestre",DATI_PREV_ASSESTATE_2018!L27,0)</f>
        <v>0</v>
      </c>
      <c r="B22">
        <f>IF(DATI_PREV_ASSESTATE_2018!H27="CAPITOLO  2 - Controllo e tutela dell'ambiente",DATI_PREV_ASSESTATE_2018!L27,0)</f>
        <v>0</v>
      </c>
      <c r="C22">
        <f>IF(DATI_PREV_ASSESTATE_2018!H27="CAPITOLO  3 - Esplorazione e utilizzazione dello spazio",DATI_PREV_ASSESTATE_2018!L27,0)</f>
        <v>0</v>
      </c>
      <c r="D22">
        <f>IF(DATI_PREV_ASSESTATE_2018!H27="CAPITOLO  4  - Sistemi di trasporto, di telecomunicazione e altre infrastrutture",DATI_PREV_ASSESTATE_2018!L27,0)</f>
        <v>0</v>
      </c>
      <c r="E22">
        <f>IF(DATI_PREV_ASSESTATE_2018!H27="CAPITOLO  5 - Produzione, distribuzione e uso razionale dell'energia",DATI_PREV_ASSESTATE_2018!L27,0)</f>
        <v>0</v>
      </c>
      <c r="F22" s="200">
        <f>IF(DATI_PREV_ASSESTATE_2018!H27="CAPITOLO  6 - Produzioni e tecnologie industriali",DATI_PREV_ASSESTATE_2018!L27,0)</f>
        <v>0</v>
      </c>
      <c r="G22">
        <f>IF(DATI_PREV_ASSESTATE_2018!H27="CAPITOLO  7 - Protezione e promozione della salute umana",DATI_PREV_ASSESTATE_2018!L27,0)</f>
        <v>0</v>
      </c>
      <c r="H22">
        <f>IF(DATI_PREV_ASSESTATE_2018!H27="CAPITOLO  8 - Agricoltura",DATI_PREV_ASSESTATE_2018!L27,0)</f>
        <v>0</v>
      </c>
      <c r="I22">
        <f>IF(DATI_PREV_ASSESTATE_2018!H27="CAPITOLO  9 - Istruzione e formazione",DATI_PREV_ASSESTATE_2018!L27,0)</f>
        <v>0</v>
      </c>
      <c r="J22">
        <f>IF(DATI_PREV_ASSESTATE_2018!H27="CAPITOLO 10 - Cultura, tempo libero, religione e mezzi di comunicazione di massa",DATI_PREV_ASSESTATE_2018!L27,0)</f>
        <v>0</v>
      </c>
      <c r="K22">
        <f>IF(DATI_PREV_ASSESTATE_2018!H27="CAPITOLO 11 - Sistemi, strutture e processi politici e sociali",DATI_PREV_ASSESTATE_2018!L27,0)</f>
        <v>0</v>
      </c>
      <c r="L22">
        <f>IF(DATI_PREV_ASSESTATE_2018!H27="CAPITOLO 12 - Promozione della conoscenza di base (Fondo ordinario per le Università)",DATI_PREV_ASSESTATE_2018!L27,0)</f>
        <v>0</v>
      </c>
      <c r="M22" s="199">
        <f t="shared" si="1"/>
        <v>0</v>
      </c>
    </row>
    <row r="23" spans="1:13" ht="15.75" x14ac:dyDescent="0.25">
      <c r="A23">
        <f>IF(DATI_PREV_ASSESTATE_2018!H28="CAPITOLO  1 - Esplorazione e utilizzazione dell'ambiente terrestre",DATI_PREV_ASSESTATE_2018!L28,0)</f>
        <v>0</v>
      </c>
      <c r="B23">
        <f>IF(DATI_PREV_ASSESTATE_2018!H28="CAPITOLO  2 - Controllo e tutela dell'ambiente",DATI_PREV_ASSESTATE_2018!L28,0)</f>
        <v>0</v>
      </c>
      <c r="C23">
        <f>IF(DATI_PREV_ASSESTATE_2018!H28="CAPITOLO  3 - Esplorazione e utilizzazione dello spazio",DATI_PREV_ASSESTATE_2018!L28,0)</f>
        <v>0</v>
      </c>
      <c r="D23">
        <f>IF(DATI_PREV_ASSESTATE_2018!H28="CAPITOLO  4  - Sistemi di trasporto, di telecomunicazione e altre infrastrutture",DATI_PREV_ASSESTATE_2018!L28,0)</f>
        <v>0</v>
      </c>
      <c r="E23">
        <f>IF(DATI_PREV_ASSESTATE_2018!H28="CAPITOLO  5 - Produzione, distribuzione e uso razionale dell'energia",DATI_PREV_ASSESTATE_2018!L28,0)</f>
        <v>0</v>
      </c>
      <c r="F23" s="200">
        <f>IF(DATI_PREV_ASSESTATE_2018!H28="CAPITOLO  6 - Produzioni e tecnologie industriali",DATI_PREV_ASSESTATE_2018!L28,0)</f>
        <v>0</v>
      </c>
      <c r="G23">
        <f>IF(DATI_PREV_ASSESTATE_2018!H28="CAPITOLO  7 - Protezione e promozione della salute umana",DATI_PREV_ASSESTATE_2018!L28,0)</f>
        <v>0</v>
      </c>
      <c r="H23">
        <f>IF(DATI_PREV_ASSESTATE_2018!H28="CAPITOLO  8 - Agricoltura",DATI_PREV_ASSESTATE_2018!L28,0)</f>
        <v>0</v>
      </c>
      <c r="I23">
        <f>IF(DATI_PREV_ASSESTATE_2018!H28="CAPITOLO  9 - Istruzione e formazione",DATI_PREV_ASSESTATE_2018!L28,0)</f>
        <v>0</v>
      </c>
      <c r="J23">
        <f>IF(DATI_PREV_ASSESTATE_2018!H28="CAPITOLO 10 - Cultura, tempo libero, religione e mezzi di comunicazione di massa",DATI_PREV_ASSESTATE_2018!L28,0)</f>
        <v>0</v>
      </c>
      <c r="K23">
        <f>IF(DATI_PREV_ASSESTATE_2018!H28="CAPITOLO 11 - Sistemi, strutture e processi politici e sociali",DATI_PREV_ASSESTATE_2018!L28,0)</f>
        <v>0</v>
      </c>
      <c r="L23">
        <f>IF(DATI_PREV_ASSESTATE_2018!H28="CAPITOLO 12 - Promozione della conoscenza di base (Fondo ordinario per le Università)",DATI_PREV_ASSESTATE_2018!L28,0)</f>
        <v>0</v>
      </c>
      <c r="M23" s="199">
        <f t="shared" si="1"/>
        <v>0</v>
      </c>
    </row>
    <row r="24" spans="1:13" ht="15.75" x14ac:dyDescent="0.25">
      <c r="A24">
        <f>IF(DATI_PREV_ASSESTATE_2018!H29="CAPITOLO  1 - Esplorazione e utilizzazione dell'ambiente terrestre",DATI_PREV_ASSESTATE_2018!L29,0)</f>
        <v>0</v>
      </c>
      <c r="B24">
        <f>IF(DATI_PREV_ASSESTATE_2018!H29="CAPITOLO  2 - Controllo e tutela dell'ambiente",DATI_PREV_ASSESTATE_2018!L29,0)</f>
        <v>0</v>
      </c>
      <c r="C24">
        <f>IF(DATI_PREV_ASSESTATE_2018!H29="CAPITOLO  3 - Esplorazione e utilizzazione dello spazio",DATI_PREV_ASSESTATE_2018!L29,0)</f>
        <v>0</v>
      </c>
      <c r="D24">
        <f>IF(DATI_PREV_ASSESTATE_2018!H29="CAPITOLO  4  - Sistemi di trasporto, di telecomunicazione e altre infrastrutture",DATI_PREV_ASSESTATE_2018!L29,0)</f>
        <v>0</v>
      </c>
      <c r="E24">
        <f>IF(DATI_PREV_ASSESTATE_2018!H29="CAPITOLO  5 - Produzione, distribuzione e uso razionale dell'energia",DATI_PREV_ASSESTATE_2018!L29,0)</f>
        <v>0</v>
      </c>
      <c r="F24" s="200">
        <f>IF(DATI_PREV_ASSESTATE_2018!H29="CAPITOLO  6 - Produzioni e tecnologie industriali",DATI_PREV_ASSESTATE_2018!L29,0)</f>
        <v>0</v>
      </c>
      <c r="G24">
        <f>IF(DATI_PREV_ASSESTATE_2018!H29="CAPITOLO  7 - Protezione e promozione della salute umana",DATI_PREV_ASSESTATE_2018!L29,0)</f>
        <v>0</v>
      </c>
      <c r="H24">
        <f>IF(DATI_PREV_ASSESTATE_2018!H29="CAPITOLO  8 - Agricoltura",DATI_PREV_ASSESTATE_2018!L29,0)</f>
        <v>0</v>
      </c>
      <c r="I24">
        <f>IF(DATI_PREV_ASSESTATE_2018!H29="CAPITOLO  9 - Istruzione e formazione",DATI_PREV_ASSESTATE_2018!L29,0)</f>
        <v>0</v>
      </c>
      <c r="J24">
        <f>IF(DATI_PREV_ASSESTATE_2018!H29="CAPITOLO 10 - Cultura, tempo libero, religione e mezzi di comunicazione di massa",DATI_PREV_ASSESTATE_2018!L29,0)</f>
        <v>0</v>
      </c>
      <c r="K24">
        <f>IF(DATI_PREV_ASSESTATE_2018!H29="CAPITOLO 11 - Sistemi, strutture e processi politici e sociali",DATI_PREV_ASSESTATE_2018!L29,0)</f>
        <v>0</v>
      </c>
      <c r="L24">
        <f>IF(DATI_PREV_ASSESTATE_2018!H29="CAPITOLO 12 - Promozione della conoscenza di base (Fondo ordinario per le Università)",DATI_PREV_ASSESTATE_2018!L29,0)</f>
        <v>0</v>
      </c>
      <c r="M24" s="199">
        <f t="shared" si="1"/>
        <v>0</v>
      </c>
    </row>
    <row r="25" spans="1:13" ht="15.75" x14ac:dyDescent="0.25">
      <c r="A25">
        <f>IF(DATI_PREV_ASSESTATE_2018!H30="CAPITOLO  1 - Esplorazione e utilizzazione dell'ambiente terrestre",DATI_PREV_ASSESTATE_2018!L30,0)</f>
        <v>0</v>
      </c>
      <c r="B25">
        <f>IF(DATI_PREV_ASSESTATE_2018!H30="CAPITOLO  2 - Controllo e tutela dell'ambiente",DATI_PREV_ASSESTATE_2018!L30,0)</f>
        <v>0</v>
      </c>
      <c r="C25">
        <f>IF(DATI_PREV_ASSESTATE_2018!H30="CAPITOLO  3 - Esplorazione e utilizzazione dello spazio",DATI_PREV_ASSESTATE_2018!L30,0)</f>
        <v>0</v>
      </c>
      <c r="D25">
        <f>IF(DATI_PREV_ASSESTATE_2018!H30="CAPITOLO  4  - Sistemi di trasporto, di telecomunicazione e altre infrastrutture",DATI_PREV_ASSESTATE_2018!L30,0)</f>
        <v>0</v>
      </c>
      <c r="E25">
        <f>IF(DATI_PREV_ASSESTATE_2018!H30="CAPITOLO  5 - Produzione, distribuzione e uso razionale dell'energia",DATI_PREV_ASSESTATE_2018!L30,0)</f>
        <v>0</v>
      </c>
      <c r="F25" s="200">
        <f>IF(DATI_PREV_ASSESTATE_2018!H30="CAPITOLO  6 - Produzioni e tecnologie industriali",DATI_PREV_ASSESTATE_2018!L30,0)</f>
        <v>0</v>
      </c>
      <c r="G25">
        <f>IF(DATI_PREV_ASSESTATE_2018!H30="CAPITOLO  7 - Protezione e promozione della salute umana",DATI_PREV_ASSESTATE_2018!L30,0)</f>
        <v>0</v>
      </c>
      <c r="H25">
        <f>IF(DATI_PREV_ASSESTATE_2018!H30="CAPITOLO  8 - Agricoltura",DATI_PREV_ASSESTATE_2018!L30,0)</f>
        <v>0</v>
      </c>
      <c r="I25">
        <f>IF(DATI_PREV_ASSESTATE_2018!H30="CAPITOLO  9 - Istruzione e formazione",DATI_PREV_ASSESTATE_2018!L30,0)</f>
        <v>0</v>
      </c>
      <c r="J25">
        <f>IF(DATI_PREV_ASSESTATE_2018!H30="CAPITOLO 10 - Cultura, tempo libero, religione e mezzi di comunicazione di massa",DATI_PREV_ASSESTATE_2018!L30,0)</f>
        <v>0</v>
      </c>
      <c r="K25">
        <f>IF(DATI_PREV_ASSESTATE_2018!H30="CAPITOLO 11 - Sistemi, strutture e processi politici e sociali",DATI_PREV_ASSESTATE_2018!L30,0)</f>
        <v>0</v>
      </c>
      <c r="L25">
        <f>IF(DATI_PREV_ASSESTATE_2018!H30="CAPITOLO 12 - Promozione della conoscenza di base (Fondo ordinario per le Università)",DATI_PREV_ASSESTATE_2018!L30,0)</f>
        <v>0</v>
      </c>
      <c r="M25" s="199">
        <f t="shared" si="1"/>
        <v>0</v>
      </c>
    </row>
    <row r="26" spans="1:13" ht="15.75" x14ac:dyDescent="0.25">
      <c r="A26">
        <f>IF(DATI_PREV_ASSESTATE_2018!H31="CAPITOLO  1 - Esplorazione e utilizzazione dell'ambiente terrestre",DATI_PREV_ASSESTATE_2018!L31,0)</f>
        <v>0</v>
      </c>
      <c r="B26">
        <f>IF(DATI_PREV_ASSESTATE_2018!H31="CAPITOLO  2 - Controllo e tutela dell'ambiente",DATI_PREV_ASSESTATE_2018!L31,0)</f>
        <v>0</v>
      </c>
      <c r="C26">
        <f>IF(DATI_PREV_ASSESTATE_2018!H31="CAPITOLO  3 - Esplorazione e utilizzazione dello spazio",DATI_PREV_ASSESTATE_2018!L31,0)</f>
        <v>0</v>
      </c>
      <c r="D26">
        <f>IF(DATI_PREV_ASSESTATE_2018!H31="CAPITOLO  4  - Sistemi di trasporto, di telecomunicazione e altre infrastrutture",DATI_PREV_ASSESTATE_2018!L31,0)</f>
        <v>0</v>
      </c>
      <c r="E26">
        <f>IF(DATI_PREV_ASSESTATE_2018!H31="CAPITOLO  5 - Produzione, distribuzione e uso razionale dell'energia",DATI_PREV_ASSESTATE_2018!L31,0)</f>
        <v>0</v>
      </c>
      <c r="F26" s="200">
        <f>IF(DATI_PREV_ASSESTATE_2018!H31="CAPITOLO  6 - Produzioni e tecnologie industriali",DATI_PREV_ASSESTATE_2018!L31,0)</f>
        <v>0</v>
      </c>
      <c r="G26">
        <f>IF(DATI_PREV_ASSESTATE_2018!H31="CAPITOLO  7 - Protezione e promozione della salute umana",DATI_PREV_ASSESTATE_2018!L31,0)</f>
        <v>0</v>
      </c>
      <c r="H26">
        <f>IF(DATI_PREV_ASSESTATE_2018!H31="CAPITOLO  8 - Agricoltura",DATI_PREV_ASSESTATE_2018!L31,0)</f>
        <v>0</v>
      </c>
      <c r="I26">
        <f>IF(DATI_PREV_ASSESTATE_2018!H31="CAPITOLO  9 - Istruzione e formazione",DATI_PREV_ASSESTATE_2018!L31,0)</f>
        <v>0</v>
      </c>
      <c r="J26">
        <f>IF(DATI_PREV_ASSESTATE_2018!H31="CAPITOLO 10 - Cultura, tempo libero, religione e mezzi di comunicazione di massa",DATI_PREV_ASSESTATE_2018!L31,0)</f>
        <v>0</v>
      </c>
      <c r="K26">
        <f>IF(DATI_PREV_ASSESTATE_2018!H31="CAPITOLO 11 - Sistemi, strutture e processi politici e sociali",DATI_PREV_ASSESTATE_2018!L31,0)</f>
        <v>0</v>
      </c>
      <c r="L26">
        <f>IF(DATI_PREV_ASSESTATE_2018!H31="CAPITOLO 12 - Promozione della conoscenza di base (Fondo ordinario per le Università)",DATI_PREV_ASSESTATE_2018!L31,0)</f>
        <v>0</v>
      </c>
      <c r="M26" s="199">
        <f t="shared" si="1"/>
        <v>0</v>
      </c>
    </row>
    <row r="27" spans="1:13" ht="15.75" x14ac:dyDescent="0.25">
      <c r="A27">
        <f>IF(DATI_PREV_ASSESTATE_2018!H32="CAPITOLO  1 - Esplorazione e utilizzazione dell'ambiente terrestre",DATI_PREV_ASSESTATE_2018!L32,0)</f>
        <v>0</v>
      </c>
      <c r="B27">
        <f>IF(DATI_PREV_ASSESTATE_2018!H32="CAPITOLO  2 - Controllo e tutela dell'ambiente",DATI_PREV_ASSESTATE_2018!L32,0)</f>
        <v>0</v>
      </c>
      <c r="C27">
        <f>IF(DATI_PREV_ASSESTATE_2018!H32="CAPITOLO  3 - Esplorazione e utilizzazione dello spazio",DATI_PREV_ASSESTATE_2018!L32,0)</f>
        <v>0</v>
      </c>
      <c r="D27">
        <f>IF(DATI_PREV_ASSESTATE_2018!H32="CAPITOLO  4  - Sistemi di trasporto, di telecomunicazione e altre infrastrutture",DATI_PREV_ASSESTATE_2018!L32,0)</f>
        <v>0</v>
      </c>
      <c r="E27">
        <f>IF(DATI_PREV_ASSESTATE_2018!H32="CAPITOLO  5 - Produzione, distribuzione e uso razionale dell'energia",DATI_PREV_ASSESTATE_2018!L32,0)</f>
        <v>0</v>
      </c>
      <c r="F27" s="200">
        <f>IF(DATI_PREV_ASSESTATE_2018!H32="CAPITOLO  6 - Produzioni e tecnologie industriali",DATI_PREV_ASSESTATE_2018!L32,0)</f>
        <v>0</v>
      </c>
      <c r="G27">
        <f>IF(DATI_PREV_ASSESTATE_2018!H32="CAPITOLO  7 - Protezione e promozione della salute umana",DATI_PREV_ASSESTATE_2018!L32,0)</f>
        <v>0</v>
      </c>
      <c r="H27">
        <f>IF(DATI_PREV_ASSESTATE_2018!H32="CAPITOLO  8 - Agricoltura",DATI_PREV_ASSESTATE_2018!L32,0)</f>
        <v>0</v>
      </c>
      <c r="I27">
        <f>IF(DATI_PREV_ASSESTATE_2018!H32="CAPITOLO  9 - Istruzione e formazione",DATI_PREV_ASSESTATE_2018!L32,0)</f>
        <v>0</v>
      </c>
      <c r="J27">
        <f>IF(DATI_PREV_ASSESTATE_2018!H32="CAPITOLO 10 - Cultura, tempo libero, religione e mezzi di comunicazione di massa",DATI_PREV_ASSESTATE_2018!L32,0)</f>
        <v>0</v>
      </c>
      <c r="K27">
        <f>IF(DATI_PREV_ASSESTATE_2018!H32="CAPITOLO 11 - Sistemi, strutture e processi politici e sociali",DATI_PREV_ASSESTATE_2018!L32,0)</f>
        <v>0</v>
      </c>
      <c r="L27">
        <f>IF(DATI_PREV_ASSESTATE_2018!H32="CAPITOLO 12 - Promozione della conoscenza di base (Fondo ordinario per le Università)",DATI_PREV_ASSESTATE_2018!L32,0)</f>
        <v>0</v>
      </c>
      <c r="M27" s="199">
        <f t="shared" si="1"/>
        <v>0</v>
      </c>
    </row>
    <row r="28" spans="1:13" ht="15.75" x14ac:dyDescent="0.25">
      <c r="A28">
        <f>IF(DATI_PREV_ASSESTATE_2018!H33="CAPITOLO  1 - Esplorazione e utilizzazione dell'ambiente terrestre",DATI_PREV_ASSESTATE_2018!L33,0)</f>
        <v>0</v>
      </c>
      <c r="B28">
        <f>IF(DATI_PREV_ASSESTATE_2018!H33="CAPITOLO  2 - Controllo e tutela dell'ambiente",DATI_PREV_ASSESTATE_2018!L33,0)</f>
        <v>0</v>
      </c>
      <c r="C28">
        <f>IF(DATI_PREV_ASSESTATE_2018!H33="CAPITOLO  3 - Esplorazione e utilizzazione dello spazio",DATI_PREV_ASSESTATE_2018!L33,0)</f>
        <v>0</v>
      </c>
      <c r="D28">
        <f>IF(DATI_PREV_ASSESTATE_2018!H33="CAPITOLO  4  - Sistemi di trasporto, di telecomunicazione e altre infrastrutture",DATI_PREV_ASSESTATE_2018!L33,0)</f>
        <v>0</v>
      </c>
      <c r="E28">
        <f>IF(DATI_PREV_ASSESTATE_2018!H33="CAPITOLO  5 - Produzione, distribuzione e uso razionale dell'energia",DATI_PREV_ASSESTATE_2018!L33,0)</f>
        <v>0</v>
      </c>
      <c r="F28" s="200">
        <f>IF(DATI_PREV_ASSESTATE_2018!H33="CAPITOLO  6 - Produzioni e tecnologie industriali",DATI_PREV_ASSESTATE_2018!L33,0)</f>
        <v>0</v>
      </c>
      <c r="G28">
        <f>IF(DATI_PREV_ASSESTATE_2018!H33="CAPITOLO  7 - Protezione e promozione della salute umana",DATI_PREV_ASSESTATE_2018!L33,0)</f>
        <v>0</v>
      </c>
      <c r="H28">
        <f>IF(DATI_PREV_ASSESTATE_2018!H33="CAPITOLO  8 - Agricoltura",DATI_PREV_ASSESTATE_2018!L33,0)</f>
        <v>0</v>
      </c>
      <c r="I28">
        <f>IF(DATI_PREV_ASSESTATE_2018!H33="CAPITOLO  9 - Istruzione e formazione",DATI_PREV_ASSESTATE_2018!L33,0)</f>
        <v>0</v>
      </c>
      <c r="J28">
        <f>IF(DATI_PREV_ASSESTATE_2018!H33="CAPITOLO 10 - Cultura, tempo libero, religione e mezzi di comunicazione di massa",DATI_PREV_ASSESTATE_2018!L33,0)</f>
        <v>0</v>
      </c>
      <c r="K28">
        <f>IF(DATI_PREV_ASSESTATE_2018!H33="CAPITOLO 11 - Sistemi, strutture e processi politici e sociali",DATI_PREV_ASSESTATE_2018!L33,0)</f>
        <v>0</v>
      </c>
      <c r="L28">
        <f>IF(DATI_PREV_ASSESTATE_2018!H33="CAPITOLO 12 - Promozione della conoscenza di base (Fondo ordinario per le Università)",DATI_PREV_ASSESTATE_2018!L33,0)</f>
        <v>0</v>
      </c>
      <c r="M28" s="199">
        <f t="shared" si="1"/>
        <v>0</v>
      </c>
    </row>
    <row r="29" spans="1:13" ht="15.75" x14ac:dyDescent="0.25">
      <c r="A29">
        <f>IF(DATI_PREV_ASSESTATE_2018!H34="CAPITOLO  1 - Esplorazione e utilizzazione dell'ambiente terrestre",DATI_PREV_ASSESTATE_2018!L34,0)</f>
        <v>0</v>
      </c>
      <c r="B29">
        <f>IF(DATI_PREV_ASSESTATE_2018!H34="CAPITOLO  2 - Controllo e tutela dell'ambiente",DATI_PREV_ASSESTATE_2018!L34,0)</f>
        <v>0</v>
      </c>
      <c r="C29">
        <f>IF(DATI_PREV_ASSESTATE_2018!H34="CAPITOLO  3 - Esplorazione e utilizzazione dello spazio",DATI_PREV_ASSESTATE_2018!L34,0)</f>
        <v>0</v>
      </c>
      <c r="D29">
        <f>IF(DATI_PREV_ASSESTATE_2018!H34="CAPITOLO  4  - Sistemi di trasporto, di telecomunicazione e altre infrastrutture",DATI_PREV_ASSESTATE_2018!L34,0)</f>
        <v>0</v>
      </c>
      <c r="E29">
        <f>IF(DATI_PREV_ASSESTATE_2018!H34="CAPITOLO  5 - Produzione, distribuzione e uso razionale dell'energia",DATI_PREV_ASSESTATE_2018!L34,0)</f>
        <v>0</v>
      </c>
      <c r="F29" s="200">
        <f>IF(DATI_PREV_ASSESTATE_2018!H34="CAPITOLO  6 - Produzioni e tecnologie industriali",DATI_PREV_ASSESTATE_2018!L34,0)</f>
        <v>0</v>
      </c>
      <c r="G29">
        <f>IF(DATI_PREV_ASSESTATE_2018!H34="CAPITOLO  7 - Protezione e promozione della salute umana",DATI_PREV_ASSESTATE_2018!L34,0)</f>
        <v>0</v>
      </c>
      <c r="H29">
        <f>IF(DATI_PREV_ASSESTATE_2018!H34="CAPITOLO  8 - Agricoltura",DATI_PREV_ASSESTATE_2018!L34,0)</f>
        <v>0</v>
      </c>
      <c r="I29">
        <f>IF(DATI_PREV_ASSESTATE_2018!H34="CAPITOLO  9 - Istruzione e formazione",DATI_PREV_ASSESTATE_2018!L34,0)</f>
        <v>0</v>
      </c>
      <c r="J29">
        <f>IF(DATI_PREV_ASSESTATE_2018!H34="CAPITOLO 10 - Cultura, tempo libero, religione e mezzi di comunicazione di massa",DATI_PREV_ASSESTATE_2018!L34,0)</f>
        <v>0</v>
      </c>
      <c r="K29">
        <f>IF(DATI_PREV_ASSESTATE_2018!H34="CAPITOLO 11 - Sistemi, strutture e processi politici e sociali",DATI_PREV_ASSESTATE_2018!L34,0)</f>
        <v>0</v>
      </c>
      <c r="L29">
        <f>IF(DATI_PREV_ASSESTATE_2018!H34="CAPITOLO 12 - Promozione della conoscenza di base (Fondo ordinario per le Università)",DATI_PREV_ASSESTATE_2018!L34,0)</f>
        <v>0</v>
      </c>
      <c r="M29" s="199">
        <f t="shared" si="1"/>
        <v>0</v>
      </c>
    </row>
    <row r="30" spans="1:13" ht="15.75" x14ac:dyDescent="0.25">
      <c r="A30">
        <f>IF(DATI_PREV_ASSESTATE_2018!H35="CAPITOLO  1 - Esplorazione e utilizzazione dell'ambiente terrestre",DATI_PREV_ASSESTATE_2018!L35,0)</f>
        <v>0</v>
      </c>
      <c r="B30">
        <f>IF(DATI_PREV_ASSESTATE_2018!H35="CAPITOLO  2 - Controllo e tutela dell'ambiente",DATI_PREV_ASSESTATE_2018!L35,0)</f>
        <v>0</v>
      </c>
      <c r="C30">
        <f>IF(DATI_PREV_ASSESTATE_2018!H35="CAPITOLO  3 - Esplorazione e utilizzazione dello spazio",DATI_PREV_ASSESTATE_2018!L35,0)</f>
        <v>0</v>
      </c>
      <c r="D30">
        <f>IF(DATI_PREV_ASSESTATE_2018!H35="CAPITOLO  4  - Sistemi di trasporto, di telecomunicazione e altre infrastrutture",DATI_PREV_ASSESTATE_2018!L35,0)</f>
        <v>0</v>
      </c>
      <c r="E30">
        <f>IF(DATI_PREV_ASSESTATE_2018!H35="CAPITOLO  5 - Produzione, distribuzione e uso razionale dell'energia",DATI_PREV_ASSESTATE_2018!L35,0)</f>
        <v>0</v>
      </c>
      <c r="F30" s="200">
        <f>IF(DATI_PREV_ASSESTATE_2018!H35="CAPITOLO  6 - Produzioni e tecnologie industriali",DATI_PREV_ASSESTATE_2018!L35,0)</f>
        <v>0</v>
      </c>
      <c r="G30">
        <f>IF(DATI_PREV_ASSESTATE_2018!H35="CAPITOLO  7 - Protezione e promozione della salute umana",DATI_PREV_ASSESTATE_2018!L35,0)</f>
        <v>0</v>
      </c>
      <c r="H30">
        <f>IF(DATI_PREV_ASSESTATE_2018!H35="CAPITOLO  8 - Agricoltura",DATI_PREV_ASSESTATE_2018!L35,0)</f>
        <v>0</v>
      </c>
      <c r="I30">
        <f>IF(DATI_PREV_ASSESTATE_2018!H35="CAPITOLO  9 - Istruzione e formazione",DATI_PREV_ASSESTATE_2018!L35,0)</f>
        <v>0</v>
      </c>
      <c r="J30">
        <f>IF(DATI_PREV_ASSESTATE_2018!H35="CAPITOLO 10 - Cultura, tempo libero, religione e mezzi di comunicazione di massa",DATI_PREV_ASSESTATE_2018!L35,0)</f>
        <v>0</v>
      </c>
      <c r="K30">
        <f>IF(DATI_PREV_ASSESTATE_2018!H35="CAPITOLO 11 - Sistemi, strutture e processi politici e sociali",DATI_PREV_ASSESTATE_2018!L35,0)</f>
        <v>0</v>
      </c>
      <c r="L30">
        <f>IF(DATI_PREV_ASSESTATE_2018!H35="CAPITOLO 12 - Promozione della conoscenza di base (Fondo ordinario per le Università)",DATI_PREV_ASSESTATE_2018!L35,0)</f>
        <v>0</v>
      </c>
      <c r="M30" s="199">
        <f t="shared" si="1"/>
        <v>0</v>
      </c>
    </row>
    <row r="31" spans="1:13" ht="15.75" x14ac:dyDescent="0.25">
      <c r="A31">
        <f>IF(DATI_PREV_ASSESTATE_2018!H36="CAPITOLO  1 - Esplorazione e utilizzazione dell'ambiente terrestre",DATI_PREV_ASSESTATE_2018!L36,0)</f>
        <v>0</v>
      </c>
      <c r="B31">
        <f>IF(DATI_PREV_ASSESTATE_2018!H36="CAPITOLO  2 - Controllo e tutela dell'ambiente",DATI_PREV_ASSESTATE_2018!L36,0)</f>
        <v>0</v>
      </c>
      <c r="C31">
        <f>IF(DATI_PREV_ASSESTATE_2018!H36="CAPITOLO  3 - Esplorazione e utilizzazione dello spazio",DATI_PREV_ASSESTATE_2018!L36,0)</f>
        <v>0</v>
      </c>
      <c r="D31">
        <f>IF(DATI_PREV_ASSESTATE_2018!H36="CAPITOLO  4  - Sistemi di trasporto, di telecomunicazione e altre infrastrutture",DATI_PREV_ASSESTATE_2018!L36,0)</f>
        <v>0</v>
      </c>
      <c r="E31">
        <f>IF(DATI_PREV_ASSESTATE_2018!H36="CAPITOLO  5 - Produzione, distribuzione e uso razionale dell'energia",DATI_PREV_ASSESTATE_2018!L36,0)</f>
        <v>0</v>
      </c>
      <c r="F31" s="200">
        <f>IF(DATI_PREV_ASSESTATE_2018!H36="CAPITOLO  6 - Produzioni e tecnologie industriali",DATI_PREV_ASSESTATE_2018!L36,0)</f>
        <v>0</v>
      </c>
      <c r="G31">
        <f>IF(DATI_PREV_ASSESTATE_2018!H36="CAPITOLO  7 - Protezione e promozione della salute umana",DATI_PREV_ASSESTATE_2018!L36,0)</f>
        <v>0</v>
      </c>
      <c r="H31">
        <f>IF(DATI_PREV_ASSESTATE_2018!H36="CAPITOLO  8 - Agricoltura",DATI_PREV_ASSESTATE_2018!L36,0)</f>
        <v>0</v>
      </c>
      <c r="I31">
        <f>IF(DATI_PREV_ASSESTATE_2018!H36="CAPITOLO  9 - Istruzione e formazione",DATI_PREV_ASSESTATE_2018!L36,0)</f>
        <v>0</v>
      </c>
      <c r="J31">
        <f>IF(DATI_PREV_ASSESTATE_2018!H36="CAPITOLO 10 - Cultura, tempo libero, religione e mezzi di comunicazione di massa",DATI_PREV_ASSESTATE_2018!L36,0)</f>
        <v>0</v>
      </c>
      <c r="K31">
        <f>IF(DATI_PREV_ASSESTATE_2018!H36="CAPITOLO 11 - Sistemi, strutture e processi politici e sociali",DATI_PREV_ASSESTATE_2018!L36,0)</f>
        <v>0</v>
      </c>
      <c r="L31">
        <f>IF(DATI_PREV_ASSESTATE_2018!H36="CAPITOLO 12 - Promozione della conoscenza di base (Fondo ordinario per le Università)",DATI_PREV_ASSESTATE_2018!L36,0)</f>
        <v>0</v>
      </c>
      <c r="M31" s="199">
        <f t="shared" si="1"/>
        <v>0</v>
      </c>
    </row>
    <row r="32" spans="1:13" ht="15.75" x14ac:dyDescent="0.25">
      <c r="A32">
        <f>IF(DATI_PREV_ASSESTATE_2018!H37="CAPITOLO  1 - Esplorazione e utilizzazione dell'ambiente terrestre",DATI_PREV_ASSESTATE_2018!L37,0)</f>
        <v>0</v>
      </c>
      <c r="B32">
        <f>IF(DATI_PREV_ASSESTATE_2018!H37="CAPITOLO  2 - Controllo e tutela dell'ambiente",DATI_PREV_ASSESTATE_2018!L37,0)</f>
        <v>0</v>
      </c>
      <c r="C32">
        <f>IF(DATI_PREV_ASSESTATE_2018!H37="CAPITOLO  3 - Esplorazione e utilizzazione dello spazio",DATI_PREV_ASSESTATE_2018!L37,0)</f>
        <v>0</v>
      </c>
      <c r="D32">
        <f>IF(DATI_PREV_ASSESTATE_2018!H37="CAPITOLO  4  - Sistemi di trasporto, di telecomunicazione e altre infrastrutture",DATI_PREV_ASSESTATE_2018!L37,0)</f>
        <v>0</v>
      </c>
      <c r="E32">
        <f>IF(DATI_PREV_ASSESTATE_2018!H37="CAPITOLO  5 - Produzione, distribuzione e uso razionale dell'energia",DATI_PREV_ASSESTATE_2018!L37,0)</f>
        <v>0</v>
      </c>
      <c r="F32" s="200">
        <f>IF(DATI_PREV_ASSESTATE_2018!H37="CAPITOLO  6 - Produzioni e tecnologie industriali",DATI_PREV_ASSESTATE_2018!L37,0)</f>
        <v>0</v>
      </c>
      <c r="G32">
        <f>IF(DATI_PREV_ASSESTATE_2018!H37="CAPITOLO  7 - Protezione e promozione della salute umana",DATI_PREV_ASSESTATE_2018!L37,0)</f>
        <v>0</v>
      </c>
      <c r="H32">
        <f>IF(DATI_PREV_ASSESTATE_2018!H37="CAPITOLO  8 - Agricoltura",DATI_PREV_ASSESTATE_2018!L37,0)</f>
        <v>0</v>
      </c>
      <c r="I32">
        <f>IF(DATI_PREV_ASSESTATE_2018!H37="CAPITOLO  9 - Istruzione e formazione",DATI_PREV_ASSESTATE_2018!L37,0)</f>
        <v>0</v>
      </c>
      <c r="J32">
        <f>IF(DATI_PREV_ASSESTATE_2018!H37="CAPITOLO 10 - Cultura, tempo libero, religione e mezzi di comunicazione di massa",DATI_PREV_ASSESTATE_2018!L37,0)</f>
        <v>0</v>
      </c>
      <c r="K32">
        <f>IF(DATI_PREV_ASSESTATE_2018!H37="CAPITOLO 11 - Sistemi, strutture e processi politici e sociali",DATI_PREV_ASSESTATE_2018!L37,0)</f>
        <v>0</v>
      </c>
      <c r="L32">
        <f>IF(DATI_PREV_ASSESTATE_2018!H37="CAPITOLO 12 - Promozione della conoscenza di base (Fondo ordinario per le Università)",DATI_PREV_ASSESTATE_2018!L37,0)</f>
        <v>0</v>
      </c>
      <c r="M32" s="199">
        <f t="shared" si="1"/>
        <v>0</v>
      </c>
    </row>
    <row r="33" spans="1:13" ht="15.75" x14ac:dyDescent="0.25">
      <c r="A33">
        <f>IF(DATI_PREV_ASSESTATE_2018!H38="CAPITOLO  1 - Esplorazione e utilizzazione dell'ambiente terrestre",DATI_PREV_ASSESTATE_2018!L38,0)</f>
        <v>0</v>
      </c>
      <c r="B33">
        <f>IF(DATI_PREV_ASSESTATE_2018!H38="CAPITOLO  2 - Controllo e tutela dell'ambiente",DATI_PREV_ASSESTATE_2018!L38,0)</f>
        <v>0</v>
      </c>
      <c r="C33">
        <f>IF(DATI_PREV_ASSESTATE_2018!H38="CAPITOLO  3 - Esplorazione e utilizzazione dello spazio",DATI_PREV_ASSESTATE_2018!L38,0)</f>
        <v>0</v>
      </c>
      <c r="D33">
        <f>IF(DATI_PREV_ASSESTATE_2018!H38="CAPITOLO  4  - Sistemi di trasporto, di telecomunicazione e altre infrastrutture",DATI_PREV_ASSESTATE_2018!L38,0)</f>
        <v>0</v>
      </c>
      <c r="E33">
        <f>IF(DATI_PREV_ASSESTATE_2018!H38="CAPITOLO  5 - Produzione, distribuzione e uso razionale dell'energia",DATI_PREV_ASSESTATE_2018!L38,0)</f>
        <v>0</v>
      </c>
      <c r="F33" s="200">
        <f>IF(DATI_PREV_ASSESTATE_2018!H38="CAPITOLO  6 - Produzioni e tecnologie industriali",DATI_PREV_ASSESTATE_2018!L38,0)</f>
        <v>0</v>
      </c>
      <c r="G33">
        <f>IF(DATI_PREV_ASSESTATE_2018!H38="CAPITOLO  7 - Protezione e promozione della salute umana",DATI_PREV_ASSESTATE_2018!L38,0)</f>
        <v>0</v>
      </c>
      <c r="H33">
        <f>IF(DATI_PREV_ASSESTATE_2018!H38="CAPITOLO  8 - Agricoltura",DATI_PREV_ASSESTATE_2018!L38,0)</f>
        <v>0</v>
      </c>
      <c r="I33">
        <f>IF(DATI_PREV_ASSESTATE_2018!H38="CAPITOLO  9 - Istruzione e formazione",DATI_PREV_ASSESTATE_2018!L38,0)</f>
        <v>0</v>
      </c>
      <c r="J33">
        <f>IF(DATI_PREV_ASSESTATE_2018!H38="CAPITOLO 10 - Cultura, tempo libero, religione e mezzi di comunicazione di massa",DATI_PREV_ASSESTATE_2018!L38,0)</f>
        <v>0</v>
      </c>
      <c r="K33">
        <f>IF(DATI_PREV_ASSESTATE_2018!H38="CAPITOLO 11 - Sistemi, strutture e processi politici e sociali",DATI_PREV_ASSESTATE_2018!L38,0)</f>
        <v>0</v>
      </c>
      <c r="L33">
        <f>IF(DATI_PREV_ASSESTATE_2018!H38="CAPITOLO 12 - Promozione della conoscenza di base (Fondo ordinario per le Università)",DATI_PREV_ASSESTATE_2018!L38,0)</f>
        <v>0</v>
      </c>
      <c r="M33" s="199">
        <f t="shared" si="1"/>
        <v>0</v>
      </c>
    </row>
    <row r="34" spans="1:13" ht="15.75" x14ac:dyDescent="0.25">
      <c r="A34">
        <f>IF(DATI_PREV_ASSESTATE_2018!H39="CAPITOLO  1 - Esplorazione e utilizzazione dell'ambiente terrestre",DATI_PREV_ASSESTATE_2018!L39,0)</f>
        <v>0</v>
      </c>
      <c r="B34">
        <f>IF(DATI_PREV_ASSESTATE_2018!H39="CAPITOLO  2 - Controllo e tutela dell'ambiente",DATI_PREV_ASSESTATE_2018!L39,0)</f>
        <v>0</v>
      </c>
      <c r="C34">
        <f>IF(DATI_PREV_ASSESTATE_2018!H39="CAPITOLO  3 - Esplorazione e utilizzazione dello spazio",DATI_PREV_ASSESTATE_2018!L39,0)</f>
        <v>0</v>
      </c>
      <c r="D34">
        <f>IF(DATI_PREV_ASSESTATE_2018!H39="CAPITOLO  4  - Sistemi di trasporto, di telecomunicazione e altre infrastrutture",DATI_PREV_ASSESTATE_2018!L39,0)</f>
        <v>0</v>
      </c>
      <c r="E34">
        <f>IF(DATI_PREV_ASSESTATE_2018!H39="CAPITOLO  5 - Produzione, distribuzione e uso razionale dell'energia",DATI_PREV_ASSESTATE_2018!L39,0)</f>
        <v>0</v>
      </c>
      <c r="F34" s="200">
        <f>IF(DATI_PREV_ASSESTATE_2018!H39="CAPITOLO  6 - Produzioni e tecnologie industriali",DATI_PREV_ASSESTATE_2018!L39,0)</f>
        <v>0</v>
      </c>
      <c r="G34">
        <f>IF(DATI_PREV_ASSESTATE_2018!H39="CAPITOLO  7 - Protezione e promozione della salute umana",DATI_PREV_ASSESTATE_2018!L39,0)</f>
        <v>0</v>
      </c>
      <c r="H34">
        <f>IF(DATI_PREV_ASSESTATE_2018!H39="CAPITOLO  8 - Agricoltura",DATI_PREV_ASSESTATE_2018!L39,0)</f>
        <v>0</v>
      </c>
      <c r="I34">
        <f>IF(DATI_PREV_ASSESTATE_2018!H39="CAPITOLO  9 - Istruzione e formazione",DATI_PREV_ASSESTATE_2018!L39,0)</f>
        <v>0</v>
      </c>
      <c r="J34">
        <f>IF(DATI_PREV_ASSESTATE_2018!H39="CAPITOLO 10 - Cultura, tempo libero, religione e mezzi di comunicazione di massa",DATI_PREV_ASSESTATE_2018!L39,0)</f>
        <v>0</v>
      </c>
      <c r="K34">
        <f>IF(DATI_PREV_ASSESTATE_2018!H39="CAPITOLO 11 - Sistemi, strutture e processi politici e sociali",DATI_PREV_ASSESTATE_2018!L39,0)</f>
        <v>0</v>
      </c>
      <c r="L34">
        <f>IF(DATI_PREV_ASSESTATE_2018!H39="CAPITOLO 12 - Promozione della conoscenza di base (Fondo ordinario per le Università)",DATI_PREV_ASSESTATE_2018!L39,0)</f>
        <v>0</v>
      </c>
      <c r="M34" s="199">
        <f t="shared" si="1"/>
        <v>0</v>
      </c>
    </row>
    <row r="35" spans="1:13" ht="15.75" x14ac:dyDescent="0.25">
      <c r="A35">
        <f>IF(DATI_PREV_ASSESTATE_2018!H40="CAPITOLO  1 - Esplorazione e utilizzazione dell'ambiente terrestre",DATI_PREV_ASSESTATE_2018!L40,0)</f>
        <v>0</v>
      </c>
      <c r="B35">
        <f>IF(DATI_PREV_ASSESTATE_2018!H40="CAPITOLO  2 - Controllo e tutela dell'ambiente",DATI_PREV_ASSESTATE_2018!L40,0)</f>
        <v>0</v>
      </c>
      <c r="C35">
        <f>IF(DATI_PREV_ASSESTATE_2018!H40="CAPITOLO  3 - Esplorazione e utilizzazione dello spazio",DATI_PREV_ASSESTATE_2018!L40,0)</f>
        <v>0</v>
      </c>
      <c r="D35">
        <f>IF(DATI_PREV_ASSESTATE_2018!H40="CAPITOLO  4  - Sistemi di trasporto, di telecomunicazione e altre infrastrutture",DATI_PREV_ASSESTATE_2018!L40,0)</f>
        <v>0</v>
      </c>
      <c r="E35">
        <f>IF(DATI_PREV_ASSESTATE_2018!H40="CAPITOLO  5 - Produzione, distribuzione e uso razionale dell'energia",DATI_PREV_ASSESTATE_2018!L40,0)</f>
        <v>0</v>
      </c>
      <c r="F35" s="200">
        <f>IF(DATI_PREV_ASSESTATE_2018!H40="CAPITOLO  6 - Produzioni e tecnologie industriali",DATI_PREV_ASSESTATE_2018!L40,0)</f>
        <v>0</v>
      </c>
      <c r="G35">
        <f>IF(DATI_PREV_ASSESTATE_2018!H40="CAPITOLO  7 - Protezione e promozione della salute umana",DATI_PREV_ASSESTATE_2018!L40,0)</f>
        <v>0</v>
      </c>
      <c r="H35">
        <f>IF(DATI_PREV_ASSESTATE_2018!H40="CAPITOLO  8 - Agricoltura",DATI_PREV_ASSESTATE_2018!L40,0)</f>
        <v>0</v>
      </c>
      <c r="I35">
        <f>IF(DATI_PREV_ASSESTATE_2018!H40="CAPITOLO  9 - Istruzione e formazione",DATI_PREV_ASSESTATE_2018!L40,0)</f>
        <v>0</v>
      </c>
      <c r="J35">
        <f>IF(DATI_PREV_ASSESTATE_2018!H40="CAPITOLO 10 - Cultura, tempo libero, religione e mezzi di comunicazione di massa",DATI_PREV_ASSESTATE_2018!L40,0)</f>
        <v>0</v>
      </c>
      <c r="K35">
        <f>IF(DATI_PREV_ASSESTATE_2018!H40="CAPITOLO 11 - Sistemi, strutture e processi politici e sociali",DATI_PREV_ASSESTATE_2018!L40,0)</f>
        <v>0</v>
      </c>
      <c r="L35">
        <f>IF(DATI_PREV_ASSESTATE_2018!H40="CAPITOLO 12 - Promozione della conoscenza di base (Fondo ordinario per le Università)",DATI_PREV_ASSESTATE_2018!L40,0)</f>
        <v>0</v>
      </c>
      <c r="M35" s="199">
        <f t="shared" si="1"/>
        <v>0</v>
      </c>
    </row>
    <row r="36" spans="1:13" ht="15.75" x14ac:dyDescent="0.25">
      <c r="A36">
        <f>IF(DATI_PREV_ASSESTATE_2018!H41="CAPITOLO  1 - Esplorazione e utilizzazione dell'ambiente terrestre",DATI_PREV_ASSESTATE_2018!L41,0)</f>
        <v>0</v>
      </c>
      <c r="B36">
        <f>IF(DATI_PREV_ASSESTATE_2018!H41="CAPITOLO  2 - Controllo e tutela dell'ambiente",DATI_PREV_ASSESTATE_2018!L41,0)</f>
        <v>0</v>
      </c>
      <c r="C36">
        <f>IF(DATI_PREV_ASSESTATE_2018!H41="CAPITOLO  3 - Esplorazione e utilizzazione dello spazio",DATI_PREV_ASSESTATE_2018!L41,0)</f>
        <v>0</v>
      </c>
      <c r="D36">
        <f>IF(DATI_PREV_ASSESTATE_2018!H41="CAPITOLO  4  - Sistemi di trasporto, di telecomunicazione e altre infrastrutture",DATI_PREV_ASSESTATE_2018!L41,0)</f>
        <v>0</v>
      </c>
      <c r="E36">
        <f>IF(DATI_PREV_ASSESTATE_2018!H41="CAPITOLO  5 - Produzione, distribuzione e uso razionale dell'energia",DATI_PREV_ASSESTATE_2018!L41,0)</f>
        <v>0</v>
      </c>
      <c r="F36" s="200">
        <f>IF(DATI_PREV_ASSESTATE_2018!H41="CAPITOLO  6 - Produzioni e tecnologie industriali",DATI_PREV_ASSESTATE_2018!L41,0)</f>
        <v>0</v>
      </c>
      <c r="G36">
        <f>IF(DATI_PREV_ASSESTATE_2018!H41="CAPITOLO  7 - Protezione e promozione della salute umana",DATI_PREV_ASSESTATE_2018!L41,0)</f>
        <v>0</v>
      </c>
      <c r="H36">
        <f>IF(DATI_PREV_ASSESTATE_2018!H41="CAPITOLO  8 - Agricoltura",DATI_PREV_ASSESTATE_2018!L41,0)</f>
        <v>0</v>
      </c>
      <c r="I36">
        <f>IF(DATI_PREV_ASSESTATE_2018!H41="CAPITOLO  9 - Istruzione e formazione",DATI_PREV_ASSESTATE_2018!L41,0)</f>
        <v>0</v>
      </c>
      <c r="J36">
        <f>IF(DATI_PREV_ASSESTATE_2018!H41="CAPITOLO 10 - Cultura, tempo libero, religione e mezzi di comunicazione di massa",DATI_PREV_ASSESTATE_2018!L41,0)</f>
        <v>0</v>
      </c>
      <c r="K36">
        <f>IF(DATI_PREV_ASSESTATE_2018!H41="CAPITOLO 11 - Sistemi, strutture e processi politici e sociali",DATI_PREV_ASSESTATE_2018!L41,0)</f>
        <v>0</v>
      </c>
      <c r="L36">
        <f>IF(DATI_PREV_ASSESTATE_2018!H41="CAPITOLO 12 - Promozione della conoscenza di base (Fondo ordinario per le Università)",DATI_PREV_ASSESTATE_2018!L41,0)</f>
        <v>0</v>
      </c>
      <c r="M36" s="199">
        <f t="shared" si="1"/>
        <v>0</v>
      </c>
    </row>
    <row r="37" spans="1:13" ht="15.75" x14ac:dyDescent="0.25">
      <c r="A37">
        <f>IF(DATI_PREV_ASSESTATE_2018!H42="CAPITOLO  1 - Esplorazione e utilizzazione dell'ambiente terrestre",DATI_PREV_ASSESTATE_2018!L42,0)</f>
        <v>0</v>
      </c>
      <c r="B37">
        <f>IF(DATI_PREV_ASSESTATE_2018!H42="CAPITOLO  2 - Controllo e tutela dell'ambiente",DATI_PREV_ASSESTATE_2018!L42,0)</f>
        <v>0</v>
      </c>
      <c r="C37">
        <f>IF(DATI_PREV_ASSESTATE_2018!H42="CAPITOLO  3 - Esplorazione e utilizzazione dello spazio",DATI_PREV_ASSESTATE_2018!L42,0)</f>
        <v>0</v>
      </c>
      <c r="D37">
        <f>IF(DATI_PREV_ASSESTATE_2018!H42="CAPITOLO  4  - Sistemi di trasporto, di telecomunicazione e altre infrastrutture",DATI_PREV_ASSESTATE_2018!L42,0)</f>
        <v>0</v>
      </c>
      <c r="E37">
        <f>IF(DATI_PREV_ASSESTATE_2018!H42="CAPITOLO  5 - Produzione, distribuzione e uso razionale dell'energia",DATI_PREV_ASSESTATE_2018!L42,0)</f>
        <v>0</v>
      </c>
      <c r="F37" s="200">
        <f>IF(DATI_PREV_ASSESTATE_2018!H42="CAPITOLO  6 - Produzioni e tecnologie industriali",DATI_PREV_ASSESTATE_2018!L42,0)</f>
        <v>0</v>
      </c>
      <c r="G37">
        <f>IF(DATI_PREV_ASSESTATE_2018!H42="CAPITOLO  7 - Protezione e promozione della salute umana",DATI_PREV_ASSESTATE_2018!L42,0)</f>
        <v>0</v>
      </c>
      <c r="H37">
        <f>IF(DATI_PREV_ASSESTATE_2018!H42="CAPITOLO  8 - Agricoltura",DATI_PREV_ASSESTATE_2018!L42,0)</f>
        <v>0</v>
      </c>
      <c r="I37">
        <f>IF(DATI_PREV_ASSESTATE_2018!H42="CAPITOLO  9 - Istruzione e formazione",DATI_PREV_ASSESTATE_2018!L42,0)</f>
        <v>0</v>
      </c>
      <c r="J37">
        <f>IF(DATI_PREV_ASSESTATE_2018!H42="CAPITOLO 10 - Cultura, tempo libero, religione e mezzi di comunicazione di massa",DATI_PREV_ASSESTATE_2018!L42,0)</f>
        <v>0</v>
      </c>
      <c r="K37">
        <f>IF(DATI_PREV_ASSESTATE_2018!H42="CAPITOLO 11 - Sistemi, strutture e processi politici e sociali",DATI_PREV_ASSESTATE_2018!L42,0)</f>
        <v>0</v>
      </c>
      <c r="L37">
        <f>IF(DATI_PREV_ASSESTATE_2018!H42="CAPITOLO 12 - Promozione della conoscenza di base (Fondo ordinario per le Università)",DATI_PREV_ASSESTATE_2018!L42,0)</f>
        <v>0</v>
      </c>
      <c r="M37" s="199">
        <f t="shared" si="1"/>
        <v>0</v>
      </c>
    </row>
    <row r="38" spans="1:13" ht="15.75" x14ac:dyDescent="0.25">
      <c r="A38">
        <f>IF(DATI_PREV_ASSESTATE_2018!H43="CAPITOLO  1 - Esplorazione e utilizzazione dell'ambiente terrestre",DATI_PREV_ASSESTATE_2018!L43,0)</f>
        <v>0</v>
      </c>
      <c r="B38">
        <f>IF(DATI_PREV_ASSESTATE_2018!H43="CAPITOLO  2 - Controllo e tutela dell'ambiente",DATI_PREV_ASSESTATE_2018!L43,0)</f>
        <v>0</v>
      </c>
      <c r="C38">
        <f>IF(DATI_PREV_ASSESTATE_2018!H43="CAPITOLO  3 - Esplorazione e utilizzazione dello spazio",DATI_PREV_ASSESTATE_2018!L43,0)</f>
        <v>0</v>
      </c>
      <c r="D38">
        <f>IF(DATI_PREV_ASSESTATE_2018!H43="CAPITOLO  4  - Sistemi di trasporto, di telecomunicazione e altre infrastrutture",DATI_PREV_ASSESTATE_2018!L43,0)</f>
        <v>0</v>
      </c>
      <c r="E38">
        <f>IF(DATI_PREV_ASSESTATE_2018!H43="CAPITOLO  5 - Produzione, distribuzione e uso razionale dell'energia",DATI_PREV_ASSESTATE_2018!L43,0)</f>
        <v>0</v>
      </c>
      <c r="F38" s="200">
        <f>IF(DATI_PREV_ASSESTATE_2018!H43="CAPITOLO  6 - Produzioni e tecnologie industriali",DATI_PREV_ASSESTATE_2018!L43,0)</f>
        <v>0</v>
      </c>
      <c r="G38">
        <f>IF(DATI_PREV_ASSESTATE_2018!H43="CAPITOLO  7 - Protezione e promozione della salute umana",DATI_PREV_ASSESTATE_2018!L43,0)</f>
        <v>0</v>
      </c>
      <c r="H38">
        <f>IF(DATI_PREV_ASSESTATE_2018!H43="CAPITOLO  8 - Agricoltura",DATI_PREV_ASSESTATE_2018!L43,0)</f>
        <v>0</v>
      </c>
      <c r="I38">
        <f>IF(DATI_PREV_ASSESTATE_2018!H43="CAPITOLO  9 - Istruzione e formazione",DATI_PREV_ASSESTATE_2018!L43,0)</f>
        <v>0</v>
      </c>
      <c r="J38">
        <f>IF(DATI_PREV_ASSESTATE_2018!H43="CAPITOLO 10 - Cultura, tempo libero, religione e mezzi di comunicazione di massa",DATI_PREV_ASSESTATE_2018!L43,0)</f>
        <v>0</v>
      </c>
      <c r="K38">
        <f>IF(DATI_PREV_ASSESTATE_2018!H43="CAPITOLO 11 - Sistemi, strutture e processi politici e sociali",DATI_PREV_ASSESTATE_2018!L43,0)</f>
        <v>0</v>
      </c>
      <c r="L38">
        <f>IF(DATI_PREV_ASSESTATE_2018!H43="CAPITOLO 12 - Promozione della conoscenza di base (Fondo ordinario per le Università)",DATI_PREV_ASSESTATE_2018!L43,0)</f>
        <v>0</v>
      </c>
      <c r="M38" s="199">
        <f t="shared" si="1"/>
        <v>0</v>
      </c>
    </row>
    <row r="39" spans="1:13" ht="15.75" x14ac:dyDescent="0.25">
      <c r="A39">
        <f>IF(DATI_PREV_ASSESTATE_2018!H44="CAPITOLO  1 - Esplorazione e utilizzazione dell'ambiente terrestre",DATI_PREV_ASSESTATE_2018!L44,0)</f>
        <v>0</v>
      </c>
      <c r="B39">
        <f>IF(DATI_PREV_ASSESTATE_2018!H44="CAPITOLO  2 - Controllo e tutela dell'ambiente",DATI_PREV_ASSESTATE_2018!L44,0)</f>
        <v>0</v>
      </c>
      <c r="C39">
        <f>IF(DATI_PREV_ASSESTATE_2018!H44="CAPITOLO  3 - Esplorazione e utilizzazione dello spazio",DATI_PREV_ASSESTATE_2018!L44,0)</f>
        <v>0</v>
      </c>
      <c r="D39">
        <f>IF(DATI_PREV_ASSESTATE_2018!H44="CAPITOLO  4  - Sistemi di trasporto, di telecomunicazione e altre infrastrutture",DATI_PREV_ASSESTATE_2018!L44,0)</f>
        <v>0</v>
      </c>
      <c r="E39">
        <f>IF(DATI_PREV_ASSESTATE_2018!H44="CAPITOLO  5 - Produzione, distribuzione e uso razionale dell'energia",DATI_PREV_ASSESTATE_2018!L44,0)</f>
        <v>0</v>
      </c>
      <c r="F39" s="200">
        <f>IF(DATI_PREV_ASSESTATE_2018!H44="CAPITOLO  6 - Produzioni e tecnologie industriali",DATI_PREV_ASSESTATE_2018!L44,0)</f>
        <v>0</v>
      </c>
      <c r="G39">
        <f>IF(DATI_PREV_ASSESTATE_2018!H44="CAPITOLO  7 - Protezione e promozione della salute umana",DATI_PREV_ASSESTATE_2018!L44,0)</f>
        <v>0</v>
      </c>
      <c r="H39">
        <f>IF(DATI_PREV_ASSESTATE_2018!H44="CAPITOLO  8 - Agricoltura",DATI_PREV_ASSESTATE_2018!L44,0)</f>
        <v>0</v>
      </c>
      <c r="I39">
        <f>IF(DATI_PREV_ASSESTATE_2018!H44="CAPITOLO  9 - Istruzione e formazione",DATI_PREV_ASSESTATE_2018!L44,0)</f>
        <v>0</v>
      </c>
      <c r="J39">
        <f>IF(DATI_PREV_ASSESTATE_2018!H44="CAPITOLO 10 - Cultura, tempo libero, religione e mezzi di comunicazione di massa",DATI_PREV_ASSESTATE_2018!L44,0)</f>
        <v>0</v>
      </c>
      <c r="K39">
        <f>IF(DATI_PREV_ASSESTATE_2018!H44="CAPITOLO 11 - Sistemi, strutture e processi politici e sociali",DATI_PREV_ASSESTATE_2018!L44,0)</f>
        <v>0</v>
      </c>
      <c r="L39">
        <f>IF(DATI_PREV_ASSESTATE_2018!H44="CAPITOLO 12 - Promozione della conoscenza di base (Fondo ordinario per le Università)",DATI_PREV_ASSESTATE_2018!L44,0)</f>
        <v>0</v>
      </c>
      <c r="M39" s="199">
        <f t="shared" si="1"/>
        <v>0</v>
      </c>
    </row>
    <row r="40" spans="1:13" ht="15.75" x14ac:dyDescent="0.25">
      <c r="A40">
        <f>IF(DATI_PREV_ASSESTATE_2018!H45="CAPITOLO  1 - Esplorazione e utilizzazione dell'ambiente terrestre",DATI_PREV_ASSESTATE_2018!L45,0)</f>
        <v>0</v>
      </c>
      <c r="B40">
        <f>IF(DATI_PREV_ASSESTATE_2018!H45="CAPITOLO  2 - Controllo e tutela dell'ambiente",DATI_PREV_ASSESTATE_2018!L45,0)</f>
        <v>0</v>
      </c>
      <c r="C40">
        <f>IF(DATI_PREV_ASSESTATE_2018!H45="CAPITOLO  3 - Esplorazione e utilizzazione dello spazio",DATI_PREV_ASSESTATE_2018!L45,0)</f>
        <v>0</v>
      </c>
      <c r="D40">
        <f>IF(DATI_PREV_ASSESTATE_2018!H45="CAPITOLO  4  - Sistemi di trasporto, di telecomunicazione e altre infrastrutture",DATI_PREV_ASSESTATE_2018!L45,0)</f>
        <v>0</v>
      </c>
      <c r="E40">
        <f>IF(DATI_PREV_ASSESTATE_2018!H45="CAPITOLO  5 - Produzione, distribuzione e uso razionale dell'energia",DATI_PREV_ASSESTATE_2018!L45,0)</f>
        <v>0</v>
      </c>
      <c r="F40" s="200">
        <f>IF(DATI_PREV_ASSESTATE_2018!H45="CAPITOLO  6 - Produzioni e tecnologie industriali",DATI_PREV_ASSESTATE_2018!L45,0)</f>
        <v>0</v>
      </c>
      <c r="G40">
        <f>IF(DATI_PREV_ASSESTATE_2018!H45="CAPITOLO  7 - Protezione e promozione della salute umana",DATI_PREV_ASSESTATE_2018!L45,0)</f>
        <v>0</v>
      </c>
      <c r="H40">
        <f>IF(DATI_PREV_ASSESTATE_2018!H45="CAPITOLO  8 - Agricoltura",DATI_PREV_ASSESTATE_2018!L45,0)</f>
        <v>0</v>
      </c>
      <c r="I40">
        <f>IF(DATI_PREV_ASSESTATE_2018!H45="CAPITOLO  9 - Istruzione e formazione",DATI_PREV_ASSESTATE_2018!L45,0)</f>
        <v>0</v>
      </c>
      <c r="J40">
        <f>IF(DATI_PREV_ASSESTATE_2018!H45="CAPITOLO 10 - Cultura, tempo libero, religione e mezzi di comunicazione di massa",DATI_PREV_ASSESTATE_2018!L45,0)</f>
        <v>0</v>
      </c>
      <c r="K40">
        <f>IF(DATI_PREV_ASSESTATE_2018!H45="CAPITOLO 11 - Sistemi, strutture e processi politici e sociali",DATI_PREV_ASSESTATE_2018!L45,0)</f>
        <v>0</v>
      </c>
      <c r="L40">
        <f>IF(DATI_PREV_ASSESTATE_2018!H45="CAPITOLO 12 - Promozione della conoscenza di base (Fondo ordinario per le Università)",DATI_PREV_ASSESTATE_2018!L45,0)</f>
        <v>0</v>
      </c>
      <c r="M40" s="199">
        <f t="shared" si="1"/>
        <v>0</v>
      </c>
    </row>
    <row r="41" spans="1:13" ht="15.75" x14ac:dyDescent="0.25">
      <c r="A41">
        <f>IF(DATI_PREV_ASSESTATE_2018!H46="CAPITOLO  1 - Esplorazione e utilizzazione dell'ambiente terrestre",DATI_PREV_ASSESTATE_2018!L46,0)</f>
        <v>0</v>
      </c>
      <c r="B41">
        <f>IF(DATI_PREV_ASSESTATE_2018!H46="CAPITOLO  2 - Controllo e tutela dell'ambiente",DATI_PREV_ASSESTATE_2018!L46,0)</f>
        <v>0</v>
      </c>
      <c r="C41">
        <f>IF(DATI_PREV_ASSESTATE_2018!H46="CAPITOLO  3 - Esplorazione e utilizzazione dello spazio",DATI_PREV_ASSESTATE_2018!L46,0)</f>
        <v>0</v>
      </c>
      <c r="D41">
        <f>IF(DATI_PREV_ASSESTATE_2018!H46="CAPITOLO  4  - Sistemi di trasporto, di telecomunicazione e altre infrastrutture",DATI_PREV_ASSESTATE_2018!L46,0)</f>
        <v>0</v>
      </c>
      <c r="E41">
        <f>IF(DATI_PREV_ASSESTATE_2018!H46="CAPITOLO  5 - Produzione, distribuzione e uso razionale dell'energia",DATI_PREV_ASSESTATE_2018!L46,0)</f>
        <v>0</v>
      </c>
      <c r="F41" s="200">
        <f>IF(DATI_PREV_ASSESTATE_2018!H46="CAPITOLO  6 - Produzioni e tecnologie industriali",DATI_PREV_ASSESTATE_2018!L46,0)</f>
        <v>0</v>
      </c>
      <c r="G41">
        <f>IF(DATI_PREV_ASSESTATE_2018!H46="CAPITOLO  7 - Protezione e promozione della salute umana",DATI_PREV_ASSESTATE_2018!L46,0)</f>
        <v>0</v>
      </c>
      <c r="H41">
        <f>IF(DATI_PREV_ASSESTATE_2018!H46="CAPITOLO  8 - Agricoltura",DATI_PREV_ASSESTATE_2018!L46,0)</f>
        <v>0</v>
      </c>
      <c r="I41">
        <f>IF(DATI_PREV_ASSESTATE_2018!H46="CAPITOLO  9 - Istruzione e formazione",DATI_PREV_ASSESTATE_2018!L46,0)</f>
        <v>0</v>
      </c>
      <c r="J41">
        <f>IF(DATI_PREV_ASSESTATE_2018!H46="CAPITOLO 10 - Cultura, tempo libero, religione e mezzi di comunicazione di massa",DATI_PREV_ASSESTATE_2018!L46,0)</f>
        <v>0</v>
      </c>
      <c r="K41">
        <f>IF(DATI_PREV_ASSESTATE_2018!H46="CAPITOLO 11 - Sistemi, strutture e processi politici e sociali",DATI_PREV_ASSESTATE_2018!L46,0)</f>
        <v>0</v>
      </c>
      <c r="L41">
        <f>IF(DATI_PREV_ASSESTATE_2018!H46="CAPITOLO 12 - Promozione della conoscenza di base (Fondo ordinario per le Università)",DATI_PREV_ASSESTATE_2018!L46,0)</f>
        <v>0</v>
      </c>
      <c r="M41" s="199">
        <f t="shared" si="1"/>
        <v>0</v>
      </c>
    </row>
    <row r="42" spans="1:13" ht="15.75" x14ac:dyDescent="0.25">
      <c r="A42">
        <f>IF(DATI_PREV_ASSESTATE_2018!H47="CAPITOLO  1 - Esplorazione e utilizzazione dell'ambiente terrestre",DATI_PREV_ASSESTATE_2018!L47,0)</f>
        <v>0</v>
      </c>
      <c r="B42">
        <f>IF(DATI_PREV_ASSESTATE_2018!H47="CAPITOLO  2 - Controllo e tutela dell'ambiente",DATI_PREV_ASSESTATE_2018!L47,0)</f>
        <v>0</v>
      </c>
      <c r="C42">
        <f>IF(DATI_PREV_ASSESTATE_2018!H47="CAPITOLO  3 - Esplorazione e utilizzazione dello spazio",DATI_PREV_ASSESTATE_2018!L47,0)</f>
        <v>0</v>
      </c>
      <c r="D42">
        <f>IF(DATI_PREV_ASSESTATE_2018!H47="CAPITOLO  4  - Sistemi di trasporto, di telecomunicazione e altre infrastrutture",DATI_PREV_ASSESTATE_2018!L47,0)</f>
        <v>0</v>
      </c>
      <c r="E42">
        <f>IF(DATI_PREV_ASSESTATE_2018!H47="CAPITOLO  5 - Produzione, distribuzione e uso razionale dell'energia",DATI_PREV_ASSESTATE_2018!L47,0)</f>
        <v>0</v>
      </c>
      <c r="F42" s="200">
        <f>IF(DATI_PREV_ASSESTATE_2018!H47="CAPITOLO  6 - Produzioni e tecnologie industriali",DATI_PREV_ASSESTATE_2018!L47,0)</f>
        <v>0</v>
      </c>
      <c r="G42">
        <f>IF(DATI_PREV_ASSESTATE_2018!H47="CAPITOLO  7 - Protezione e promozione della salute umana",DATI_PREV_ASSESTATE_2018!L47,0)</f>
        <v>0</v>
      </c>
      <c r="H42">
        <f>IF(DATI_PREV_ASSESTATE_2018!H47="CAPITOLO  8 - Agricoltura",DATI_PREV_ASSESTATE_2018!L47,0)</f>
        <v>0</v>
      </c>
      <c r="I42">
        <f>IF(DATI_PREV_ASSESTATE_2018!H47="CAPITOLO  9 - Istruzione e formazione",DATI_PREV_ASSESTATE_2018!L47,0)</f>
        <v>0</v>
      </c>
      <c r="J42">
        <f>IF(DATI_PREV_ASSESTATE_2018!H47="CAPITOLO 10 - Cultura, tempo libero, religione e mezzi di comunicazione di massa",DATI_PREV_ASSESTATE_2018!L47,0)</f>
        <v>0</v>
      </c>
      <c r="K42">
        <f>IF(DATI_PREV_ASSESTATE_2018!H47="CAPITOLO 11 - Sistemi, strutture e processi politici e sociali",DATI_PREV_ASSESTATE_2018!L47,0)</f>
        <v>0</v>
      </c>
      <c r="L42">
        <f>IF(DATI_PREV_ASSESTATE_2018!H47="CAPITOLO 12 - Promozione della conoscenza di base (Fondo ordinario per le Università)",DATI_PREV_ASSESTATE_2018!L47,0)</f>
        <v>0</v>
      </c>
      <c r="M42" s="199">
        <f t="shared" si="1"/>
        <v>0</v>
      </c>
    </row>
    <row r="43" spans="1:13" ht="15.75" x14ac:dyDescent="0.25">
      <c r="A43">
        <f>IF(DATI_PREV_ASSESTATE_2018!H48="CAPITOLO  1 - Esplorazione e utilizzazione dell'ambiente terrestre",DATI_PREV_ASSESTATE_2018!L48,0)</f>
        <v>0</v>
      </c>
      <c r="B43">
        <f>IF(DATI_PREV_ASSESTATE_2018!H48="CAPITOLO  2 - Controllo e tutela dell'ambiente",DATI_PREV_ASSESTATE_2018!L48,0)</f>
        <v>0</v>
      </c>
      <c r="C43">
        <f>IF(DATI_PREV_ASSESTATE_2018!H48="CAPITOLO  3 - Esplorazione e utilizzazione dello spazio",DATI_PREV_ASSESTATE_2018!L48,0)</f>
        <v>0</v>
      </c>
      <c r="D43">
        <f>IF(DATI_PREV_ASSESTATE_2018!H48="CAPITOLO  4  - Sistemi di trasporto, di telecomunicazione e altre infrastrutture",DATI_PREV_ASSESTATE_2018!L48,0)</f>
        <v>0</v>
      </c>
      <c r="E43">
        <f>IF(DATI_PREV_ASSESTATE_2018!H48="CAPITOLO  5 - Produzione, distribuzione e uso razionale dell'energia",DATI_PREV_ASSESTATE_2018!L48,0)</f>
        <v>0</v>
      </c>
      <c r="F43" s="200">
        <f>IF(DATI_PREV_ASSESTATE_2018!H48="CAPITOLO  6 - Produzioni e tecnologie industriali",DATI_PREV_ASSESTATE_2018!L48,0)</f>
        <v>0</v>
      </c>
      <c r="G43">
        <f>IF(DATI_PREV_ASSESTATE_2018!H48="CAPITOLO  7 - Protezione e promozione della salute umana",DATI_PREV_ASSESTATE_2018!L48,0)</f>
        <v>0</v>
      </c>
      <c r="H43">
        <f>IF(DATI_PREV_ASSESTATE_2018!H48="CAPITOLO  8 - Agricoltura",DATI_PREV_ASSESTATE_2018!L48,0)</f>
        <v>0</v>
      </c>
      <c r="I43">
        <f>IF(DATI_PREV_ASSESTATE_2018!H48="CAPITOLO  9 - Istruzione e formazione",DATI_PREV_ASSESTATE_2018!L48,0)</f>
        <v>0</v>
      </c>
      <c r="J43">
        <f>IF(DATI_PREV_ASSESTATE_2018!H48="CAPITOLO 10 - Cultura, tempo libero, religione e mezzi di comunicazione di massa",DATI_PREV_ASSESTATE_2018!L48,0)</f>
        <v>0</v>
      </c>
      <c r="K43">
        <f>IF(DATI_PREV_ASSESTATE_2018!H48="CAPITOLO 11 - Sistemi, strutture e processi politici e sociali",DATI_PREV_ASSESTATE_2018!L48,0)</f>
        <v>0</v>
      </c>
      <c r="L43">
        <f>IF(DATI_PREV_ASSESTATE_2018!H48="CAPITOLO 12 - Promozione della conoscenza di base (Fondo ordinario per le Università)",DATI_PREV_ASSESTATE_2018!L48,0)</f>
        <v>0</v>
      </c>
      <c r="M43" s="199">
        <f t="shared" si="1"/>
        <v>0</v>
      </c>
    </row>
    <row r="44" spans="1:13" ht="15.75" x14ac:dyDescent="0.25">
      <c r="A44">
        <f>IF(DATI_PREV_ASSESTATE_2018!H49="CAPITOLO  1 - Esplorazione e utilizzazione dell'ambiente terrestre",DATI_PREV_ASSESTATE_2018!L49,0)</f>
        <v>0</v>
      </c>
      <c r="B44">
        <f>IF(DATI_PREV_ASSESTATE_2018!H49="CAPITOLO  2 - Controllo e tutela dell'ambiente",DATI_PREV_ASSESTATE_2018!L49,0)</f>
        <v>0</v>
      </c>
      <c r="C44">
        <f>IF(DATI_PREV_ASSESTATE_2018!H49="CAPITOLO  3 - Esplorazione e utilizzazione dello spazio",DATI_PREV_ASSESTATE_2018!L49,0)</f>
        <v>0</v>
      </c>
      <c r="D44">
        <f>IF(DATI_PREV_ASSESTATE_2018!H49="CAPITOLO  4  - Sistemi di trasporto, di telecomunicazione e altre infrastrutture",DATI_PREV_ASSESTATE_2018!L49,0)</f>
        <v>0</v>
      </c>
      <c r="E44">
        <f>IF(DATI_PREV_ASSESTATE_2018!H49="CAPITOLO  5 - Produzione, distribuzione e uso razionale dell'energia",DATI_PREV_ASSESTATE_2018!L49,0)</f>
        <v>0</v>
      </c>
      <c r="F44" s="200">
        <f>IF(DATI_PREV_ASSESTATE_2018!H49="CAPITOLO  6 - Produzioni e tecnologie industriali",DATI_PREV_ASSESTATE_2018!L49,0)</f>
        <v>0</v>
      </c>
      <c r="G44">
        <f>IF(DATI_PREV_ASSESTATE_2018!H49="CAPITOLO  7 - Protezione e promozione della salute umana",DATI_PREV_ASSESTATE_2018!L49,0)</f>
        <v>0</v>
      </c>
      <c r="H44">
        <f>IF(DATI_PREV_ASSESTATE_2018!H49="CAPITOLO  8 - Agricoltura",DATI_PREV_ASSESTATE_2018!L49,0)</f>
        <v>0</v>
      </c>
      <c r="I44">
        <f>IF(DATI_PREV_ASSESTATE_2018!H49="CAPITOLO  9 - Istruzione e formazione",DATI_PREV_ASSESTATE_2018!L49,0)</f>
        <v>0</v>
      </c>
      <c r="J44">
        <f>IF(DATI_PREV_ASSESTATE_2018!H49="CAPITOLO 10 - Cultura, tempo libero, religione e mezzi di comunicazione di massa",DATI_PREV_ASSESTATE_2018!L49,0)</f>
        <v>0</v>
      </c>
      <c r="K44">
        <f>IF(DATI_PREV_ASSESTATE_2018!H49="CAPITOLO 11 - Sistemi, strutture e processi politici e sociali",DATI_PREV_ASSESTATE_2018!L49,0)</f>
        <v>0</v>
      </c>
      <c r="L44">
        <f>IF(DATI_PREV_ASSESTATE_2018!H49="CAPITOLO 12 - Promozione della conoscenza di base (Fondo ordinario per le Università)",DATI_PREV_ASSESTATE_2018!L49,0)</f>
        <v>0</v>
      </c>
      <c r="M44" s="199">
        <f t="shared" si="1"/>
        <v>0</v>
      </c>
    </row>
    <row r="45" spans="1:13" ht="15.75" x14ac:dyDescent="0.25">
      <c r="A45">
        <f>IF(DATI_PREV_ASSESTATE_2018!H50="CAPITOLO  1 - Esplorazione e utilizzazione dell'ambiente terrestre",DATI_PREV_ASSESTATE_2018!L50,0)</f>
        <v>0</v>
      </c>
      <c r="B45">
        <f>IF(DATI_PREV_ASSESTATE_2018!H50="CAPITOLO  2 - Controllo e tutela dell'ambiente",DATI_PREV_ASSESTATE_2018!L50,0)</f>
        <v>0</v>
      </c>
      <c r="C45">
        <f>IF(DATI_PREV_ASSESTATE_2018!H50="CAPITOLO  3 - Esplorazione e utilizzazione dello spazio",DATI_PREV_ASSESTATE_2018!L50,0)</f>
        <v>0</v>
      </c>
      <c r="D45">
        <f>IF(DATI_PREV_ASSESTATE_2018!H50="CAPITOLO  4  - Sistemi di trasporto, di telecomunicazione e altre infrastrutture",DATI_PREV_ASSESTATE_2018!L50,0)</f>
        <v>0</v>
      </c>
      <c r="E45">
        <f>IF(DATI_PREV_ASSESTATE_2018!H50="CAPITOLO  5 - Produzione, distribuzione e uso razionale dell'energia",DATI_PREV_ASSESTATE_2018!L50,0)</f>
        <v>0</v>
      </c>
      <c r="F45" s="200">
        <f>IF(DATI_PREV_ASSESTATE_2018!H50="CAPITOLO  6 - Produzioni e tecnologie industriali",DATI_PREV_ASSESTATE_2018!L50,0)</f>
        <v>0</v>
      </c>
      <c r="G45">
        <f>IF(DATI_PREV_ASSESTATE_2018!H50="CAPITOLO  7 - Protezione e promozione della salute umana",DATI_PREV_ASSESTATE_2018!L50,0)</f>
        <v>0</v>
      </c>
      <c r="H45">
        <f>IF(DATI_PREV_ASSESTATE_2018!H50="CAPITOLO  8 - Agricoltura",DATI_PREV_ASSESTATE_2018!L50,0)</f>
        <v>0</v>
      </c>
      <c r="I45">
        <f>IF(DATI_PREV_ASSESTATE_2018!H50="CAPITOLO  9 - Istruzione e formazione",DATI_PREV_ASSESTATE_2018!L50,0)</f>
        <v>0</v>
      </c>
      <c r="J45">
        <f>IF(DATI_PREV_ASSESTATE_2018!H50="CAPITOLO 10 - Cultura, tempo libero, religione e mezzi di comunicazione di massa",DATI_PREV_ASSESTATE_2018!L50,0)</f>
        <v>0</v>
      </c>
      <c r="K45">
        <f>IF(DATI_PREV_ASSESTATE_2018!H50="CAPITOLO 11 - Sistemi, strutture e processi politici e sociali",DATI_PREV_ASSESTATE_2018!L50,0)</f>
        <v>0</v>
      </c>
      <c r="L45">
        <f>IF(DATI_PREV_ASSESTATE_2018!H50="CAPITOLO 12 - Promozione della conoscenza di base (Fondo ordinario per le Università)",DATI_PREV_ASSESTATE_2018!L50,0)</f>
        <v>0</v>
      </c>
      <c r="M45" s="199">
        <f t="shared" si="1"/>
        <v>0</v>
      </c>
    </row>
    <row r="46" spans="1:13" ht="15.75" x14ac:dyDescent="0.25">
      <c r="A46">
        <f>IF(DATI_PREV_ASSESTATE_2018!H51="CAPITOLO  1 - Esplorazione e utilizzazione dell'ambiente terrestre",DATI_PREV_ASSESTATE_2018!L51,0)</f>
        <v>0</v>
      </c>
      <c r="B46">
        <f>IF(DATI_PREV_ASSESTATE_2018!H51="CAPITOLO  2 - Controllo e tutela dell'ambiente",DATI_PREV_ASSESTATE_2018!L51,0)</f>
        <v>0</v>
      </c>
      <c r="C46">
        <f>IF(DATI_PREV_ASSESTATE_2018!H51="CAPITOLO  3 - Esplorazione e utilizzazione dello spazio",DATI_PREV_ASSESTATE_2018!L51,0)</f>
        <v>0</v>
      </c>
      <c r="D46">
        <f>IF(DATI_PREV_ASSESTATE_2018!H51="CAPITOLO  4  - Sistemi di trasporto, di telecomunicazione e altre infrastrutture",DATI_PREV_ASSESTATE_2018!L51,0)</f>
        <v>0</v>
      </c>
      <c r="E46">
        <f>IF(DATI_PREV_ASSESTATE_2018!H51="CAPITOLO  5 - Produzione, distribuzione e uso razionale dell'energia",DATI_PREV_ASSESTATE_2018!L51,0)</f>
        <v>0</v>
      </c>
      <c r="F46" s="200">
        <f>IF(DATI_PREV_ASSESTATE_2018!H51="CAPITOLO  6 - Produzioni e tecnologie industriali",DATI_PREV_ASSESTATE_2018!L51,0)</f>
        <v>0</v>
      </c>
      <c r="G46">
        <f>IF(DATI_PREV_ASSESTATE_2018!H51="CAPITOLO  7 - Protezione e promozione della salute umana",DATI_PREV_ASSESTATE_2018!L51,0)</f>
        <v>0</v>
      </c>
      <c r="H46">
        <f>IF(DATI_PREV_ASSESTATE_2018!H51="CAPITOLO  8 - Agricoltura",DATI_PREV_ASSESTATE_2018!L51,0)</f>
        <v>0</v>
      </c>
      <c r="I46">
        <f>IF(DATI_PREV_ASSESTATE_2018!H51="CAPITOLO  9 - Istruzione e formazione",DATI_PREV_ASSESTATE_2018!L51,0)</f>
        <v>0</v>
      </c>
      <c r="J46">
        <f>IF(DATI_PREV_ASSESTATE_2018!H51="CAPITOLO 10 - Cultura, tempo libero, religione e mezzi di comunicazione di massa",DATI_PREV_ASSESTATE_2018!L51,0)</f>
        <v>0</v>
      </c>
      <c r="K46">
        <f>IF(DATI_PREV_ASSESTATE_2018!H51="CAPITOLO 11 - Sistemi, strutture e processi politici e sociali",DATI_PREV_ASSESTATE_2018!L51,0)</f>
        <v>0</v>
      </c>
      <c r="L46">
        <f>IF(DATI_PREV_ASSESTATE_2018!H51="CAPITOLO 12 - Promozione della conoscenza di base (Fondo ordinario per le Università)",DATI_PREV_ASSESTATE_2018!L51,0)</f>
        <v>0</v>
      </c>
      <c r="M46" s="199">
        <f t="shared" si="1"/>
        <v>0</v>
      </c>
    </row>
    <row r="47" spans="1:13" ht="15.75" x14ac:dyDescent="0.25">
      <c r="A47">
        <f>IF(DATI_PREV_ASSESTATE_2018!H52="CAPITOLO  1 - Esplorazione e utilizzazione dell'ambiente terrestre",DATI_PREV_ASSESTATE_2018!L52,0)</f>
        <v>0</v>
      </c>
      <c r="B47">
        <f>IF(DATI_PREV_ASSESTATE_2018!H52="CAPITOLO  2 - Controllo e tutela dell'ambiente",DATI_PREV_ASSESTATE_2018!L52,0)</f>
        <v>0</v>
      </c>
      <c r="C47">
        <f>IF(DATI_PREV_ASSESTATE_2018!H52="CAPITOLO  3 - Esplorazione e utilizzazione dello spazio",DATI_PREV_ASSESTATE_2018!L52,0)</f>
        <v>0</v>
      </c>
      <c r="D47">
        <f>IF(DATI_PREV_ASSESTATE_2018!H52="CAPITOLO  4  - Sistemi di trasporto, di telecomunicazione e altre infrastrutture",DATI_PREV_ASSESTATE_2018!L52,0)</f>
        <v>0</v>
      </c>
      <c r="E47">
        <f>IF(DATI_PREV_ASSESTATE_2018!H52="CAPITOLO  5 - Produzione, distribuzione e uso razionale dell'energia",DATI_PREV_ASSESTATE_2018!L52,0)</f>
        <v>0</v>
      </c>
      <c r="F47" s="200">
        <f>IF(DATI_PREV_ASSESTATE_2018!H52="CAPITOLO  6 - Produzioni e tecnologie industriali",DATI_PREV_ASSESTATE_2018!L52,0)</f>
        <v>0</v>
      </c>
      <c r="G47">
        <f>IF(DATI_PREV_ASSESTATE_2018!H52="CAPITOLO  7 - Protezione e promozione della salute umana",DATI_PREV_ASSESTATE_2018!L52,0)</f>
        <v>0</v>
      </c>
      <c r="H47">
        <f>IF(DATI_PREV_ASSESTATE_2018!H52="CAPITOLO  8 - Agricoltura",DATI_PREV_ASSESTATE_2018!L52,0)</f>
        <v>0</v>
      </c>
      <c r="I47">
        <f>IF(DATI_PREV_ASSESTATE_2018!H52="CAPITOLO  9 - Istruzione e formazione",DATI_PREV_ASSESTATE_2018!L52,0)</f>
        <v>0</v>
      </c>
      <c r="J47">
        <f>IF(DATI_PREV_ASSESTATE_2018!H52="CAPITOLO 10 - Cultura, tempo libero, religione e mezzi di comunicazione di massa",DATI_PREV_ASSESTATE_2018!L52,0)</f>
        <v>0</v>
      </c>
      <c r="K47">
        <f>IF(DATI_PREV_ASSESTATE_2018!H52="CAPITOLO 11 - Sistemi, strutture e processi politici e sociali",DATI_PREV_ASSESTATE_2018!L52,0)</f>
        <v>0</v>
      </c>
      <c r="L47">
        <f>IF(DATI_PREV_ASSESTATE_2018!H52="CAPITOLO 12 - Promozione della conoscenza di base (Fondo ordinario per le Università)",DATI_PREV_ASSESTATE_2018!L52,0)</f>
        <v>0</v>
      </c>
      <c r="M47" s="199">
        <f t="shared" si="1"/>
        <v>0</v>
      </c>
    </row>
    <row r="48" spans="1:13" ht="15.75" x14ac:dyDescent="0.25">
      <c r="A48">
        <f>IF(DATI_PREV_ASSESTATE_2018!H53="CAPITOLO  1 - Esplorazione e utilizzazione dell'ambiente terrestre",DATI_PREV_ASSESTATE_2018!L53,0)</f>
        <v>0</v>
      </c>
      <c r="B48">
        <f>IF(DATI_PREV_ASSESTATE_2018!H53="CAPITOLO  2 - Controllo e tutela dell'ambiente",DATI_PREV_ASSESTATE_2018!L53,0)</f>
        <v>0</v>
      </c>
      <c r="C48">
        <f>IF(DATI_PREV_ASSESTATE_2018!H53="CAPITOLO  3 - Esplorazione e utilizzazione dello spazio",DATI_PREV_ASSESTATE_2018!L53,0)</f>
        <v>0</v>
      </c>
      <c r="D48">
        <f>IF(DATI_PREV_ASSESTATE_2018!H53="CAPITOLO  4  - Sistemi di trasporto, di telecomunicazione e altre infrastrutture",DATI_PREV_ASSESTATE_2018!L53,0)</f>
        <v>0</v>
      </c>
      <c r="E48">
        <f>IF(DATI_PREV_ASSESTATE_2018!H53="CAPITOLO  5 - Produzione, distribuzione e uso razionale dell'energia",DATI_PREV_ASSESTATE_2018!L53,0)</f>
        <v>0</v>
      </c>
      <c r="F48" s="200">
        <f>IF(DATI_PREV_ASSESTATE_2018!H53="CAPITOLO  6 - Produzioni e tecnologie industriali",DATI_PREV_ASSESTATE_2018!L53,0)</f>
        <v>0</v>
      </c>
      <c r="G48">
        <f>IF(DATI_PREV_ASSESTATE_2018!H53="CAPITOLO  7 - Protezione e promozione della salute umana",DATI_PREV_ASSESTATE_2018!L53,0)</f>
        <v>0</v>
      </c>
      <c r="H48">
        <f>IF(DATI_PREV_ASSESTATE_2018!H53="CAPITOLO  8 - Agricoltura",DATI_PREV_ASSESTATE_2018!L53,0)</f>
        <v>0</v>
      </c>
      <c r="I48">
        <f>IF(DATI_PREV_ASSESTATE_2018!H53="CAPITOLO  9 - Istruzione e formazione",DATI_PREV_ASSESTATE_2018!L53,0)</f>
        <v>0</v>
      </c>
      <c r="J48">
        <f>IF(DATI_PREV_ASSESTATE_2018!H53="CAPITOLO 10 - Cultura, tempo libero, religione e mezzi di comunicazione di massa",DATI_PREV_ASSESTATE_2018!L53,0)</f>
        <v>0</v>
      </c>
      <c r="K48">
        <f>IF(DATI_PREV_ASSESTATE_2018!H53="CAPITOLO 11 - Sistemi, strutture e processi politici e sociali",DATI_PREV_ASSESTATE_2018!L53,0)</f>
        <v>0</v>
      </c>
      <c r="L48">
        <f>IF(DATI_PREV_ASSESTATE_2018!H53="CAPITOLO 12 - Promozione della conoscenza di base (Fondo ordinario per le Università)",DATI_PREV_ASSESTATE_2018!L53,0)</f>
        <v>0</v>
      </c>
      <c r="M48" s="199">
        <f t="shared" si="1"/>
        <v>0</v>
      </c>
    </row>
    <row r="49" spans="1:13" ht="15.75" x14ac:dyDescent="0.25">
      <c r="A49">
        <f>IF(DATI_PREV_ASSESTATE_2018!H54="CAPITOLO  1 - Esplorazione e utilizzazione dell'ambiente terrestre",DATI_PREV_ASSESTATE_2018!L54,0)</f>
        <v>0</v>
      </c>
      <c r="B49">
        <f>IF(DATI_PREV_ASSESTATE_2018!H54="CAPITOLO  2 - Controllo e tutela dell'ambiente",DATI_PREV_ASSESTATE_2018!L54,0)</f>
        <v>0</v>
      </c>
      <c r="C49">
        <f>IF(DATI_PREV_ASSESTATE_2018!H54="CAPITOLO  3 - Esplorazione e utilizzazione dello spazio",DATI_PREV_ASSESTATE_2018!L54,0)</f>
        <v>0</v>
      </c>
      <c r="D49">
        <f>IF(DATI_PREV_ASSESTATE_2018!H54="CAPITOLO  4  - Sistemi di trasporto, di telecomunicazione e altre infrastrutture",DATI_PREV_ASSESTATE_2018!L54,0)</f>
        <v>0</v>
      </c>
      <c r="E49">
        <f>IF(DATI_PREV_ASSESTATE_2018!H54="CAPITOLO  5 - Produzione, distribuzione e uso razionale dell'energia",DATI_PREV_ASSESTATE_2018!L54,0)</f>
        <v>0</v>
      </c>
      <c r="F49" s="200">
        <f>IF(DATI_PREV_ASSESTATE_2018!H54="CAPITOLO  6 - Produzioni e tecnologie industriali",DATI_PREV_ASSESTATE_2018!L54,0)</f>
        <v>0</v>
      </c>
      <c r="G49">
        <f>IF(DATI_PREV_ASSESTATE_2018!H54="CAPITOLO  7 - Protezione e promozione della salute umana",DATI_PREV_ASSESTATE_2018!L54,0)</f>
        <v>0</v>
      </c>
      <c r="H49">
        <f>IF(DATI_PREV_ASSESTATE_2018!H54="CAPITOLO  8 - Agricoltura",DATI_PREV_ASSESTATE_2018!L54,0)</f>
        <v>0</v>
      </c>
      <c r="I49">
        <f>IF(DATI_PREV_ASSESTATE_2018!H54="CAPITOLO  9 - Istruzione e formazione",DATI_PREV_ASSESTATE_2018!L54,0)</f>
        <v>0</v>
      </c>
      <c r="J49">
        <f>IF(DATI_PREV_ASSESTATE_2018!H54="CAPITOLO 10 - Cultura, tempo libero, religione e mezzi di comunicazione di massa",DATI_PREV_ASSESTATE_2018!L54,0)</f>
        <v>0</v>
      </c>
      <c r="K49">
        <f>IF(DATI_PREV_ASSESTATE_2018!H54="CAPITOLO 11 - Sistemi, strutture e processi politici e sociali",DATI_PREV_ASSESTATE_2018!L54,0)</f>
        <v>0</v>
      </c>
      <c r="L49">
        <f>IF(DATI_PREV_ASSESTATE_2018!H54="CAPITOLO 12 - Promozione della conoscenza di base (Fondo ordinario per le Università)",DATI_PREV_ASSESTATE_2018!L54,0)</f>
        <v>0</v>
      </c>
      <c r="M49" s="199">
        <f t="shared" si="1"/>
        <v>0</v>
      </c>
    </row>
    <row r="50" spans="1:13" ht="15.75" x14ac:dyDescent="0.25">
      <c r="A50">
        <f>IF(DATI_PREV_ASSESTATE_2018!H55="CAPITOLO  1 - Esplorazione e utilizzazione dell'ambiente terrestre",DATI_PREV_ASSESTATE_2018!L55,0)</f>
        <v>0</v>
      </c>
      <c r="B50">
        <f>IF(DATI_PREV_ASSESTATE_2018!H55="CAPITOLO  2 - Controllo e tutela dell'ambiente",DATI_PREV_ASSESTATE_2018!L55,0)</f>
        <v>0</v>
      </c>
      <c r="C50">
        <f>IF(DATI_PREV_ASSESTATE_2018!H55="CAPITOLO  3 - Esplorazione e utilizzazione dello spazio",DATI_PREV_ASSESTATE_2018!L55,0)</f>
        <v>0</v>
      </c>
      <c r="D50">
        <f>IF(DATI_PREV_ASSESTATE_2018!H55="CAPITOLO  4  - Sistemi di trasporto, di telecomunicazione e altre infrastrutture",DATI_PREV_ASSESTATE_2018!L55,0)</f>
        <v>0</v>
      </c>
      <c r="E50">
        <f>IF(DATI_PREV_ASSESTATE_2018!H55="CAPITOLO  5 - Produzione, distribuzione e uso razionale dell'energia",DATI_PREV_ASSESTATE_2018!L55,0)</f>
        <v>0</v>
      </c>
      <c r="F50" s="200">
        <f>IF(DATI_PREV_ASSESTATE_2018!H55="CAPITOLO  6 - Produzioni e tecnologie industriali",DATI_PREV_ASSESTATE_2018!L55,0)</f>
        <v>0</v>
      </c>
      <c r="G50">
        <f>IF(DATI_PREV_ASSESTATE_2018!H55="CAPITOLO  7 - Protezione e promozione della salute umana",DATI_PREV_ASSESTATE_2018!L55,0)</f>
        <v>0</v>
      </c>
      <c r="H50">
        <f>IF(DATI_PREV_ASSESTATE_2018!H55="CAPITOLO  8 - Agricoltura",DATI_PREV_ASSESTATE_2018!L55,0)</f>
        <v>0</v>
      </c>
      <c r="I50">
        <f>IF(DATI_PREV_ASSESTATE_2018!H55="CAPITOLO  9 - Istruzione e formazione",DATI_PREV_ASSESTATE_2018!L55,0)</f>
        <v>0</v>
      </c>
      <c r="J50">
        <f>IF(DATI_PREV_ASSESTATE_2018!H55="CAPITOLO 10 - Cultura, tempo libero, religione e mezzi di comunicazione di massa",DATI_PREV_ASSESTATE_2018!L55,0)</f>
        <v>0</v>
      </c>
      <c r="K50">
        <f>IF(DATI_PREV_ASSESTATE_2018!H55="CAPITOLO 11 - Sistemi, strutture e processi politici e sociali",DATI_PREV_ASSESTATE_2018!L55,0)</f>
        <v>0</v>
      </c>
      <c r="L50">
        <f>IF(DATI_PREV_ASSESTATE_2018!H55="CAPITOLO 12 - Promozione della conoscenza di base (Fondo ordinario per le Università)",DATI_PREV_ASSESTATE_2018!L55,0)</f>
        <v>0</v>
      </c>
      <c r="M50" s="199">
        <f t="shared" si="1"/>
        <v>0</v>
      </c>
    </row>
    <row r="51" spans="1:13" ht="15.75" x14ac:dyDescent="0.25">
      <c r="A51">
        <f>IF(DATI_PREV_ASSESTATE_2018!H56="CAPITOLO  1 - Esplorazione e utilizzazione dell'ambiente terrestre",DATI_PREV_ASSESTATE_2018!L56,0)</f>
        <v>0</v>
      </c>
      <c r="B51">
        <f>IF(DATI_PREV_ASSESTATE_2018!H56="CAPITOLO  2 - Controllo e tutela dell'ambiente",DATI_PREV_ASSESTATE_2018!L56,0)</f>
        <v>0</v>
      </c>
      <c r="C51">
        <f>IF(DATI_PREV_ASSESTATE_2018!H56="CAPITOLO  3 - Esplorazione e utilizzazione dello spazio",DATI_PREV_ASSESTATE_2018!L56,0)</f>
        <v>0</v>
      </c>
      <c r="D51">
        <f>IF(DATI_PREV_ASSESTATE_2018!H56="CAPITOLO  4  - Sistemi di trasporto, di telecomunicazione e altre infrastrutture",DATI_PREV_ASSESTATE_2018!L56,0)</f>
        <v>0</v>
      </c>
      <c r="E51">
        <f>IF(DATI_PREV_ASSESTATE_2018!H56="CAPITOLO  5 - Produzione, distribuzione e uso razionale dell'energia",DATI_PREV_ASSESTATE_2018!L56,0)</f>
        <v>0</v>
      </c>
      <c r="F51" s="200">
        <f>IF(DATI_PREV_ASSESTATE_2018!H56="CAPITOLO  6 - Produzioni e tecnologie industriali",DATI_PREV_ASSESTATE_2018!L56,0)</f>
        <v>0</v>
      </c>
      <c r="G51">
        <f>IF(DATI_PREV_ASSESTATE_2018!H56="CAPITOLO  7 - Protezione e promozione della salute umana",DATI_PREV_ASSESTATE_2018!L56,0)</f>
        <v>0</v>
      </c>
      <c r="H51">
        <f>IF(DATI_PREV_ASSESTATE_2018!H56="CAPITOLO  8 - Agricoltura",DATI_PREV_ASSESTATE_2018!L56,0)</f>
        <v>0</v>
      </c>
      <c r="I51">
        <f>IF(DATI_PREV_ASSESTATE_2018!H56="CAPITOLO  9 - Istruzione e formazione",DATI_PREV_ASSESTATE_2018!L56,0)</f>
        <v>0</v>
      </c>
      <c r="J51">
        <f>IF(DATI_PREV_ASSESTATE_2018!H56="CAPITOLO 10 - Cultura, tempo libero, religione e mezzi di comunicazione di massa",DATI_PREV_ASSESTATE_2018!L56,0)</f>
        <v>0</v>
      </c>
      <c r="K51">
        <f>IF(DATI_PREV_ASSESTATE_2018!H56="CAPITOLO 11 - Sistemi, strutture e processi politici e sociali",DATI_PREV_ASSESTATE_2018!L56,0)</f>
        <v>0</v>
      </c>
      <c r="L51">
        <f>IF(DATI_PREV_ASSESTATE_2018!H56="CAPITOLO 12 - Promozione della conoscenza di base (Fondo ordinario per le Università)",DATI_PREV_ASSESTATE_2018!L56,0)</f>
        <v>0</v>
      </c>
      <c r="M51" s="199">
        <f t="shared" si="1"/>
        <v>0</v>
      </c>
    </row>
    <row r="52" spans="1:13" ht="15.75" x14ac:dyDescent="0.25">
      <c r="A52">
        <f>IF(DATI_PREV_ASSESTATE_2018!H57="CAPITOLO  1 - Esplorazione e utilizzazione dell'ambiente terrestre",DATI_PREV_ASSESTATE_2018!L57,0)</f>
        <v>0</v>
      </c>
      <c r="B52">
        <f>IF(DATI_PREV_ASSESTATE_2018!H57="CAPITOLO  2 - Controllo e tutela dell'ambiente",DATI_PREV_ASSESTATE_2018!L57,0)</f>
        <v>0</v>
      </c>
      <c r="C52">
        <f>IF(DATI_PREV_ASSESTATE_2018!H57="CAPITOLO  3 - Esplorazione e utilizzazione dello spazio",DATI_PREV_ASSESTATE_2018!L57,0)</f>
        <v>0</v>
      </c>
      <c r="D52">
        <f>IF(DATI_PREV_ASSESTATE_2018!H57="CAPITOLO  4  - Sistemi di trasporto, di telecomunicazione e altre infrastrutture",DATI_PREV_ASSESTATE_2018!L57,0)</f>
        <v>0</v>
      </c>
      <c r="E52">
        <f>IF(DATI_PREV_ASSESTATE_2018!H57="CAPITOLO  5 - Produzione, distribuzione e uso razionale dell'energia",DATI_PREV_ASSESTATE_2018!L57,0)</f>
        <v>0</v>
      </c>
      <c r="F52" s="200">
        <f>IF(DATI_PREV_ASSESTATE_2018!H57="CAPITOLO  6 - Produzioni e tecnologie industriali",DATI_PREV_ASSESTATE_2018!L57,0)</f>
        <v>0</v>
      </c>
      <c r="G52">
        <f>IF(DATI_PREV_ASSESTATE_2018!H57="CAPITOLO  7 - Protezione e promozione della salute umana",DATI_PREV_ASSESTATE_2018!L57,0)</f>
        <v>0</v>
      </c>
      <c r="H52">
        <f>IF(DATI_PREV_ASSESTATE_2018!H57="CAPITOLO  8 - Agricoltura",DATI_PREV_ASSESTATE_2018!L57,0)</f>
        <v>0</v>
      </c>
      <c r="I52">
        <f>IF(DATI_PREV_ASSESTATE_2018!H57="CAPITOLO  9 - Istruzione e formazione",DATI_PREV_ASSESTATE_2018!L57,0)</f>
        <v>0</v>
      </c>
      <c r="J52">
        <f>IF(DATI_PREV_ASSESTATE_2018!H57="CAPITOLO 10 - Cultura, tempo libero, religione e mezzi di comunicazione di massa",DATI_PREV_ASSESTATE_2018!L57,0)</f>
        <v>0</v>
      </c>
      <c r="K52">
        <f>IF(DATI_PREV_ASSESTATE_2018!H57="CAPITOLO 11 - Sistemi, strutture e processi politici e sociali",DATI_PREV_ASSESTATE_2018!L57,0)</f>
        <v>0</v>
      </c>
      <c r="L52">
        <f>IF(DATI_PREV_ASSESTATE_2018!H57="CAPITOLO 12 - Promozione della conoscenza di base (Fondo ordinario per le Università)",DATI_PREV_ASSESTATE_2018!L57,0)</f>
        <v>0</v>
      </c>
      <c r="M52" s="199">
        <f t="shared" si="1"/>
        <v>0</v>
      </c>
    </row>
    <row r="53" spans="1:13" ht="15.75" x14ac:dyDescent="0.25">
      <c r="A53">
        <f>IF(DATI_PREV_ASSESTATE_2018!H58="CAPITOLO  1 - Esplorazione e utilizzazione dell'ambiente terrestre",DATI_PREV_ASSESTATE_2018!L58,0)</f>
        <v>0</v>
      </c>
      <c r="B53">
        <f>IF(DATI_PREV_ASSESTATE_2018!H58="CAPITOLO  2 - Controllo e tutela dell'ambiente",DATI_PREV_ASSESTATE_2018!L58,0)</f>
        <v>0</v>
      </c>
      <c r="C53">
        <f>IF(DATI_PREV_ASSESTATE_2018!H58="CAPITOLO  3 - Esplorazione e utilizzazione dello spazio",DATI_PREV_ASSESTATE_2018!L58,0)</f>
        <v>0</v>
      </c>
      <c r="D53">
        <f>IF(DATI_PREV_ASSESTATE_2018!H58="CAPITOLO  4  - Sistemi di trasporto, di telecomunicazione e altre infrastrutture",DATI_PREV_ASSESTATE_2018!L58,0)</f>
        <v>0</v>
      </c>
      <c r="E53">
        <f>IF(DATI_PREV_ASSESTATE_2018!H58="CAPITOLO  5 - Produzione, distribuzione e uso razionale dell'energia",DATI_PREV_ASSESTATE_2018!L58,0)</f>
        <v>0</v>
      </c>
      <c r="F53" s="200">
        <f>IF(DATI_PREV_ASSESTATE_2018!H58="CAPITOLO  6 - Produzioni e tecnologie industriali",DATI_PREV_ASSESTATE_2018!L58,0)</f>
        <v>0</v>
      </c>
      <c r="G53">
        <f>IF(DATI_PREV_ASSESTATE_2018!H58="CAPITOLO  7 - Protezione e promozione della salute umana",DATI_PREV_ASSESTATE_2018!L58,0)</f>
        <v>0</v>
      </c>
      <c r="H53">
        <f>IF(DATI_PREV_ASSESTATE_2018!H58="CAPITOLO  8 - Agricoltura",DATI_PREV_ASSESTATE_2018!L58,0)</f>
        <v>0</v>
      </c>
      <c r="I53">
        <f>IF(DATI_PREV_ASSESTATE_2018!H58="CAPITOLO  9 - Istruzione e formazione",DATI_PREV_ASSESTATE_2018!L58,0)</f>
        <v>0</v>
      </c>
      <c r="J53">
        <f>IF(DATI_PREV_ASSESTATE_2018!H58="CAPITOLO 10 - Cultura, tempo libero, religione e mezzi di comunicazione di massa",DATI_PREV_ASSESTATE_2018!L58,0)</f>
        <v>0</v>
      </c>
      <c r="K53">
        <f>IF(DATI_PREV_ASSESTATE_2018!H58="CAPITOLO 11 - Sistemi, strutture e processi politici e sociali",DATI_PREV_ASSESTATE_2018!L58,0)</f>
        <v>0</v>
      </c>
      <c r="L53">
        <f>IF(DATI_PREV_ASSESTATE_2018!H58="CAPITOLO 12 - Promozione della conoscenza di base (Fondo ordinario per le Università)",DATI_PREV_ASSESTATE_2018!L58,0)</f>
        <v>0</v>
      </c>
      <c r="M53" s="199">
        <f t="shared" si="1"/>
        <v>0</v>
      </c>
    </row>
    <row r="54" spans="1:13" ht="15.75" x14ac:dyDescent="0.25">
      <c r="A54">
        <f>IF(DATI_PREV_ASSESTATE_2018!H59="CAPITOLO  1 - Esplorazione e utilizzazione dell'ambiente terrestre",DATI_PREV_ASSESTATE_2018!L59,0)</f>
        <v>0</v>
      </c>
      <c r="B54">
        <f>IF(DATI_PREV_ASSESTATE_2018!H59="CAPITOLO  2 - Controllo e tutela dell'ambiente",DATI_PREV_ASSESTATE_2018!L59,0)</f>
        <v>0</v>
      </c>
      <c r="C54">
        <f>IF(DATI_PREV_ASSESTATE_2018!H59="CAPITOLO  3 - Esplorazione e utilizzazione dello spazio",DATI_PREV_ASSESTATE_2018!L59,0)</f>
        <v>0</v>
      </c>
      <c r="D54">
        <f>IF(DATI_PREV_ASSESTATE_2018!H59="CAPITOLO  4  - Sistemi di trasporto, di telecomunicazione e altre infrastrutture",DATI_PREV_ASSESTATE_2018!L59,0)</f>
        <v>0</v>
      </c>
      <c r="E54">
        <f>IF(DATI_PREV_ASSESTATE_2018!H59="CAPITOLO  5 - Produzione, distribuzione e uso razionale dell'energia",DATI_PREV_ASSESTATE_2018!L59,0)</f>
        <v>0</v>
      </c>
      <c r="F54" s="200">
        <f>IF(DATI_PREV_ASSESTATE_2018!H59="CAPITOLO  6 - Produzioni e tecnologie industriali",DATI_PREV_ASSESTATE_2018!L59,0)</f>
        <v>0</v>
      </c>
      <c r="G54">
        <f>IF(DATI_PREV_ASSESTATE_2018!H59="CAPITOLO  7 - Protezione e promozione della salute umana",DATI_PREV_ASSESTATE_2018!L59,0)</f>
        <v>0</v>
      </c>
      <c r="H54">
        <f>IF(DATI_PREV_ASSESTATE_2018!H59="CAPITOLO  8 - Agricoltura",DATI_PREV_ASSESTATE_2018!L59,0)</f>
        <v>0</v>
      </c>
      <c r="I54">
        <f>IF(DATI_PREV_ASSESTATE_2018!H59="CAPITOLO  9 - Istruzione e formazione",DATI_PREV_ASSESTATE_2018!L59,0)</f>
        <v>0</v>
      </c>
      <c r="J54">
        <f>IF(DATI_PREV_ASSESTATE_2018!H59="CAPITOLO 10 - Cultura, tempo libero, religione e mezzi di comunicazione di massa",DATI_PREV_ASSESTATE_2018!L59,0)</f>
        <v>0</v>
      </c>
      <c r="K54">
        <f>IF(DATI_PREV_ASSESTATE_2018!H59="CAPITOLO 11 - Sistemi, strutture e processi politici e sociali",DATI_PREV_ASSESTATE_2018!L59,0)</f>
        <v>0</v>
      </c>
      <c r="L54">
        <f>IF(DATI_PREV_ASSESTATE_2018!H59="CAPITOLO 12 - Promozione della conoscenza di base (Fondo ordinario per le Università)",DATI_PREV_ASSESTATE_2018!L59,0)</f>
        <v>0</v>
      </c>
      <c r="M54" s="199">
        <f t="shared" si="1"/>
        <v>0</v>
      </c>
    </row>
    <row r="55" spans="1:13" ht="15.75" x14ac:dyDescent="0.25">
      <c r="A55">
        <f>IF(DATI_PREV_ASSESTATE_2018!H60="CAPITOLO  1 - Esplorazione e utilizzazione dell'ambiente terrestre",DATI_PREV_ASSESTATE_2018!L60,0)</f>
        <v>0</v>
      </c>
      <c r="B55">
        <f>IF(DATI_PREV_ASSESTATE_2018!H60="CAPITOLO  2 - Controllo e tutela dell'ambiente",DATI_PREV_ASSESTATE_2018!L60,0)</f>
        <v>0</v>
      </c>
      <c r="C55">
        <f>IF(DATI_PREV_ASSESTATE_2018!H60="CAPITOLO  3 - Esplorazione e utilizzazione dello spazio",DATI_PREV_ASSESTATE_2018!L60,0)</f>
        <v>0</v>
      </c>
      <c r="D55">
        <f>IF(DATI_PREV_ASSESTATE_2018!H60="CAPITOLO  4  - Sistemi di trasporto, di telecomunicazione e altre infrastrutture",DATI_PREV_ASSESTATE_2018!L60,0)</f>
        <v>0</v>
      </c>
      <c r="E55">
        <f>IF(DATI_PREV_ASSESTATE_2018!H60="CAPITOLO  5 - Produzione, distribuzione e uso razionale dell'energia",DATI_PREV_ASSESTATE_2018!L60,0)</f>
        <v>0</v>
      </c>
      <c r="F55" s="200">
        <f>IF(DATI_PREV_ASSESTATE_2018!H60="CAPITOLO  6 - Produzioni e tecnologie industriali",DATI_PREV_ASSESTATE_2018!L60,0)</f>
        <v>0</v>
      </c>
      <c r="G55">
        <f>IF(DATI_PREV_ASSESTATE_2018!H60="CAPITOLO  7 - Protezione e promozione della salute umana",DATI_PREV_ASSESTATE_2018!L60,0)</f>
        <v>0</v>
      </c>
      <c r="H55">
        <f>IF(DATI_PREV_ASSESTATE_2018!H60="CAPITOLO  8 - Agricoltura",DATI_PREV_ASSESTATE_2018!L60,0)</f>
        <v>0</v>
      </c>
      <c r="I55">
        <f>IF(DATI_PREV_ASSESTATE_2018!H60="CAPITOLO  9 - Istruzione e formazione",DATI_PREV_ASSESTATE_2018!L60,0)</f>
        <v>0</v>
      </c>
      <c r="J55">
        <f>IF(DATI_PREV_ASSESTATE_2018!H60="CAPITOLO 10 - Cultura, tempo libero, religione e mezzi di comunicazione di massa",DATI_PREV_ASSESTATE_2018!L60,0)</f>
        <v>0</v>
      </c>
      <c r="K55">
        <f>IF(DATI_PREV_ASSESTATE_2018!H60="CAPITOLO 11 - Sistemi, strutture e processi politici e sociali",DATI_PREV_ASSESTATE_2018!L60,0)</f>
        <v>0</v>
      </c>
      <c r="L55">
        <f>IF(DATI_PREV_ASSESTATE_2018!H60="CAPITOLO 12 - Promozione della conoscenza di base (Fondo ordinario per le Università)",DATI_PREV_ASSESTATE_2018!L60,0)</f>
        <v>0</v>
      </c>
      <c r="M55" s="199">
        <f t="shared" si="1"/>
        <v>0</v>
      </c>
    </row>
    <row r="56" spans="1:13" ht="15.75" x14ac:dyDescent="0.25">
      <c r="A56">
        <f>IF(DATI_PREV_ASSESTATE_2018!H61="CAPITOLO  1 - Esplorazione e utilizzazione dell'ambiente terrestre",DATI_PREV_ASSESTATE_2018!L61,0)</f>
        <v>0</v>
      </c>
      <c r="B56">
        <f>IF(DATI_PREV_ASSESTATE_2018!H61="CAPITOLO  2 - Controllo e tutela dell'ambiente",DATI_PREV_ASSESTATE_2018!L61,0)</f>
        <v>0</v>
      </c>
      <c r="C56">
        <f>IF(DATI_PREV_ASSESTATE_2018!H61="CAPITOLO  3 - Esplorazione e utilizzazione dello spazio",DATI_PREV_ASSESTATE_2018!L61,0)</f>
        <v>0</v>
      </c>
      <c r="D56">
        <f>IF(DATI_PREV_ASSESTATE_2018!H61="CAPITOLO  4  - Sistemi di trasporto, di telecomunicazione e altre infrastrutture",DATI_PREV_ASSESTATE_2018!L61,0)</f>
        <v>0</v>
      </c>
      <c r="E56">
        <f>IF(DATI_PREV_ASSESTATE_2018!H61="CAPITOLO  5 - Produzione, distribuzione e uso razionale dell'energia",DATI_PREV_ASSESTATE_2018!L61,0)</f>
        <v>0</v>
      </c>
      <c r="F56" s="200">
        <f>IF(DATI_PREV_ASSESTATE_2018!H61="CAPITOLO  6 - Produzioni e tecnologie industriali",DATI_PREV_ASSESTATE_2018!L61,0)</f>
        <v>0</v>
      </c>
      <c r="G56">
        <f>IF(DATI_PREV_ASSESTATE_2018!H61="CAPITOLO  7 - Protezione e promozione della salute umana",DATI_PREV_ASSESTATE_2018!L61,0)</f>
        <v>0</v>
      </c>
      <c r="H56">
        <f>IF(DATI_PREV_ASSESTATE_2018!H61="CAPITOLO  8 - Agricoltura",DATI_PREV_ASSESTATE_2018!L61,0)</f>
        <v>0</v>
      </c>
      <c r="I56">
        <f>IF(DATI_PREV_ASSESTATE_2018!H61="CAPITOLO  9 - Istruzione e formazione",DATI_PREV_ASSESTATE_2018!L61,0)</f>
        <v>0</v>
      </c>
      <c r="J56">
        <f>IF(DATI_PREV_ASSESTATE_2018!H61="CAPITOLO 10 - Cultura, tempo libero, religione e mezzi di comunicazione di massa",DATI_PREV_ASSESTATE_2018!L61,0)</f>
        <v>0</v>
      </c>
      <c r="K56">
        <f>IF(DATI_PREV_ASSESTATE_2018!H61="CAPITOLO 11 - Sistemi, strutture e processi politici e sociali",DATI_PREV_ASSESTATE_2018!L61,0)</f>
        <v>0</v>
      </c>
      <c r="L56">
        <f>IF(DATI_PREV_ASSESTATE_2018!H61="CAPITOLO 12 - Promozione della conoscenza di base (Fondo ordinario per le Università)",DATI_PREV_ASSESTATE_2018!L61,0)</f>
        <v>0</v>
      </c>
      <c r="M56" s="199">
        <f t="shared" si="1"/>
        <v>0</v>
      </c>
    </row>
    <row r="57" spans="1:13" ht="15.75" x14ac:dyDescent="0.25">
      <c r="A57">
        <f>IF(DATI_PREV_ASSESTATE_2018!H62="CAPITOLO  1 - Esplorazione e utilizzazione dell'ambiente terrestre",DATI_PREV_ASSESTATE_2018!L62,0)</f>
        <v>0</v>
      </c>
      <c r="B57">
        <f>IF(DATI_PREV_ASSESTATE_2018!H62="CAPITOLO  2 - Controllo e tutela dell'ambiente",DATI_PREV_ASSESTATE_2018!L62,0)</f>
        <v>0</v>
      </c>
      <c r="C57">
        <f>IF(DATI_PREV_ASSESTATE_2018!H62="CAPITOLO  3 - Esplorazione e utilizzazione dello spazio",DATI_PREV_ASSESTATE_2018!L62,0)</f>
        <v>0</v>
      </c>
      <c r="D57">
        <f>IF(DATI_PREV_ASSESTATE_2018!H62="CAPITOLO  4  - Sistemi di trasporto, di telecomunicazione e altre infrastrutture",DATI_PREV_ASSESTATE_2018!L62,0)</f>
        <v>0</v>
      </c>
      <c r="E57">
        <f>IF(DATI_PREV_ASSESTATE_2018!H62="CAPITOLO  5 - Produzione, distribuzione e uso razionale dell'energia",DATI_PREV_ASSESTATE_2018!L62,0)</f>
        <v>0</v>
      </c>
      <c r="F57" s="200">
        <f>IF(DATI_PREV_ASSESTATE_2018!H62="CAPITOLO  6 - Produzioni e tecnologie industriali",DATI_PREV_ASSESTATE_2018!L62,0)</f>
        <v>0</v>
      </c>
      <c r="G57">
        <f>IF(DATI_PREV_ASSESTATE_2018!H62="CAPITOLO  7 - Protezione e promozione della salute umana",DATI_PREV_ASSESTATE_2018!L62,0)</f>
        <v>0</v>
      </c>
      <c r="H57">
        <f>IF(DATI_PREV_ASSESTATE_2018!H62="CAPITOLO  8 - Agricoltura",DATI_PREV_ASSESTATE_2018!L62,0)</f>
        <v>0</v>
      </c>
      <c r="I57">
        <f>IF(DATI_PREV_ASSESTATE_2018!H62="CAPITOLO  9 - Istruzione e formazione",DATI_PREV_ASSESTATE_2018!L62,0)</f>
        <v>0</v>
      </c>
      <c r="J57">
        <f>IF(DATI_PREV_ASSESTATE_2018!H62="CAPITOLO 10 - Cultura, tempo libero, religione e mezzi di comunicazione di massa",DATI_PREV_ASSESTATE_2018!L62,0)</f>
        <v>0</v>
      </c>
      <c r="K57">
        <f>IF(DATI_PREV_ASSESTATE_2018!H62="CAPITOLO 11 - Sistemi, strutture e processi politici e sociali",DATI_PREV_ASSESTATE_2018!L62,0)</f>
        <v>0</v>
      </c>
      <c r="L57">
        <f>IF(DATI_PREV_ASSESTATE_2018!H62="CAPITOLO 12 - Promozione della conoscenza di base (Fondo ordinario per le Università)",DATI_PREV_ASSESTATE_2018!L62,0)</f>
        <v>0</v>
      </c>
      <c r="M57" s="199">
        <f t="shared" si="1"/>
        <v>0</v>
      </c>
    </row>
    <row r="58" spans="1:13" ht="15.75" x14ac:dyDescent="0.25">
      <c r="A58">
        <f>IF(DATI_PREV_ASSESTATE_2018!H63="CAPITOLO  1 - Esplorazione e utilizzazione dell'ambiente terrestre",DATI_PREV_ASSESTATE_2018!L63,0)</f>
        <v>0</v>
      </c>
      <c r="B58">
        <f>IF(DATI_PREV_ASSESTATE_2018!H63="CAPITOLO  2 - Controllo e tutela dell'ambiente",DATI_PREV_ASSESTATE_2018!L63,0)</f>
        <v>0</v>
      </c>
      <c r="C58">
        <f>IF(DATI_PREV_ASSESTATE_2018!H63="CAPITOLO  3 - Esplorazione e utilizzazione dello spazio",DATI_PREV_ASSESTATE_2018!L63,0)</f>
        <v>0</v>
      </c>
      <c r="D58">
        <f>IF(DATI_PREV_ASSESTATE_2018!H63="CAPITOLO  4  - Sistemi di trasporto, di telecomunicazione e altre infrastrutture",DATI_PREV_ASSESTATE_2018!L63,0)</f>
        <v>0</v>
      </c>
      <c r="E58">
        <f>IF(DATI_PREV_ASSESTATE_2018!H63="CAPITOLO  5 - Produzione, distribuzione e uso razionale dell'energia",DATI_PREV_ASSESTATE_2018!L63,0)</f>
        <v>0</v>
      </c>
      <c r="F58" s="200">
        <f>IF(DATI_PREV_ASSESTATE_2018!H63="CAPITOLO  6 - Produzioni e tecnologie industriali",DATI_PREV_ASSESTATE_2018!L63,0)</f>
        <v>0</v>
      </c>
      <c r="G58">
        <f>IF(DATI_PREV_ASSESTATE_2018!H63="CAPITOLO  7 - Protezione e promozione della salute umana",DATI_PREV_ASSESTATE_2018!L63,0)</f>
        <v>0</v>
      </c>
      <c r="H58">
        <f>IF(DATI_PREV_ASSESTATE_2018!H63="CAPITOLO  8 - Agricoltura",DATI_PREV_ASSESTATE_2018!L63,0)</f>
        <v>0</v>
      </c>
      <c r="I58">
        <f>IF(DATI_PREV_ASSESTATE_2018!H63="CAPITOLO  9 - Istruzione e formazione",DATI_PREV_ASSESTATE_2018!L63,0)</f>
        <v>0</v>
      </c>
      <c r="J58">
        <f>IF(DATI_PREV_ASSESTATE_2018!H63="CAPITOLO 10 - Cultura, tempo libero, religione e mezzi di comunicazione di massa",DATI_PREV_ASSESTATE_2018!L63,0)</f>
        <v>0</v>
      </c>
      <c r="K58">
        <f>IF(DATI_PREV_ASSESTATE_2018!H63="CAPITOLO 11 - Sistemi, strutture e processi politici e sociali",DATI_PREV_ASSESTATE_2018!L63,0)</f>
        <v>0</v>
      </c>
      <c r="L58">
        <f>IF(DATI_PREV_ASSESTATE_2018!H63="CAPITOLO 12 - Promozione della conoscenza di base (Fondo ordinario per le Università)",DATI_PREV_ASSESTATE_2018!L63,0)</f>
        <v>0</v>
      </c>
      <c r="M58" s="199">
        <f t="shared" si="1"/>
        <v>0</v>
      </c>
    </row>
    <row r="59" spans="1:13" ht="15.75" x14ac:dyDescent="0.25">
      <c r="A59">
        <f>IF(DATI_PREV_ASSESTATE_2018!H64="CAPITOLO  1 - Esplorazione e utilizzazione dell'ambiente terrestre",DATI_PREV_ASSESTATE_2018!L64,0)</f>
        <v>0</v>
      </c>
      <c r="B59">
        <f>IF(DATI_PREV_ASSESTATE_2018!H64="CAPITOLO  2 - Controllo e tutela dell'ambiente",DATI_PREV_ASSESTATE_2018!L64,0)</f>
        <v>0</v>
      </c>
      <c r="C59">
        <f>IF(DATI_PREV_ASSESTATE_2018!H64="CAPITOLO  3 - Esplorazione e utilizzazione dello spazio",DATI_PREV_ASSESTATE_2018!L64,0)</f>
        <v>0</v>
      </c>
      <c r="D59">
        <f>IF(DATI_PREV_ASSESTATE_2018!H64="CAPITOLO  4  - Sistemi di trasporto, di telecomunicazione e altre infrastrutture",DATI_PREV_ASSESTATE_2018!L64,0)</f>
        <v>0</v>
      </c>
      <c r="E59">
        <f>IF(DATI_PREV_ASSESTATE_2018!H64="CAPITOLO  5 - Produzione, distribuzione e uso razionale dell'energia",DATI_PREV_ASSESTATE_2018!L64,0)</f>
        <v>0</v>
      </c>
      <c r="F59" s="200">
        <f>IF(DATI_PREV_ASSESTATE_2018!H64="CAPITOLO  6 - Produzioni e tecnologie industriali",DATI_PREV_ASSESTATE_2018!L64,0)</f>
        <v>0</v>
      </c>
      <c r="G59">
        <f>IF(DATI_PREV_ASSESTATE_2018!H64="CAPITOLO  7 - Protezione e promozione della salute umana",DATI_PREV_ASSESTATE_2018!L64,0)</f>
        <v>0</v>
      </c>
      <c r="H59">
        <f>IF(DATI_PREV_ASSESTATE_2018!H64="CAPITOLO  8 - Agricoltura",DATI_PREV_ASSESTATE_2018!L64,0)</f>
        <v>0</v>
      </c>
      <c r="I59">
        <f>IF(DATI_PREV_ASSESTATE_2018!H64="CAPITOLO  9 - Istruzione e formazione",DATI_PREV_ASSESTATE_2018!L64,0)</f>
        <v>0</v>
      </c>
      <c r="J59">
        <f>IF(DATI_PREV_ASSESTATE_2018!H64="CAPITOLO 10 - Cultura, tempo libero, religione e mezzi di comunicazione di massa",DATI_PREV_ASSESTATE_2018!L64,0)</f>
        <v>0</v>
      </c>
      <c r="K59">
        <f>IF(DATI_PREV_ASSESTATE_2018!H64="CAPITOLO 11 - Sistemi, strutture e processi politici e sociali",DATI_PREV_ASSESTATE_2018!L64,0)</f>
        <v>0</v>
      </c>
      <c r="L59">
        <f>IF(DATI_PREV_ASSESTATE_2018!H64="CAPITOLO 12 - Promozione della conoscenza di base (Fondo ordinario per le Università)",DATI_PREV_ASSESTATE_2018!L64,0)</f>
        <v>0</v>
      </c>
      <c r="M59" s="199">
        <f t="shared" si="1"/>
        <v>0</v>
      </c>
    </row>
    <row r="60" spans="1:13" ht="15.75" x14ac:dyDescent="0.25">
      <c r="A60">
        <f>IF(DATI_PREV_ASSESTATE_2018!H65="CAPITOLO  1 - Esplorazione e utilizzazione dell'ambiente terrestre",DATI_PREV_ASSESTATE_2018!L65,0)</f>
        <v>0</v>
      </c>
      <c r="B60">
        <f>IF(DATI_PREV_ASSESTATE_2018!H65="CAPITOLO  2 - Controllo e tutela dell'ambiente",DATI_PREV_ASSESTATE_2018!L65,0)</f>
        <v>0</v>
      </c>
      <c r="C60">
        <f>IF(DATI_PREV_ASSESTATE_2018!H65="CAPITOLO  3 - Esplorazione e utilizzazione dello spazio",DATI_PREV_ASSESTATE_2018!L65,0)</f>
        <v>0</v>
      </c>
      <c r="D60">
        <f>IF(DATI_PREV_ASSESTATE_2018!H65="CAPITOLO  4  - Sistemi di trasporto, di telecomunicazione e altre infrastrutture",DATI_PREV_ASSESTATE_2018!L65,0)</f>
        <v>0</v>
      </c>
      <c r="E60">
        <f>IF(DATI_PREV_ASSESTATE_2018!H65="CAPITOLO  5 - Produzione, distribuzione e uso razionale dell'energia",DATI_PREV_ASSESTATE_2018!L65,0)</f>
        <v>0</v>
      </c>
      <c r="F60" s="200">
        <f>IF(DATI_PREV_ASSESTATE_2018!H65="CAPITOLO  6 - Produzioni e tecnologie industriali",DATI_PREV_ASSESTATE_2018!L65,0)</f>
        <v>0</v>
      </c>
      <c r="G60">
        <f>IF(DATI_PREV_ASSESTATE_2018!H65="CAPITOLO  7 - Protezione e promozione della salute umana",DATI_PREV_ASSESTATE_2018!L65,0)</f>
        <v>0</v>
      </c>
      <c r="H60">
        <f>IF(DATI_PREV_ASSESTATE_2018!H65="CAPITOLO  8 - Agricoltura",DATI_PREV_ASSESTATE_2018!L65,0)</f>
        <v>0</v>
      </c>
      <c r="I60">
        <f>IF(DATI_PREV_ASSESTATE_2018!H65="CAPITOLO  9 - Istruzione e formazione",DATI_PREV_ASSESTATE_2018!L65,0)</f>
        <v>0</v>
      </c>
      <c r="J60">
        <f>IF(DATI_PREV_ASSESTATE_2018!H65="CAPITOLO 10 - Cultura, tempo libero, religione e mezzi di comunicazione di massa",DATI_PREV_ASSESTATE_2018!L65,0)</f>
        <v>0</v>
      </c>
      <c r="K60">
        <f>IF(DATI_PREV_ASSESTATE_2018!H65="CAPITOLO 11 - Sistemi, strutture e processi politici e sociali",DATI_PREV_ASSESTATE_2018!L65,0)</f>
        <v>0</v>
      </c>
      <c r="L60">
        <f>IF(DATI_PREV_ASSESTATE_2018!H65="CAPITOLO 12 - Promozione della conoscenza di base (Fondo ordinario per le Università)",DATI_PREV_ASSESTATE_2018!L65,0)</f>
        <v>0</v>
      </c>
      <c r="M60" s="199">
        <f t="shared" si="1"/>
        <v>0</v>
      </c>
    </row>
    <row r="61" spans="1:13" ht="15.75" x14ac:dyDescent="0.25">
      <c r="A61">
        <f>IF(DATI_PREV_ASSESTATE_2018!H66="CAPITOLO  1 - Esplorazione e utilizzazione dell'ambiente terrestre",DATI_PREV_ASSESTATE_2018!L66,0)</f>
        <v>0</v>
      </c>
      <c r="B61">
        <f>IF(DATI_PREV_ASSESTATE_2018!H66="CAPITOLO  2 - Controllo e tutela dell'ambiente",DATI_PREV_ASSESTATE_2018!L66,0)</f>
        <v>0</v>
      </c>
      <c r="C61">
        <f>IF(DATI_PREV_ASSESTATE_2018!H66="CAPITOLO  3 - Esplorazione e utilizzazione dello spazio",DATI_PREV_ASSESTATE_2018!L66,0)</f>
        <v>0</v>
      </c>
      <c r="D61">
        <f>IF(DATI_PREV_ASSESTATE_2018!H66="CAPITOLO  4  - Sistemi di trasporto, di telecomunicazione e altre infrastrutture",DATI_PREV_ASSESTATE_2018!L66,0)</f>
        <v>0</v>
      </c>
      <c r="E61">
        <f>IF(DATI_PREV_ASSESTATE_2018!H66="CAPITOLO  5 - Produzione, distribuzione e uso razionale dell'energia",DATI_PREV_ASSESTATE_2018!L66,0)</f>
        <v>0</v>
      </c>
      <c r="F61" s="200">
        <f>IF(DATI_PREV_ASSESTATE_2018!H66="CAPITOLO  6 - Produzioni e tecnologie industriali",DATI_PREV_ASSESTATE_2018!L66,0)</f>
        <v>0</v>
      </c>
      <c r="G61">
        <f>IF(DATI_PREV_ASSESTATE_2018!H66="CAPITOLO  7 - Protezione e promozione della salute umana",DATI_PREV_ASSESTATE_2018!L66,0)</f>
        <v>0</v>
      </c>
      <c r="H61">
        <f>IF(DATI_PREV_ASSESTATE_2018!H66="CAPITOLO  8 - Agricoltura",DATI_PREV_ASSESTATE_2018!L66,0)</f>
        <v>0</v>
      </c>
      <c r="I61">
        <f>IF(DATI_PREV_ASSESTATE_2018!H66="CAPITOLO  9 - Istruzione e formazione",DATI_PREV_ASSESTATE_2018!L66,0)</f>
        <v>0</v>
      </c>
      <c r="J61">
        <f>IF(DATI_PREV_ASSESTATE_2018!H66="CAPITOLO 10 - Cultura, tempo libero, religione e mezzi di comunicazione di massa",DATI_PREV_ASSESTATE_2018!L66,0)</f>
        <v>0</v>
      </c>
      <c r="K61">
        <f>IF(DATI_PREV_ASSESTATE_2018!H66="CAPITOLO 11 - Sistemi, strutture e processi politici e sociali",DATI_PREV_ASSESTATE_2018!L66,0)</f>
        <v>0</v>
      </c>
      <c r="L61">
        <f>IF(DATI_PREV_ASSESTATE_2018!H66="CAPITOLO 12 - Promozione della conoscenza di base (Fondo ordinario per le Università)",DATI_PREV_ASSESTATE_2018!L66,0)</f>
        <v>0</v>
      </c>
      <c r="M61" s="199">
        <f t="shared" si="1"/>
        <v>0</v>
      </c>
    </row>
    <row r="62" spans="1:13" ht="15.75" x14ac:dyDescent="0.25">
      <c r="A62">
        <f>IF(DATI_PREV_ASSESTATE_2018!H67="CAPITOLO  1 - Esplorazione e utilizzazione dell'ambiente terrestre",DATI_PREV_ASSESTATE_2018!L67,0)</f>
        <v>0</v>
      </c>
      <c r="B62">
        <f>IF(DATI_PREV_ASSESTATE_2018!H67="CAPITOLO  2 - Controllo e tutela dell'ambiente",DATI_PREV_ASSESTATE_2018!L67,0)</f>
        <v>0</v>
      </c>
      <c r="C62">
        <f>IF(DATI_PREV_ASSESTATE_2018!H67="CAPITOLO  3 - Esplorazione e utilizzazione dello spazio",DATI_PREV_ASSESTATE_2018!L67,0)</f>
        <v>0</v>
      </c>
      <c r="D62">
        <f>IF(DATI_PREV_ASSESTATE_2018!H67="CAPITOLO  4  - Sistemi di trasporto, di telecomunicazione e altre infrastrutture",DATI_PREV_ASSESTATE_2018!L67,0)</f>
        <v>0</v>
      </c>
      <c r="E62">
        <f>IF(DATI_PREV_ASSESTATE_2018!H67="CAPITOLO  5 - Produzione, distribuzione e uso razionale dell'energia",DATI_PREV_ASSESTATE_2018!L67,0)</f>
        <v>0</v>
      </c>
      <c r="F62" s="200">
        <f>IF(DATI_PREV_ASSESTATE_2018!H67="CAPITOLO  6 - Produzioni e tecnologie industriali",DATI_PREV_ASSESTATE_2018!L67,0)</f>
        <v>0</v>
      </c>
      <c r="G62">
        <f>IF(DATI_PREV_ASSESTATE_2018!H67="CAPITOLO  7 - Protezione e promozione della salute umana",DATI_PREV_ASSESTATE_2018!L67,0)</f>
        <v>0</v>
      </c>
      <c r="H62">
        <f>IF(DATI_PREV_ASSESTATE_2018!H67="CAPITOLO  8 - Agricoltura",DATI_PREV_ASSESTATE_2018!L67,0)</f>
        <v>0</v>
      </c>
      <c r="I62">
        <f>IF(DATI_PREV_ASSESTATE_2018!H67="CAPITOLO  9 - Istruzione e formazione",DATI_PREV_ASSESTATE_2018!L67,0)</f>
        <v>0</v>
      </c>
      <c r="J62">
        <f>IF(DATI_PREV_ASSESTATE_2018!H67="CAPITOLO 10 - Cultura, tempo libero, religione e mezzi di comunicazione di massa",DATI_PREV_ASSESTATE_2018!L67,0)</f>
        <v>0</v>
      </c>
      <c r="K62">
        <f>IF(DATI_PREV_ASSESTATE_2018!H67="CAPITOLO 11 - Sistemi, strutture e processi politici e sociali",DATI_PREV_ASSESTATE_2018!L67,0)</f>
        <v>0</v>
      </c>
      <c r="L62">
        <f>IF(DATI_PREV_ASSESTATE_2018!H67="CAPITOLO 12 - Promozione della conoscenza di base (Fondo ordinario per le Università)",DATI_PREV_ASSESTATE_2018!L67,0)</f>
        <v>0</v>
      </c>
      <c r="M62" s="199">
        <f t="shared" si="1"/>
        <v>0</v>
      </c>
    </row>
    <row r="63" spans="1:13" ht="15.75" x14ac:dyDescent="0.25">
      <c r="A63">
        <f>IF(DATI_PREV_ASSESTATE_2018!H68="CAPITOLO  1 - Esplorazione e utilizzazione dell'ambiente terrestre",DATI_PREV_ASSESTATE_2018!L68,0)</f>
        <v>0</v>
      </c>
      <c r="B63">
        <f>IF(DATI_PREV_ASSESTATE_2018!H68="CAPITOLO  2 - Controllo e tutela dell'ambiente",DATI_PREV_ASSESTATE_2018!L68,0)</f>
        <v>0</v>
      </c>
      <c r="C63">
        <f>IF(DATI_PREV_ASSESTATE_2018!H68="CAPITOLO  3 - Esplorazione e utilizzazione dello spazio",DATI_PREV_ASSESTATE_2018!L68,0)</f>
        <v>0</v>
      </c>
      <c r="D63">
        <f>IF(DATI_PREV_ASSESTATE_2018!H68="CAPITOLO  4  - Sistemi di trasporto, di telecomunicazione e altre infrastrutture",DATI_PREV_ASSESTATE_2018!L68,0)</f>
        <v>0</v>
      </c>
      <c r="E63">
        <f>IF(DATI_PREV_ASSESTATE_2018!H68="CAPITOLO  5 - Produzione, distribuzione e uso razionale dell'energia",DATI_PREV_ASSESTATE_2018!L68,0)</f>
        <v>0</v>
      </c>
      <c r="F63" s="200">
        <f>IF(DATI_PREV_ASSESTATE_2018!H68="CAPITOLO  6 - Produzioni e tecnologie industriali",DATI_PREV_ASSESTATE_2018!L68,0)</f>
        <v>0</v>
      </c>
      <c r="G63">
        <f>IF(DATI_PREV_ASSESTATE_2018!H68="CAPITOLO  7 - Protezione e promozione della salute umana",DATI_PREV_ASSESTATE_2018!L68,0)</f>
        <v>0</v>
      </c>
      <c r="H63">
        <f>IF(DATI_PREV_ASSESTATE_2018!H68="CAPITOLO  8 - Agricoltura",DATI_PREV_ASSESTATE_2018!L68,0)</f>
        <v>0</v>
      </c>
      <c r="I63">
        <f>IF(DATI_PREV_ASSESTATE_2018!H68="CAPITOLO  9 - Istruzione e formazione",DATI_PREV_ASSESTATE_2018!L68,0)</f>
        <v>0</v>
      </c>
      <c r="J63">
        <f>IF(DATI_PREV_ASSESTATE_2018!H68="CAPITOLO 10 - Cultura, tempo libero, religione e mezzi di comunicazione di massa",DATI_PREV_ASSESTATE_2018!L68,0)</f>
        <v>0</v>
      </c>
      <c r="K63">
        <f>IF(DATI_PREV_ASSESTATE_2018!H68="CAPITOLO 11 - Sistemi, strutture e processi politici e sociali",DATI_PREV_ASSESTATE_2018!L68,0)</f>
        <v>0</v>
      </c>
      <c r="L63">
        <f>IF(DATI_PREV_ASSESTATE_2018!H68="CAPITOLO 12 - Promozione della conoscenza di base (Fondo ordinario per le Università)",DATI_PREV_ASSESTATE_2018!L68,0)</f>
        <v>0</v>
      </c>
      <c r="M63" s="199">
        <f t="shared" si="1"/>
        <v>0</v>
      </c>
    </row>
    <row r="64" spans="1:13" ht="15.75" x14ac:dyDescent="0.25">
      <c r="A64">
        <f>IF(DATI_PREV_ASSESTATE_2018!H69="CAPITOLO  1 - Esplorazione e utilizzazione dell'ambiente terrestre",DATI_PREV_ASSESTATE_2018!L69,0)</f>
        <v>0</v>
      </c>
      <c r="B64">
        <f>IF(DATI_PREV_ASSESTATE_2018!H69="CAPITOLO  2 - Controllo e tutela dell'ambiente",DATI_PREV_ASSESTATE_2018!L69,0)</f>
        <v>0</v>
      </c>
      <c r="C64">
        <f>IF(DATI_PREV_ASSESTATE_2018!H69="CAPITOLO  3 - Esplorazione e utilizzazione dello spazio",DATI_PREV_ASSESTATE_2018!L69,0)</f>
        <v>0</v>
      </c>
      <c r="D64">
        <f>IF(DATI_PREV_ASSESTATE_2018!H69="CAPITOLO  4  - Sistemi di trasporto, di telecomunicazione e altre infrastrutture",DATI_PREV_ASSESTATE_2018!L69,0)</f>
        <v>0</v>
      </c>
      <c r="E64">
        <f>IF(DATI_PREV_ASSESTATE_2018!H69="CAPITOLO  5 - Produzione, distribuzione e uso razionale dell'energia",DATI_PREV_ASSESTATE_2018!L69,0)</f>
        <v>0</v>
      </c>
      <c r="F64" s="200">
        <f>IF(DATI_PREV_ASSESTATE_2018!H69="CAPITOLO  6 - Produzioni e tecnologie industriali",DATI_PREV_ASSESTATE_2018!L69,0)</f>
        <v>0</v>
      </c>
      <c r="G64">
        <f>IF(DATI_PREV_ASSESTATE_2018!H69="CAPITOLO  7 - Protezione e promozione della salute umana",DATI_PREV_ASSESTATE_2018!L69,0)</f>
        <v>0</v>
      </c>
      <c r="H64">
        <f>IF(DATI_PREV_ASSESTATE_2018!H69="CAPITOLO  8 - Agricoltura",DATI_PREV_ASSESTATE_2018!L69,0)</f>
        <v>0</v>
      </c>
      <c r="I64">
        <f>IF(DATI_PREV_ASSESTATE_2018!H69="CAPITOLO  9 - Istruzione e formazione",DATI_PREV_ASSESTATE_2018!L69,0)</f>
        <v>0</v>
      </c>
      <c r="J64">
        <f>IF(DATI_PREV_ASSESTATE_2018!H69="CAPITOLO 10 - Cultura, tempo libero, religione e mezzi di comunicazione di massa",DATI_PREV_ASSESTATE_2018!L69,0)</f>
        <v>0</v>
      </c>
      <c r="K64">
        <f>IF(DATI_PREV_ASSESTATE_2018!H69="CAPITOLO 11 - Sistemi, strutture e processi politici e sociali",DATI_PREV_ASSESTATE_2018!L69,0)</f>
        <v>0</v>
      </c>
      <c r="L64">
        <f>IF(DATI_PREV_ASSESTATE_2018!H69="CAPITOLO 12 - Promozione della conoscenza di base (Fondo ordinario per le Università)",DATI_PREV_ASSESTATE_2018!L69,0)</f>
        <v>0</v>
      </c>
      <c r="M64" s="199">
        <f t="shared" si="1"/>
        <v>0</v>
      </c>
    </row>
    <row r="65" spans="1:13" ht="15.75" x14ac:dyDescent="0.25">
      <c r="A65">
        <f>IF(DATI_PREV_ASSESTATE_2018!H70="CAPITOLO  1 - Esplorazione e utilizzazione dell'ambiente terrestre",DATI_PREV_ASSESTATE_2018!L70,0)</f>
        <v>0</v>
      </c>
      <c r="B65">
        <f>IF(DATI_PREV_ASSESTATE_2018!H70="CAPITOLO  2 - Controllo e tutela dell'ambiente",DATI_PREV_ASSESTATE_2018!L70,0)</f>
        <v>0</v>
      </c>
      <c r="C65">
        <f>IF(DATI_PREV_ASSESTATE_2018!H70="CAPITOLO  3 - Esplorazione e utilizzazione dello spazio",DATI_PREV_ASSESTATE_2018!L70,0)</f>
        <v>0</v>
      </c>
      <c r="D65">
        <f>IF(DATI_PREV_ASSESTATE_2018!H70="CAPITOLO  4  - Sistemi di trasporto, di telecomunicazione e altre infrastrutture",DATI_PREV_ASSESTATE_2018!L70,0)</f>
        <v>0</v>
      </c>
      <c r="E65">
        <f>IF(DATI_PREV_ASSESTATE_2018!H70="CAPITOLO  5 - Produzione, distribuzione e uso razionale dell'energia",DATI_PREV_ASSESTATE_2018!L70,0)</f>
        <v>0</v>
      </c>
      <c r="F65" s="200">
        <f>IF(DATI_PREV_ASSESTATE_2018!H70="CAPITOLO  6 - Produzioni e tecnologie industriali",DATI_PREV_ASSESTATE_2018!L70,0)</f>
        <v>0</v>
      </c>
      <c r="G65">
        <f>IF(DATI_PREV_ASSESTATE_2018!H70="CAPITOLO  7 - Protezione e promozione della salute umana",DATI_PREV_ASSESTATE_2018!L70,0)</f>
        <v>0</v>
      </c>
      <c r="H65">
        <f>IF(DATI_PREV_ASSESTATE_2018!H70="CAPITOLO  8 - Agricoltura",DATI_PREV_ASSESTATE_2018!L70,0)</f>
        <v>0</v>
      </c>
      <c r="I65">
        <f>IF(DATI_PREV_ASSESTATE_2018!H70="CAPITOLO  9 - Istruzione e formazione",DATI_PREV_ASSESTATE_2018!L70,0)</f>
        <v>0</v>
      </c>
      <c r="J65">
        <f>IF(DATI_PREV_ASSESTATE_2018!H70="CAPITOLO 10 - Cultura, tempo libero, religione e mezzi di comunicazione di massa",DATI_PREV_ASSESTATE_2018!L70,0)</f>
        <v>0</v>
      </c>
      <c r="K65">
        <f>IF(DATI_PREV_ASSESTATE_2018!H70="CAPITOLO 11 - Sistemi, strutture e processi politici e sociali",DATI_PREV_ASSESTATE_2018!L70,0)</f>
        <v>0</v>
      </c>
      <c r="L65">
        <f>IF(DATI_PREV_ASSESTATE_2018!H70="CAPITOLO 12 - Promozione della conoscenza di base (Fondo ordinario per le Università)",DATI_PREV_ASSESTATE_2018!L70,0)</f>
        <v>0</v>
      </c>
      <c r="M65" s="199">
        <f t="shared" si="1"/>
        <v>0</v>
      </c>
    </row>
    <row r="66" spans="1:13" ht="15.75" x14ac:dyDescent="0.25">
      <c r="A66">
        <f>IF(DATI_PREV_ASSESTATE_2018!H71="CAPITOLO  1 - Esplorazione e utilizzazione dell'ambiente terrestre",DATI_PREV_ASSESTATE_2018!L71,0)</f>
        <v>0</v>
      </c>
      <c r="B66">
        <f>IF(DATI_PREV_ASSESTATE_2018!H71="CAPITOLO  2 - Controllo e tutela dell'ambiente",DATI_PREV_ASSESTATE_2018!L71,0)</f>
        <v>0</v>
      </c>
      <c r="C66">
        <f>IF(DATI_PREV_ASSESTATE_2018!H71="CAPITOLO  3 - Esplorazione e utilizzazione dello spazio",DATI_PREV_ASSESTATE_2018!L71,0)</f>
        <v>0</v>
      </c>
      <c r="D66">
        <f>IF(DATI_PREV_ASSESTATE_2018!H71="CAPITOLO  4  - Sistemi di trasporto, di telecomunicazione e altre infrastrutture",DATI_PREV_ASSESTATE_2018!L71,0)</f>
        <v>0</v>
      </c>
      <c r="E66">
        <f>IF(DATI_PREV_ASSESTATE_2018!H71="CAPITOLO  5 - Produzione, distribuzione e uso razionale dell'energia",DATI_PREV_ASSESTATE_2018!L71,0)</f>
        <v>0</v>
      </c>
      <c r="F66" s="200">
        <f>IF(DATI_PREV_ASSESTATE_2018!H71="CAPITOLO  6 - Produzioni e tecnologie industriali",DATI_PREV_ASSESTATE_2018!L71,0)</f>
        <v>0</v>
      </c>
      <c r="G66">
        <f>IF(DATI_PREV_ASSESTATE_2018!H71="CAPITOLO  7 - Protezione e promozione della salute umana",DATI_PREV_ASSESTATE_2018!L71,0)</f>
        <v>0</v>
      </c>
      <c r="H66">
        <f>IF(DATI_PREV_ASSESTATE_2018!H71="CAPITOLO  8 - Agricoltura",DATI_PREV_ASSESTATE_2018!L71,0)</f>
        <v>0</v>
      </c>
      <c r="I66">
        <f>IF(DATI_PREV_ASSESTATE_2018!H71="CAPITOLO  9 - Istruzione e formazione",DATI_PREV_ASSESTATE_2018!L71,0)</f>
        <v>0</v>
      </c>
      <c r="J66">
        <f>IF(DATI_PREV_ASSESTATE_2018!H71="CAPITOLO 10 - Cultura, tempo libero, religione e mezzi di comunicazione di massa",DATI_PREV_ASSESTATE_2018!L71,0)</f>
        <v>0</v>
      </c>
      <c r="K66">
        <f>IF(DATI_PREV_ASSESTATE_2018!H71="CAPITOLO 11 - Sistemi, strutture e processi politici e sociali",DATI_PREV_ASSESTATE_2018!L71,0)</f>
        <v>0</v>
      </c>
      <c r="L66">
        <f>IF(DATI_PREV_ASSESTATE_2018!H71="CAPITOLO 12 - Promozione della conoscenza di base (Fondo ordinario per le Università)",DATI_PREV_ASSESTATE_2018!L71,0)</f>
        <v>0</v>
      </c>
      <c r="M66" s="199">
        <f t="shared" si="1"/>
        <v>0</v>
      </c>
    </row>
    <row r="67" spans="1:13" ht="15.75" x14ac:dyDescent="0.25">
      <c r="A67">
        <f>IF(DATI_PREV_ASSESTATE_2018!H72="CAPITOLO  1 - Esplorazione e utilizzazione dell'ambiente terrestre",DATI_PREV_ASSESTATE_2018!L72,0)</f>
        <v>0</v>
      </c>
      <c r="B67">
        <f>IF(DATI_PREV_ASSESTATE_2018!H72="CAPITOLO  2 - Controllo e tutela dell'ambiente",DATI_PREV_ASSESTATE_2018!L72,0)</f>
        <v>0</v>
      </c>
      <c r="C67">
        <f>IF(DATI_PREV_ASSESTATE_2018!H72="CAPITOLO  3 - Esplorazione e utilizzazione dello spazio",DATI_PREV_ASSESTATE_2018!L72,0)</f>
        <v>0</v>
      </c>
      <c r="D67">
        <f>IF(DATI_PREV_ASSESTATE_2018!H72="CAPITOLO  4  - Sistemi di trasporto, di telecomunicazione e altre infrastrutture",DATI_PREV_ASSESTATE_2018!L72,0)</f>
        <v>0</v>
      </c>
      <c r="E67">
        <f>IF(DATI_PREV_ASSESTATE_2018!H72="CAPITOLO  5 - Produzione, distribuzione e uso razionale dell'energia",DATI_PREV_ASSESTATE_2018!L72,0)</f>
        <v>0</v>
      </c>
      <c r="F67" s="200">
        <f>IF(DATI_PREV_ASSESTATE_2018!H72="CAPITOLO  6 - Produzioni e tecnologie industriali",DATI_PREV_ASSESTATE_2018!L72,0)</f>
        <v>0</v>
      </c>
      <c r="G67">
        <f>IF(DATI_PREV_ASSESTATE_2018!H72="CAPITOLO  7 - Protezione e promozione della salute umana",DATI_PREV_ASSESTATE_2018!L72,0)</f>
        <v>0</v>
      </c>
      <c r="H67">
        <f>IF(DATI_PREV_ASSESTATE_2018!H72="CAPITOLO  8 - Agricoltura",DATI_PREV_ASSESTATE_2018!L72,0)</f>
        <v>0</v>
      </c>
      <c r="I67">
        <f>IF(DATI_PREV_ASSESTATE_2018!H72="CAPITOLO  9 - Istruzione e formazione",DATI_PREV_ASSESTATE_2018!L72,0)</f>
        <v>0</v>
      </c>
      <c r="J67">
        <f>IF(DATI_PREV_ASSESTATE_2018!H72="CAPITOLO 10 - Cultura, tempo libero, religione e mezzi di comunicazione di massa",DATI_PREV_ASSESTATE_2018!L72,0)</f>
        <v>0</v>
      </c>
      <c r="K67">
        <f>IF(DATI_PREV_ASSESTATE_2018!H72="CAPITOLO 11 - Sistemi, strutture e processi politici e sociali",DATI_PREV_ASSESTATE_2018!L72,0)</f>
        <v>0</v>
      </c>
      <c r="L67">
        <f>IF(DATI_PREV_ASSESTATE_2018!H72="CAPITOLO 12 - Promozione della conoscenza di base (Fondo ordinario per le Università)",DATI_PREV_ASSESTATE_2018!L72,0)</f>
        <v>0</v>
      </c>
      <c r="M67" s="199">
        <f t="shared" si="1"/>
        <v>0</v>
      </c>
    </row>
    <row r="68" spans="1:13" ht="15.75" x14ac:dyDescent="0.25">
      <c r="A68">
        <f>IF(DATI_PREV_ASSESTATE_2018!H73="CAPITOLO  1 - Esplorazione e utilizzazione dell'ambiente terrestre",DATI_PREV_ASSESTATE_2018!L73,0)</f>
        <v>0</v>
      </c>
      <c r="B68">
        <f>IF(DATI_PREV_ASSESTATE_2018!H73="CAPITOLO  2 - Controllo e tutela dell'ambiente",DATI_PREV_ASSESTATE_2018!L73,0)</f>
        <v>0</v>
      </c>
      <c r="C68">
        <f>IF(DATI_PREV_ASSESTATE_2018!H73="CAPITOLO  3 - Esplorazione e utilizzazione dello spazio",DATI_PREV_ASSESTATE_2018!L73,0)</f>
        <v>0</v>
      </c>
      <c r="D68">
        <f>IF(DATI_PREV_ASSESTATE_2018!H73="CAPITOLO  4  - Sistemi di trasporto, di telecomunicazione e altre infrastrutture",DATI_PREV_ASSESTATE_2018!L73,0)</f>
        <v>0</v>
      </c>
      <c r="E68">
        <f>IF(DATI_PREV_ASSESTATE_2018!H73="CAPITOLO  5 - Produzione, distribuzione e uso razionale dell'energia",DATI_PREV_ASSESTATE_2018!L73,0)</f>
        <v>0</v>
      </c>
      <c r="F68" s="200">
        <f>IF(DATI_PREV_ASSESTATE_2018!H73="CAPITOLO  6 - Produzioni e tecnologie industriali",DATI_PREV_ASSESTATE_2018!L73,0)</f>
        <v>0</v>
      </c>
      <c r="G68">
        <f>IF(DATI_PREV_ASSESTATE_2018!H73="CAPITOLO  7 - Protezione e promozione della salute umana",DATI_PREV_ASSESTATE_2018!L73,0)</f>
        <v>0</v>
      </c>
      <c r="H68">
        <f>IF(DATI_PREV_ASSESTATE_2018!H73="CAPITOLO  8 - Agricoltura",DATI_PREV_ASSESTATE_2018!L73,0)</f>
        <v>0</v>
      </c>
      <c r="I68">
        <f>IF(DATI_PREV_ASSESTATE_2018!H73="CAPITOLO  9 - Istruzione e formazione",DATI_PREV_ASSESTATE_2018!L73,0)</f>
        <v>0</v>
      </c>
      <c r="J68">
        <f>IF(DATI_PREV_ASSESTATE_2018!H73="CAPITOLO 10 - Cultura, tempo libero, religione e mezzi di comunicazione di massa",DATI_PREV_ASSESTATE_2018!L73,0)</f>
        <v>0</v>
      </c>
      <c r="K68">
        <f>IF(DATI_PREV_ASSESTATE_2018!H73="CAPITOLO 11 - Sistemi, strutture e processi politici e sociali",DATI_PREV_ASSESTATE_2018!L73,0)</f>
        <v>0</v>
      </c>
      <c r="L68">
        <f>IF(DATI_PREV_ASSESTATE_2018!H73="CAPITOLO 12 - Promozione della conoscenza di base (Fondo ordinario per le Università)",DATI_PREV_ASSESTATE_2018!L73,0)</f>
        <v>0</v>
      </c>
      <c r="M68" s="199">
        <f t="shared" ref="M68:M131" si="2">SUM(A68:L68)</f>
        <v>0</v>
      </c>
    </row>
    <row r="69" spans="1:13" ht="15.75" x14ac:dyDescent="0.25">
      <c r="A69">
        <f>IF(DATI_PREV_ASSESTATE_2018!H74="CAPITOLO  1 - Esplorazione e utilizzazione dell'ambiente terrestre",DATI_PREV_ASSESTATE_2018!L74,0)</f>
        <v>0</v>
      </c>
      <c r="B69">
        <f>IF(DATI_PREV_ASSESTATE_2018!H74="CAPITOLO  2 - Controllo e tutela dell'ambiente",DATI_PREV_ASSESTATE_2018!L74,0)</f>
        <v>0</v>
      </c>
      <c r="C69">
        <f>IF(DATI_PREV_ASSESTATE_2018!H74="CAPITOLO  3 - Esplorazione e utilizzazione dello spazio",DATI_PREV_ASSESTATE_2018!L74,0)</f>
        <v>0</v>
      </c>
      <c r="D69">
        <f>IF(DATI_PREV_ASSESTATE_2018!H74="CAPITOLO  4  - Sistemi di trasporto, di telecomunicazione e altre infrastrutture",DATI_PREV_ASSESTATE_2018!L74,0)</f>
        <v>0</v>
      </c>
      <c r="E69">
        <f>IF(DATI_PREV_ASSESTATE_2018!H74="CAPITOLO  5 - Produzione, distribuzione e uso razionale dell'energia",DATI_PREV_ASSESTATE_2018!L74,0)</f>
        <v>0</v>
      </c>
      <c r="F69" s="200">
        <f>IF(DATI_PREV_ASSESTATE_2018!H74="CAPITOLO  6 - Produzioni e tecnologie industriali",DATI_PREV_ASSESTATE_2018!L74,0)</f>
        <v>0</v>
      </c>
      <c r="G69">
        <f>IF(DATI_PREV_ASSESTATE_2018!H74="CAPITOLO  7 - Protezione e promozione della salute umana",DATI_PREV_ASSESTATE_2018!L74,0)</f>
        <v>0</v>
      </c>
      <c r="H69">
        <f>IF(DATI_PREV_ASSESTATE_2018!H74="CAPITOLO  8 - Agricoltura",DATI_PREV_ASSESTATE_2018!L74,0)</f>
        <v>0</v>
      </c>
      <c r="I69">
        <f>IF(DATI_PREV_ASSESTATE_2018!H74="CAPITOLO  9 - Istruzione e formazione",DATI_PREV_ASSESTATE_2018!L74,0)</f>
        <v>0</v>
      </c>
      <c r="J69">
        <f>IF(DATI_PREV_ASSESTATE_2018!H74="CAPITOLO 10 - Cultura, tempo libero, religione e mezzi di comunicazione di massa",DATI_PREV_ASSESTATE_2018!L74,0)</f>
        <v>0</v>
      </c>
      <c r="K69">
        <f>IF(DATI_PREV_ASSESTATE_2018!H74="CAPITOLO 11 - Sistemi, strutture e processi politici e sociali",DATI_PREV_ASSESTATE_2018!L74,0)</f>
        <v>0</v>
      </c>
      <c r="L69">
        <f>IF(DATI_PREV_ASSESTATE_2018!H74="CAPITOLO 12 - Promozione della conoscenza di base (Fondo ordinario per le Università)",DATI_PREV_ASSESTATE_2018!L74,0)</f>
        <v>0</v>
      </c>
      <c r="M69" s="199">
        <f t="shared" si="2"/>
        <v>0</v>
      </c>
    </row>
    <row r="70" spans="1:13" ht="15.75" x14ac:dyDescent="0.25">
      <c r="A70">
        <f>IF(DATI_PREV_ASSESTATE_2018!H75="CAPITOLO  1 - Esplorazione e utilizzazione dell'ambiente terrestre",DATI_PREV_ASSESTATE_2018!L75,0)</f>
        <v>0</v>
      </c>
      <c r="B70">
        <f>IF(DATI_PREV_ASSESTATE_2018!H75="CAPITOLO  2 - Controllo e tutela dell'ambiente",DATI_PREV_ASSESTATE_2018!L75,0)</f>
        <v>0</v>
      </c>
      <c r="C70">
        <f>IF(DATI_PREV_ASSESTATE_2018!H75="CAPITOLO  3 - Esplorazione e utilizzazione dello spazio",DATI_PREV_ASSESTATE_2018!L75,0)</f>
        <v>0</v>
      </c>
      <c r="D70">
        <f>IF(DATI_PREV_ASSESTATE_2018!H75="CAPITOLO  4  - Sistemi di trasporto, di telecomunicazione e altre infrastrutture",DATI_PREV_ASSESTATE_2018!L75,0)</f>
        <v>0</v>
      </c>
      <c r="E70">
        <f>IF(DATI_PREV_ASSESTATE_2018!H75="CAPITOLO  5 - Produzione, distribuzione e uso razionale dell'energia",DATI_PREV_ASSESTATE_2018!L75,0)</f>
        <v>0</v>
      </c>
      <c r="F70" s="200">
        <f>IF(DATI_PREV_ASSESTATE_2018!H75="CAPITOLO  6 - Produzioni e tecnologie industriali",DATI_PREV_ASSESTATE_2018!L75,0)</f>
        <v>0</v>
      </c>
      <c r="G70">
        <f>IF(DATI_PREV_ASSESTATE_2018!H75="CAPITOLO  7 - Protezione e promozione della salute umana",DATI_PREV_ASSESTATE_2018!L75,0)</f>
        <v>0</v>
      </c>
      <c r="H70">
        <f>IF(DATI_PREV_ASSESTATE_2018!H75="CAPITOLO  8 - Agricoltura",DATI_PREV_ASSESTATE_2018!L75,0)</f>
        <v>0</v>
      </c>
      <c r="I70">
        <f>IF(DATI_PREV_ASSESTATE_2018!H75="CAPITOLO  9 - Istruzione e formazione",DATI_PREV_ASSESTATE_2018!L75,0)</f>
        <v>0</v>
      </c>
      <c r="J70">
        <f>IF(DATI_PREV_ASSESTATE_2018!H75="CAPITOLO 10 - Cultura, tempo libero, religione e mezzi di comunicazione di massa",DATI_PREV_ASSESTATE_2018!L75,0)</f>
        <v>0</v>
      </c>
      <c r="K70">
        <f>IF(DATI_PREV_ASSESTATE_2018!H75="CAPITOLO 11 - Sistemi, strutture e processi politici e sociali",DATI_PREV_ASSESTATE_2018!L75,0)</f>
        <v>0</v>
      </c>
      <c r="L70">
        <f>IF(DATI_PREV_ASSESTATE_2018!H75="CAPITOLO 12 - Promozione della conoscenza di base (Fondo ordinario per le Università)",DATI_PREV_ASSESTATE_2018!L75,0)</f>
        <v>0</v>
      </c>
      <c r="M70" s="199">
        <f t="shared" si="2"/>
        <v>0</v>
      </c>
    </row>
    <row r="71" spans="1:13" ht="15.75" x14ac:dyDescent="0.25">
      <c r="A71">
        <f>IF(DATI_PREV_ASSESTATE_2018!H76="CAPITOLO  1 - Esplorazione e utilizzazione dell'ambiente terrestre",DATI_PREV_ASSESTATE_2018!L76,0)</f>
        <v>0</v>
      </c>
      <c r="B71">
        <f>IF(DATI_PREV_ASSESTATE_2018!H76="CAPITOLO  2 - Controllo e tutela dell'ambiente",DATI_PREV_ASSESTATE_2018!L76,0)</f>
        <v>0</v>
      </c>
      <c r="C71">
        <f>IF(DATI_PREV_ASSESTATE_2018!H76="CAPITOLO  3 - Esplorazione e utilizzazione dello spazio",DATI_PREV_ASSESTATE_2018!L76,0)</f>
        <v>0</v>
      </c>
      <c r="D71">
        <f>IF(DATI_PREV_ASSESTATE_2018!H76="CAPITOLO  4  - Sistemi di trasporto, di telecomunicazione e altre infrastrutture",DATI_PREV_ASSESTATE_2018!L76,0)</f>
        <v>0</v>
      </c>
      <c r="E71">
        <f>IF(DATI_PREV_ASSESTATE_2018!H76="CAPITOLO  5 - Produzione, distribuzione e uso razionale dell'energia",DATI_PREV_ASSESTATE_2018!L76,0)</f>
        <v>0</v>
      </c>
      <c r="F71" s="200">
        <f>IF(DATI_PREV_ASSESTATE_2018!H76="CAPITOLO  6 - Produzioni e tecnologie industriali",DATI_PREV_ASSESTATE_2018!L76,0)</f>
        <v>0</v>
      </c>
      <c r="G71">
        <f>IF(DATI_PREV_ASSESTATE_2018!H76="CAPITOLO  7 - Protezione e promozione della salute umana",DATI_PREV_ASSESTATE_2018!L76,0)</f>
        <v>0</v>
      </c>
      <c r="H71">
        <f>IF(DATI_PREV_ASSESTATE_2018!H76="CAPITOLO  8 - Agricoltura",DATI_PREV_ASSESTATE_2018!L76,0)</f>
        <v>0</v>
      </c>
      <c r="I71">
        <f>IF(DATI_PREV_ASSESTATE_2018!H76="CAPITOLO  9 - Istruzione e formazione",DATI_PREV_ASSESTATE_2018!L76,0)</f>
        <v>0</v>
      </c>
      <c r="J71">
        <f>IF(DATI_PREV_ASSESTATE_2018!H76="CAPITOLO 10 - Cultura, tempo libero, religione e mezzi di comunicazione di massa",DATI_PREV_ASSESTATE_2018!L76,0)</f>
        <v>0</v>
      </c>
      <c r="K71">
        <f>IF(DATI_PREV_ASSESTATE_2018!H76="CAPITOLO 11 - Sistemi, strutture e processi politici e sociali",DATI_PREV_ASSESTATE_2018!L76,0)</f>
        <v>0</v>
      </c>
      <c r="L71">
        <f>IF(DATI_PREV_ASSESTATE_2018!H76="CAPITOLO 12 - Promozione della conoscenza di base (Fondo ordinario per le Università)",DATI_PREV_ASSESTATE_2018!L76,0)</f>
        <v>0</v>
      </c>
      <c r="M71" s="199">
        <f t="shared" si="2"/>
        <v>0</v>
      </c>
    </row>
    <row r="72" spans="1:13" ht="15.75" x14ac:dyDescent="0.25">
      <c r="A72">
        <f>IF(DATI_PREV_ASSESTATE_2018!H77="CAPITOLO  1 - Esplorazione e utilizzazione dell'ambiente terrestre",DATI_PREV_ASSESTATE_2018!L77,0)</f>
        <v>0</v>
      </c>
      <c r="B72">
        <f>IF(DATI_PREV_ASSESTATE_2018!H77="CAPITOLO  2 - Controllo e tutela dell'ambiente",DATI_PREV_ASSESTATE_2018!L77,0)</f>
        <v>0</v>
      </c>
      <c r="C72">
        <f>IF(DATI_PREV_ASSESTATE_2018!H77="CAPITOLO  3 - Esplorazione e utilizzazione dello spazio",DATI_PREV_ASSESTATE_2018!L77,0)</f>
        <v>0</v>
      </c>
      <c r="D72">
        <f>IF(DATI_PREV_ASSESTATE_2018!H77="CAPITOLO  4  - Sistemi di trasporto, di telecomunicazione e altre infrastrutture",DATI_PREV_ASSESTATE_2018!L77,0)</f>
        <v>0</v>
      </c>
      <c r="E72">
        <f>IF(DATI_PREV_ASSESTATE_2018!H77="CAPITOLO  5 - Produzione, distribuzione e uso razionale dell'energia",DATI_PREV_ASSESTATE_2018!L77,0)</f>
        <v>0</v>
      </c>
      <c r="F72" s="200">
        <f>IF(DATI_PREV_ASSESTATE_2018!H77="CAPITOLO  6 - Produzioni e tecnologie industriali",DATI_PREV_ASSESTATE_2018!L77,0)</f>
        <v>0</v>
      </c>
      <c r="G72">
        <f>IF(DATI_PREV_ASSESTATE_2018!H77="CAPITOLO  7 - Protezione e promozione della salute umana",DATI_PREV_ASSESTATE_2018!L77,0)</f>
        <v>0</v>
      </c>
      <c r="H72">
        <f>IF(DATI_PREV_ASSESTATE_2018!H77="CAPITOLO  8 - Agricoltura",DATI_PREV_ASSESTATE_2018!L77,0)</f>
        <v>0</v>
      </c>
      <c r="I72">
        <f>IF(DATI_PREV_ASSESTATE_2018!H77="CAPITOLO  9 - Istruzione e formazione",DATI_PREV_ASSESTATE_2018!L77,0)</f>
        <v>0</v>
      </c>
      <c r="J72">
        <f>IF(DATI_PREV_ASSESTATE_2018!H77="CAPITOLO 10 - Cultura, tempo libero, religione e mezzi di comunicazione di massa",DATI_PREV_ASSESTATE_2018!L77,0)</f>
        <v>0</v>
      </c>
      <c r="K72">
        <f>IF(DATI_PREV_ASSESTATE_2018!H77="CAPITOLO 11 - Sistemi, strutture e processi politici e sociali",DATI_PREV_ASSESTATE_2018!L77,0)</f>
        <v>0</v>
      </c>
      <c r="L72">
        <f>IF(DATI_PREV_ASSESTATE_2018!H77="CAPITOLO 12 - Promozione della conoscenza di base (Fondo ordinario per le Università)",DATI_PREV_ASSESTATE_2018!L77,0)</f>
        <v>0</v>
      </c>
      <c r="M72" s="199">
        <f t="shared" si="2"/>
        <v>0</v>
      </c>
    </row>
    <row r="73" spans="1:13" ht="15.75" x14ac:dyDescent="0.25">
      <c r="A73">
        <f>IF(DATI_PREV_ASSESTATE_2018!H78="CAPITOLO  1 - Esplorazione e utilizzazione dell'ambiente terrestre",DATI_PREV_ASSESTATE_2018!L78,0)</f>
        <v>0</v>
      </c>
      <c r="B73">
        <f>IF(DATI_PREV_ASSESTATE_2018!H78="CAPITOLO  2 - Controllo e tutela dell'ambiente",DATI_PREV_ASSESTATE_2018!L78,0)</f>
        <v>0</v>
      </c>
      <c r="C73">
        <f>IF(DATI_PREV_ASSESTATE_2018!H78="CAPITOLO  3 - Esplorazione e utilizzazione dello spazio",DATI_PREV_ASSESTATE_2018!L78,0)</f>
        <v>0</v>
      </c>
      <c r="D73">
        <f>IF(DATI_PREV_ASSESTATE_2018!H78="CAPITOLO  4  - Sistemi di trasporto, di telecomunicazione e altre infrastrutture",DATI_PREV_ASSESTATE_2018!L78,0)</f>
        <v>0</v>
      </c>
      <c r="E73">
        <f>IF(DATI_PREV_ASSESTATE_2018!H78="CAPITOLO  5 - Produzione, distribuzione e uso razionale dell'energia",DATI_PREV_ASSESTATE_2018!L78,0)</f>
        <v>0</v>
      </c>
      <c r="F73" s="200">
        <f>IF(DATI_PREV_ASSESTATE_2018!H78="CAPITOLO  6 - Produzioni e tecnologie industriali",DATI_PREV_ASSESTATE_2018!L78,0)</f>
        <v>0</v>
      </c>
      <c r="G73">
        <f>IF(DATI_PREV_ASSESTATE_2018!H78="CAPITOLO  7 - Protezione e promozione della salute umana",DATI_PREV_ASSESTATE_2018!L78,0)</f>
        <v>0</v>
      </c>
      <c r="H73">
        <f>IF(DATI_PREV_ASSESTATE_2018!H78="CAPITOLO  8 - Agricoltura",DATI_PREV_ASSESTATE_2018!L78,0)</f>
        <v>0</v>
      </c>
      <c r="I73">
        <f>IF(DATI_PREV_ASSESTATE_2018!H78="CAPITOLO  9 - Istruzione e formazione",DATI_PREV_ASSESTATE_2018!L78,0)</f>
        <v>0</v>
      </c>
      <c r="J73">
        <f>IF(DATI_PREV_ASSESTATE_2018!H78="CAPITOLO 10 - Cultura, tempo libero, religione e mezzi di comunicazione di massa",DATI_PREV_ASSESTATE_2018!L78,0)</f>
        <v>0</v>
      </c>
      <c r="K73">
        <f>IF(DATI_PREV_ASSESTATE_2018!H78="CAPITOLO 11 - Sistemi, strutture e processi politici e sociali",DATI_PREV_ASSESTATE_2018!L78,0)</f>
        <v>0</v>
      </c>
      <c r="L73">
        <f>IF(DATI_PREV_ASSESTATE_2018!H78="CAPITOLO 12 - Promozione della conoscenza di base (Fondo ordinario per le Università)",DATI_PREV_ASSESTATE_2018!L78,0)</f>
        <v>0</v>
      </c>
      <c r="M73" s="199">
        <f t="shared" si="2"/>
        <v>0</v>
      </c>
    </row>
    <row r="74" spans="1:13" ht="15.75" x14ac:dyDescent="0.25">
      <c r="A74">
        <f>IF(DATI_PREV_ASSESTATE_2018!H79="CAPITOLO  1 - Esplorazione e utilizzazione dell'ambiente terrestre",DATI_PREV_ASSESTATE_2018!L79,0)</f>
        <v>0</v>
      </c>
      <c r="B74">
        <f>IF(DATI_PREV_ASSESTATE_2018!H79="CAPITOLO  2 - Controllo e tutela dell'ambiente",DATI_PREV_ASSESTATE_2018!L79,0)</f>
        <v>0</v>
      </c>
      <c r="C74">
        <f>IF(DATI_PREV_ASSESTATE_2018!H79="CAPITOLO  3 - Esplorazione e utilizzazione dello spazio",DATI_PREV_ASSESTATE_2018!L79,0)</f>
        <v>0</v>
      </c>
      <c r="D74">
        <f>IF(DATI_PREV_ASSESTATE_2018!H79="CAPITOLO  4  - Sistemi di trasporto, di telecomunicazione e altre infrastrutture",DATI_PREV_ASSESTATE_2018!L79,0)</f>
        <v>0</v>
      </c>
      <c r="E74">
        <f>IF(DATI_PREV_ASSESTATE_2018!H79="CAPITOLO  5 - Produzione, distribuzione e uso razionale dell'energia",DATI_PREV_ASSESTATE_2018!L79,0)</f>
        <v>0</v>
      </c>
      <c r="F74" s="200">
        <f>IF(DATI_PREV_ASSESTATE_2018!H79="CAPITOLO  6 - Produzioni e tecnologie industriali",DATI_PREV_ASSESTATE_2018!L79,0)</f>
        <v>0</v>
      </c>
      <c r="G74">
        <f>IF(DATI_PREV_ASSESTATE_2018!H79="CAPITOLO  7 - Protezione e promozione della salute umana",DATI_PREV_ASSESTATE_2018!L79,0)</f>
        <v>0</v>
      </c>
      <c r="H74">
        <f>IF(DATI_PREV_ASSESTATE_2018!H79="CAPITOLO  8 - Agricoltura",DATI_PREV_ASSESTATE_2018!L79,0)</f>
        <v>0</v>
      </c>
      <c r="I74">
        <f>IF(DATI_PREV_ASSESTATE_2018!H79="CAPITOLO  9 - Istruzione e formazione",DATI_PREV_ASSESTATE_2018!L79,0)</f>
        <v>0</v>
      </c>
      <c r="J74">
        <f>IF(DATI_PREV_ASSESTATE_2018!H79="CAPITOLO 10 - Cultura, tempo libero, religione e mezzi di comunicazione di massa",DATI_PREV_ASSESTATE_2018!L79,0)</f>
        <v>0</v>
      </c>
      <c r="K74">
        <f>IF(DATI_PREV_ASSESTATE_2018!H79="CAPITOLO 11 - Sistemi, strutture e processi politici e sociali",DATI_PREV_ASSESTATE_2018!L79,0)</f>
        <v>0</v>
      </c>
      <c r="L74">
        <f>IF(DATI_PREV_ASSESTATE_2018!H79="CAPITOLO 12 - Promozione della conoscenza di base (Fondo ordinario per le Università)",DATI_PREV_ASSESTATE_2018!L79,0)</f>
        <v>0</v>
      </c>
      <c r="M74" s="199">
        <f t="shared" si="2"/>
        <v>0</v>
      </c>
    </row>
    <row r="75" spans="1:13" ht="15.75" x14ac:dyDescent="0.25">
      <c r="A75">
        <f>IF(DATI_PREV_ASSESTATE_2018!H80="CAPITOLO  1 - Esplorazione e utilizzazione dell'ambiente terrestre",DATI_PREV_ASSESTATE_2018!L80,0)</f>
        <v>0</v>
      </c>
      <c r="B75">
        <f>IF(DATI_PREV_ASSESTATE_2018!H80="CAPITOLO  2 - Controllo e tutela dell'ambiente",DATI_PREV_ASSESTATE_2018!L80,0)</f>
        <v>0</v>
      </c>
      <c r="C75">
        <f>IF(DATI_PREV_ASSESTATE_2018!H80="CAPITOLO  3 - Esplorazione e utilizzazione dello spazio",DATI_PREV_ASSESTATE_2018!L80,0)</f>
        <v>0</v>
      </c>
      <c r="D75">
        <f>IF(DATI_PREV_ASSESTATE_2018!H80="CAPITOLO  4  - Sistemi di trasporto, di telecomunicazione e altre infrastrutture",DATI_PREV_ASSESTATE_2018!L80,0)</f>
        <v>0</v>
      </c>
      <c r="E75">
        <f>IF(DATI_PREV_ASSESTATE_2018!H80="CAPITOLO  5 - Produzione, distribuzione e uso razionale dell'energia",DATI_PREV_ASSESTATE_2018!L80,0)</f>
        <v>0</v>
      </c>
      <c r="F75" s="200">
        <f>IF(DATI_PREV_ASSESTATE_2018!H80="CAPITOLO  6 - Produzioni e tecnologie industriali",DATI_PREV_ASSESTATE_2018!L80,0)</f>
        <v>0</v>
      </c>
      <c r="G75">
        <f>IF(DATI_PREV_ASSESTATE_2018!H80="CAPITOLO  7 - Protezione e promozione della salute umana",DATI_PREV_ASSESTATE_2018!L80,0)</f>
        <v>0</v>
      </c>
      <c r="H75">
        <f>IF(DATI_PREV_ASSESTATE_2018!H80="CAPITOLO  8 - Agricoltura",DATI_PREV_ASSESTATE_2018!L80,0)</f>
        <v>0</v>
      </c>
      <c r="I75">
        <f>IF(DATI_PREV_ASSESTATE_2018!H80="CAPITOLO  9 - Istruzione e formazione",DATI_PREV_ASSESTATE_2018!L80,0)</f>
        <v>0</v>
      </c>
      <c r="J75">
        <f>IF(DATI_PREV_ASSESTATE_2018!H80="CAPITOLO 10 - Cultura, tempo libero, religione e mezzi di comunicazione di massa",DATI_PREV_ASSESTATE_2018!L80,0)</f>
        <v>0</v>
      </c>
      <c r="K75">
        <f>IF(DATI_PREV_ASSESTATE_2018!H80="CAPITOLO 11 - Sistemi, strutture e processi politici e sociali",DATI_PREV_ASSESTATE_2018!L80,0)</f>
        <v>0</v>
      </c>
      <c r="L75">
        <f>IF(DATI_PREV_ASSESTATE_2018!H80="CAPITOLO 12 - Promozione della conoscenza di base (Fondo ordinario per le Università)",DATI_PREV_ASSESTATE_2018!L80,0)</f>
        <v>0</v>
      </c>
      <c r="M75" s="199">
        <f t="shared" si="2"/>
        <v>0</v>
      </c>
    </row>
    <row r="76" spans="1:13" ht="15.75" x14ac:dyDescent="0.25">
      <c r="A76">
        <f>IF(DATI_PREV_ASSESTATE_2018!H81="CAPITOLO  1 - Esplorazione e utilizzazione dell'ambiente terrestre",DATI_PREV_ASSESTATE_2018!L81,0)</f>
        <v>0</v>
      </c>
      <c r="B76">
        <f>IF(DATI_PREV_ASSESTATE_2018!H81="CAPITOLO  2 - Controllo e tutela dell'ambiente",DATI_PREV_ASSESTATE_2018!L81,0)</f>
        <v>0</v>
      </c>
      <c r="C76">
        <f>IF(DATI_PREV_ASSESTATE_2018!H81="CAPITOLO  3 - Esplorazione e utilizzazione dello spazio",DATI_PREV_ASSESTATE_2018!L81,0)</f>
        <v>0</v>
      </c>
      <c r="D76">
        <f>IF(DATI_PREV_ASSESTATE_2018!H81="CAPITOLO  4  - Sistemi di trasporto, di telecomunicazione e altre infrastrutture",DATI_PREV_ASSESTATE_2018!L81,0)</f>
        <v>0</v>
      </c>
      <c r="E76">
        <f>IF(DATI_PREV_ASSESTATE_2018!H81="CAPITOLO  5 - Produzione, distribuzione e uso razionale dell'energia",DATI_PREV_ASSESTATE_2018!L81,0)</f>
        <v>0</v>
      </c>
      <c r="F76" s="200">
        <f>IF(DATI_PREV_ASSESTATE_2018!H81="CAPITOLO  6 - Produzioni e tecnologie industriali",DATI_PREV_ASSESTATE_2018!L81,0)</f>
        <v>0</v>
      </c>
      <c r="G76">
        <f>IF(DATI_PREV_ASSESTATE_2018!H81="CAPITOLO  7 - Protezione e promozione della salute umana",DATI_PREV_ASSESTATE_2018!L81,0)</f>
        <v>0</v>
      </c>
      <c r="H76">
        <f>IF(DATI_PREV_ASSESTATE_2018!H81="CAPITOLO  8 - Agricoltura",DATI_PREV_ASSESTATE_2018!L81,0)</f>
        <v>0</v>
      </c>
      <c r="I76">
        <f>IF(DATI_PREV_ASSESTATE_2018!H81="CAPITOLO  9 - Istruzione e formazione",DATI_PREV_ASSESTATE_2018!L81,0)</f>
        <v>0</v>
      </c>
      <c r="J76">
        <f>IF(DATI_PREV_ASSESTATE_2018!H81="CAPITOLO 10 - Cultura, tempo libero, religione e mezzi di comunicazione di massa",DATI_PREV_ASSESTATE_2018!L81,0)</f>
        <v>0</v>
      </c>
      <c r="K76">
        <f>IF(DATI_PREV_ASSESTATE_2018!H81="CAPITOLO 11 - Sistemi, strutture e processi politici e sociali",DATI_PREV_ASSESTATE_2018!L81,0)</f>
        <v>0</v>
      </c>
      <c r="L76">
        <f>IF(DATI_PREV_ASSESTATE_2018!H81="CAPITOLO 12 - Promozione della conoscenza di base (Fondo ordinario per le Università)",DATI_PREV_ASSESTATE_2018!L81,0)</f>
        <v>0</v>
      </c>
      <c r="M76" s="199">
        <f t="shared" si="2"/>
        <v>0</v>
      </c>
    </row>
    <row r="77" spans="1:13" ht="15.75" x14ac:dyDescent="0.25">
      <c r="A77">
        <f>IF(DATI_PREV_ASSESTATE_2018!H82="CAPITOLO  1 - Esplorazione e utilizzazione dell'ambiente terrestre",DATI_PREV_ASSESTATE_2018!L82,0)</f>
        <v>0</v>
      </c>
      <c r="B77">
        <f>IF(DATI_PREV_ASSESTATE_2018!H82="CAPITOLO  2 - Controllo e tutela dell'ambiente",DATI_PREV_ASSESTATE_2018!L82,0)</f>
        <v>0</v>
      </c>
      <c r="C77">
        <f>IF(DATI_PREV_ASSESTATE_2018!H82="CAPITOLO  3 - Esplorazione e utilizzazione dello spazio",DATI_PREV_ASSESTATE_2018!L82,0)</f>
        <v>0</v>
      </c>
      <c r="D77">
        <f>IF(DATI_PREV_ASSESTATE_2018!H82="CAPITOLO  4  - Sistemi di trasporto, di telecomunicazione e altre infrastrutture",DATI_PREV_ASSESTATE_2018!L82,0)</f>
        <v>0</v>
      </c>
      <c r="E77">
        <f>IF(DATI_PREV_ASSESTATE_2018!H82="CAPITOLO  5 - Produzione, distribuzione e uso razionale dell'energia",DATI_PREV_ASSESTATE_2018!L82,0)</f>
        <v>0</v>
      </c>
      <c r="F77" s="200">
        <f>IF(DATI_PREV_ASSESTATE_2018!H82="CAPITOLO  6 - Produzioni e tecnologie industriali",DATI_PREV_ASSESTATE_2018!L82,0)</f>
        <v>0</v>
      </c>
      <c r="G77">
        <f>IF(DATI_PREV_ASSESTATE_2018!H82="CAPITOLO  7 - Protezione e promozione della salute umana",DATI_PREV_ASSESTATE_2018!L82,0)</f>
        <v>0</v>
      </c>
      <c r="H77">
        <f>IF(DATI_PREV_ASSESTATE_2018!H82="CAPITOLO  8 - Agricoltura",DATI_PREV_ASSESTATE_2018!L82,0)</f>
        <v>0</v>
      </c>
      <c r="I77">
        <f>IF(DATI_PREV_ASSESTATE_2018!H82="CAPITOLO  9 - Istruzione e formazione",DATI_PREV_ASSESTATE_2018!L82,0)</f>
        <v>0</v>
      </c>
      <c r="J77">
        <f>IF(DATI_PREV_ASSESTATE_2018!H82="CAPITOLO 10 - Cultura, tempo libero, religione e mezzi di comunicazione di massa",DATI_PREV_ASSESTATE_2018!L82,0)</f>
        <v>0</v>
      </c>
      <c r="K77">
        <f>IF(DATI_PREV_ASSESTATE_2018!H82="CAPITOLO 11 - Sistemi, strutture e processi politici e sociali",DATI_PREV_ASSESTATE_2018!L82,0)</f>
        <v>0</v>
      </c>
      <c r="L77">
        <f>IF(DATI_PREV_ASSESTATE_2018!H82="CAPITOLO 12 - Promozione della conoscenza di base (Fondo ordinario per le Università)",DATI_PREV_ASSESTATE_2018!L82,0)</f>
        <v>0</v>
      </c>
      <c r="M77" s="199">
        <f t="shared" si="2"/>
        <v>0</v>
      </c>
    </row>
    <row r="78" spans="1:13" ht="15.75" x14ac:dyDescent="0.25">
      <c r="A78">
        <f>IF(DATI_PREV_ASSESTATE_2018!H83="CAPITOLO  1 - Esplorazione e utilizzazione dell'ambiente terrestre",DATI_PREV_ASSESTATE_2018!L83,0)</f>
        <v>0</v>
      </c>
      <c r="B78">
        <f>IF(DATI_PREV_ASSESTATE_2018!H83="CAPITOLO  2 - Controllo e tutela dell'ambiente",DATI_PREV_ASSESTATE_2018!L83,0)</f>
        <v>0</v>
      </c>
      <c r="C78">
        <f>IF(DATI_PREV_ASSESTATE_2018!H83="CAPITOLO  3 - Esplorazione e utilizzazione dello spazio",DATI_PREV_ASSESTATE_2018!L83,0)</f>
        <v>0</v>
      </c>
      <c r="D78">
        <f>IF(DATI_PREV_ASSESTATE_2018!H83="CAPITOLO  4  - Sistemi di trasporto, di telecomunicazione e altre infrastrutture",DATI_PREV_ASSESTATE_2018!L83,0)</f>
        <v>0</v>
      </c>
      <c r="E78">
        <f>IF(DATI_PREV_ASSESTATE_2018!H83="CAPITOLO  5 - Produzione, distribuzione e uso razionale dell'energia",DATI_PREV_ASSESTATE_2018!L83,0)</f>
        <v>0</v>
      </c>
      <c r="F78" s="200">
        <f>IF(DATI_PREV_ASSESTATE_2018!H83="CAPITOLO  6 - Produzioni e tecnologie industriali",DATI_PREV_ASSESTATE_2018!L83,0)</f>
        <v>0</v>
      </c>
      <c r="G78">
        <f>IF(DATI_PREV_ASSESTATE_2018!H83="CAPITOLO  7 - Protezione e promozione della salute umana",DATI_PREV_ASSESTATE_2018!L83,0)</f>
        <v>0</v>
      </c>
      <c r="H78">
        <f>IF(DATI_PREV_ASSESTATE_2018!H83="CAPITOLO  8 - Agricoltura",DATI_PREV_ASSESTATE_2018!L83,0)</f>
        <v>0</v>
      </c>
      <c r="I78">
        <f>IF(DATI_PREV_ASSESTATE_2018!H83="CAPITOLO  9 - Istruzione e formazione",DATI_PREV_ASSESTATE_2018!L83,0)</f>
        <v>0</v>
      </c>
      <c r="J78">
        <f>IF(DATI_PREV_ASSESTATE_2018!H83="CAPITOLO 10 - Cultura, tempo libero, religione e mezzi di comunicazione di massa",DATI_PREV_ASSESTATE_2018!L83,0)</f>
        <v>0</v>
      </c>
      <c r="K78">
        <f>IF(DATI_PREV_ASSESTATE_2018!H83="CAPITOLO 11 - Sistemi, strutture e processi politici e sociali",DATI_PREV_ASSESTATE_2018!L83,0)</f>
        <v>0</v>
      </c>
      <c r="L78">
        <f>IF(DATI_PREV_ASSESTATE_2018!H83="CAPITOLO 12 - Promozione della conoscenza di base (Fondo ordinario per le Università)",DATI_PREV_ASSESTATE_2018!L83,0)</f>
        <v>0</v>
      </c>
      <c r="M78" s="199">
        <f t="shared" si="2"/>
        <v>0</v>
      </c>
    </row>
    <row r="79" spans="1:13" ht="15.75" x14ac:dyDescent="0.25">
      <c r="A79">
        <f>IF(DATI_PREV_ASSESTATE_2018!H84="CAPITOLO  1 - Esplorazione e utilizzazione dell'ambiente terrestre",DATI_PREV_ASSESTATE_2018!L84,0)</f>
        <v>0</v>
      </c>
      <c r="B79">
        <f>IF(DATI_PREV_ASSESTATE_2018!H84="CAPITOLO  2 - Controllo e tutela dell'ambiente",DATI_PREV_ASSESTATE_2018!L84,0)</f>
        <v>0</v>
      </c>
      <c r="C79">
        <f>IF(DATI_PREV_ASSESTATE_2018!H84="CAPITOLO  3 - Esplorazione e utilizzazione dello spazio",DATI_PREV_ASSESTATE_2018!L84,0)</f>
        <v>0</v>
      </c>
      <c r="D79">
        <f>IF(DATI_PREV_ASSESTATE_2018!H84="CAPITOLO  4  - Sistemi di trasporto, di telecomunicazione e altre infrastrutture",DATI_PREV_ASSESTATE_2018!L84,0)</f>
        <v>0</v>
      </c>
      <c r="E79">
        <f>IF(DATI_PREV_ASSESTATE_2018!H84="CAPITOLO  5 - Produzione, distribuzione e uso razionale dell'energia",DATI_PREV_ASSESTATE_2018!L84,0)</f>
        <v>0</v>
      </c>
      <c r="F79" s="200">
        <f>IF(DATI_PREV_ASSESTATE_2018!H84="CAPITOLO  6 - Produzioni e tecnologie industriali",DATI_PREV_ASSESTATE_2018!L84,0)</f>
        <v>0</v>
      </c>
      <c r="G79">
        <f>IF(DATI_PREV_ASSESTATE_2018!H84="CAPITOLO  7 - Protezione e promozione della salute umana",DATI_PREV_ASSESTATE_2018!L84,0)</f>
        <v>0</v>
      </c>
      <c r="H79">
        <f>IF(DATI_PREV_ASSESTATE_2018!H84="CAPITOLO  8 - Agricoltura",DATI_PREV_ASSESTATE_2018!L84,0)</f>
        <v>0</v>
      </c>
      <c r="I79">
        <f>IF(DATI_PREV_ASSESTATE_2018!H84="CAPITOLO  9 - Istruzione e formazione",DATI_PREV_ASSESTATE_2018!L84,0)</f>
        <v>0</v>
      </c>
      <c r="J79">
        <f>IF(DATI_PREV_ASSESTATE_2018!H84="CAPITOLO 10 - Cultura, tempo libero, religione e mezzi di comunicazione di massa",DATI_PREV_ASSESTATE_2018!L84,0)</f>
        <v>0</v>
      </c>
      <c r="K79">
        <f>IF(DATI_PREV_ASSESTATE_2018!H84="CAPITOLO 11 - Sistemi, strutture e processi politici e sociali",DATI_PREV_ASSESTATE_2018!L84,0)</f>
        <v>0</v>
      </c>
      <c r="L79">
        <f>IF(DATI_PREV_ASSESTATE_2018!H84="CAPITOLO 12 - Promozione della conoscenza di base (Fondo ordinario per le Università)",DATI_PREV_ASSESTATE_2018!L84,0)</f>
        <v>0</v>
      </c>
      <c r="M79" s="199">
        <f t="shared" si="2"/>
        <v>0</v>
      </c>
    </row>
    <row r="80" spans="1:13" ht="15.75" x14ac:dyDescent="0.25">
      <c r="A80">
        <f>IF(DATI_PREV_ASSESTATE_2018!H85="CAPITOLO  1 - Esplorazione e utilizzazione dell'ambiente terrestre",DATI_PREV_ASSESTATE_2018!L85,0)</f>
        <v>0</v>
      </c>
      <c r="B80">
        <f>IF(DATI_PREV_ASSESTATE_2018!H85="CAPITOLO  2 - Controllo e tutela dell'ambiente",DATI_PREV_ASSESTATE_2018!L85,0)</f>
        <v>0</v>
      </c>
      <c r="C80">
        <f>IF(DATI_PREV_ASSESTATE_2018!H85="CAPITOLO  3 - Esplorazione e utilizzazione dello spazio",DATI_PREV_ASSESTATE_2018!L85,0)</f>
        <v>0</v>
      </c>
      <c r="D80">
        <f>IF(DATI_PREV_ASSESTATE_2018!H85="CAPITOLO  4  - Sistemi di trasporto, di telecomunicazione e altre infrastrutture",DATI_PREV_ASSESTATE_2018!L85,0)</f>
        <v>0</v>
      </c>
      <c r="E80">
        <f>IF(DATI_PREV_ASSESTATE_2018!H85="CAPITOLO  5 - Produzione, distribuzione e uso razionale dell'energia",DATI_PREV_ASSESTATE_2018!L85,0)</f>
        <v>0</v>
      </c>
      <c r="F80" s="200">
        <f>IF(DATI_PREV_ASSESTATE_2018!H85="CAPITOLO  6 - Produzioni e tecnologie industriali",DATI_PREV_ASSESTATE_2018!L85,0)</f>
        <v>0</v>
      </c>
      <c r="G80">
        <f>IF(DATI_PREV_ASSESTATE_2018!H85="CAPITOLO  7 - Protezione e promozione della salute umana",DATI_PREV_ASSESTATE_2018!L85,0)</f>
        <v>0</v>
      </c>
      <c r="H80">
        <f>IF(DATI_PREV_ASSESTATE_2018!H85="CAPITOLO  8 - Agricoltura",DATI_PREV_ASSESTATE_2018!L85,0)</f>
        <v>0</v>
      </c>
      <c r="I80">
        <f>IF(DATI_PREV_ASSESTATE_2018!H85="CAPITOLO  9 - Istruzione e formazione",DATI_PREV_ASSESTATE_2018!L85,0)</f>
        <v>0</v>
      </c>
      <c r="J80">
        <f>IF(DATI_PREV_ASSESTATE_2018!H85="CAPITOLO 10 - Cultura, tempo libero, religione e mezzi di comunicazione di massa",DATI_PREV_ASSESTATE_2018!L85,0)</f>
        <v>0</v>
      </c>
      <c r="K80">
        <f>IF(DATI_PREV_ASSESTATE_2018!H85="CAPITOLO 11 - Sistemi, strutture e processi politici e sociali",DATI_PREV_ASSESTATE_2018!L85,0)</f>
        <v>0</v>
      </c>
      <c r="L80">
        <f>IF(DATI_PREV_ASSESTATE_2018!H85="CAPITOLO 12 - Promozione della conoscenza di base (Fondo ordinario per le Università)",DATI_PREV_ASSESTATE_2018!L85,0)</f>
        <v>0</v>
      </c>
      <c r="M80" s="199">
        <f t="shared" si="2"/>
        <v>0</v>
      </c>
    </row>
    <row r="81" spans="1:13" ht="15.75" x14ac:dyDescent="0.25">
      <c r="A81">
        <f>IF(DATI_PREV_ASSESTATE_2018!H86="CAPITOLO  1 - Esplorazione e utilizzazione dell'ambiente terrestre",DATI_PREV_ASSESTATE_2018!L86,0)</f>
        <v>0</v>
      </c>
      <c r="B81">
        <f>IF(DATI_PREV_ASSESTATE_2018!H86="CAPITOLO  2 - Controllo e tutela dell'ambiente",DATI_PREV_ASSESTATE_2018!L86,0)</f>
        <v>0</v>
      </c>
      <c r="C81">
        <f>IF(DATI_PREV_ASSESTATE_2018!H86="CAPITOLO  3 - Esplorazione e utilizzazione dello spazio",DATI_PREV_ASSESTATE_2018!L86,0)</f>
        <v>0</v>
      </c>
      <c r="D81">
        <f>IF(DATI_PREV_ASSESTATE_2018!H86="CAPITOLO  4  - Sistemi di trasporto, di telecomunicazione e altre infrastrutture",DATI_PREV_ASSESTATE_2018!L86,0)</f>
        <v>0</v>
      </c>
      <c r="E81">
        <f>IF(DATI_PREV_ASSESTATE_2018!H86="CAPITOLO  5 - Produzione, distribuzione e uso razionale dell'energia",DATI_PREV_ASSESTATE_2018!L86,0)</f>
        <v>0</v>
      </c>
      <c r="F81" s="200">
        <f>IF(DATI_PREV_ASSESTATE_2018!H86="CAPITOLO  6 - Produzioni e tecnologie industriali",DATI_PREV_ASSESTATE_2018!L86,0)</f>
        <v>0</v>
      </c>
      <c r="G81">
        <f>IF(DATI_PREV_ASSESTATE_2018!H86="CAPITOLO  7 - Protezione e promozione della salute umana",DATI_PREV_ASSESTATE_2018!L86,0)</f>
        <v>0</v>
      </c>
      <c r="H81">
        <f>IF(DATI_PREV_ASSESTATE_2018!H86="CAPITOLO  8 - Agricoltura",DATI_PREV_ASSESTATE_2018!L86,0)</f>
        <v>0</v>
      </c>
      <c r="I81">
        <f>IF(DATI_PREV_ASSESTATE_2018!H86="CAPITOLO  9 - Istruzione e formazione",DATI_PREV_ASSESTATE_2018!L86,0)</f>
        <v>0</v>
      </c>
      <c r="J81">
        <f>IF(DATI_PREV_ASSESTATE_2018!H86="CAPITOLO 10 - Cultura, tempo libero, religione e mezzi di comunicazione di massa",DATI_PREV_ASSESTATE_2018!L86,0)</f>
        <v>0</v>
      </c>
      <c r="K81">
        <f>IF(DATI_PREV_ASSESTATE_2018!H86="CAPITOLO 11 - Sistemi, strutture e processi politici e sociali",DATI_PREV_ASSESTATE_2018!L86,0)</f>
        <v>0</v>
      </c>
      <c r="L81">
        <f>IF(DATI_PREV_ASSESTATE_2018!H86="CAPITOLO 12 - Promozione della conoscenza di base (Fondo ordinario per le Università)",DATI_PREV_ASSESTATE_2018!L86,0)</f>
        <v>0</v>
      </c>
      <c r="M81" s="199">
        <f t="shared" si="2"/>
        <v>0</v>
      </c>
    </row>
    <row r="82" spans="1:13" ht="15.75" x14ac:dyDescent="0.25">
      <c r="A82">
        <f>IF(DATI_PREV_ASSESTATE_2018!H87="CAPITOLO  1 - Esplorazione e utilizzazione dell'ambiente terrestre",DATI_PREV_ASSESTATE_2018!L87,0)</f>
        <v>0</v>
      </c>
      <c r="B82">
        <f>IF(DATI_PREV_ASSESTATE_2018!H87="CAPITOLO  2 - Controllo e tutela dell'ambiente",DATI_PREV_ASSESTATE_2018!L87,0)</f>
        <v>0</v>
      </c>
      <c r="C82">
        <f>IF(DATI_PREV_ASSESTATE_2018!H87="CAPITOLO  3 - Esplorazione e utilizzazione dello spazio",DATI_PREV_ASSESTATE_2018!L87,0)</f>
        <v>0</v>
      </c>
      <c r="D82">
        <f>IF(DATI_PREV_ASSESTATE_2018!H87="CAPITOLO  4  - Sistemi di trasporto, di telecomunicazione e altre infrastrutture",DATI_PREV_ASSESTATE_2018!L87,0)</f>
        <v>0</v>
      </c>
      <c r="E82">
        <f>IF(DATI_PREV_ASSESTATE_2018!H87="CAPITOLO  5 - Produzione, distribuzione e uso razionale dell'energia",DATI_PREV_ASSESTATE_2018!L87,0)</f>
        <v>0</v>
      </c>
      <c r="F82" s="200">
        <f>IF(DATI_PREV_ASSESTATE_2018!H87="CAPITOLO  6 - Produzioni e tecnologie industriali",DATI_PREV_ASSESTATE_2018!L87,0)</f>
        <v>0</v>
      </c>
      <c r="G82">
        <f>IF(DATI_PREV_ASSESTATE_2018!H87="CAPITOLO  7 - Protezione e promozione della salute umana",DATI_PREV_ASSESTATE_2018!L87,0)</f>
        <v>0</v>
      </c>
      <c r="H82">
        <f>IF(DATI_PREV_ASSESTATE_2018!H87="CAPITOLO  8 - Agricoltura",DATI_PREV_ASSESTATE_2018!L87,0)</f>
        <v>0</v>
      </c>
      <c r="I82">
        <f>IF(DATI_PREV_ASSESTATE_2018!H87="CAPITOLO  9 - Istruzione e formazione",DATI_PREV_ASSESTATE_2018!L87,0)</f>
        <v>0</v>
      </c>
      <c r="J82">
        <f>IF(DATI_PREV_ASSESTATE_2018!H87="CAPITOLO 10 - Cultura, tempo libero, religione e mezzi di comunicazione di massa",DATI_PREV_ASSESTATE_2018!L87,0)</f>
        <v>0</v>
      </c>
      <c r="K82">
        <f>IF(DATI_PREV_ASSESTATE_2018!H87="CAPITOLO 11 - Sistemi, strutture e processi politici e sociali",DATI_PREV_ASSESTATE_2018!L87,0)</f>
        <v>0</v>
      </c>
      <c r="L82">
        <f>IF(DATI_PREV_ASSESTATE_2018!H87="CAPITOLO 12 - Promozione della conoscenza di base (Fondo ordinario per le Università)",DATI_PREV_ASSESTATE_2018!L87,0)</f>
        <v>0</v>
      </c>
      <c r="M82" s="199">
        <f t="shared" si="2"/>
        <v>0</v>
      </c>
    </row>
    <row r="83" spans="1:13" ht="15.75" x14ac:dyDescent="0.25">
      <c r="A83">
        <f>IF(DATI_PREV_ASSESTATE_2018!H88="CAPITOLO  1 - Esplorazione e utilizzazione dell'ambiente terrestre",DATI_PREV_ASSESTATE_2018!L88,0)</f>
        <v>0</v>
      </c>
      <c r="B83">
        <f>IF(DATI_PREV_ASSESTATE_2018!H88="CAPITOLO  2 - Controllo e tutela dell'ambiente",DATI_PREV_ASSESTATE_2018!L88,0)</f>
        <v>0</v>
      </c>
      <c r="C83">
        <f>IF(DATI_PREV_ASSESTATE_2018!H88="CAPITOLO  3 - Esplorazione e utilizzazione dello spazio",DATI_PREV_ASSESTATE_2018!L88,0)</f>
        <v>0</v>
      </c>
      <c r="D83">
        <f>IF(DATI_PREV_ASSESTATE_2018!H88="CAPITOLO  4  - Sistemi di trasporto, di telecomunicazione e altre infrastrutture",DATI_PREV_ASSESTATE_2018!L88,0)</f>
        <v>0</v>
      </c>
      <c r="E83">
        <f>IF(DATI_PREV_ASSESTATE_2018!H88="CAPITOLO  5 - Produzione, distribuzione e uso razionale dell'energia",DATI_PREV_ASSESTATE_2018!L88,0)</f>
        <v>0</v>
      </c>
      <c r="F83" s="200">
        <f>IF(DATI_PREV_ASSESTATE_2018!H88="CAPITOLO  6 - Produzioni e tecnologie industriali",DATI_PREV_ASSESTATE_2018!L88,0)</f>
        <v>0</v>
      </c>
      <c r="G83">
        <f>IF(DATI_PREV_ASSESTATE_2018!H88="CAPITOLO  7 - Protezione e promozione della salute umana",DATI_PREV_ASSESTATE_2018!L88,0)</f>
        <v>0</v>
      </c>
      <c r="H83">
        <f>IF(DATI_PREV_ASSESTATE_2018!H88="CAPITOLO  8 - Agricoltura",DATI_PREV_ASSESTATE_2018!L88,0)</f>
        <v>0</v>
      </c>
      <c r="I83">
        <f>IF(DATI_PREV_ASSESTATE_2018!H88="CAPITOLO  9 - Istruzione e formazione",DATI_PREV_ASSESTATE_2018!L88,0)</f>
        <v>0</v>
      </c>
      <c r="J83">
        <f>IF(DATI_PREV_ASSESTATE_2018!H88="CAPITOLO 10 - Cultura, tempo libero, religione e mezzi di comunicazione di massa",DATI_PREV_ASSESTATE_2018!L88,0)</f>
        <v>0</v>
      </c>
      <c r="K83">
        <f>IF(DATI_PREV_ASSESTATE_2018!H88="CAPITOLO 11 - Sistemi, strutture e processi politici e sociali",DATI_PREV_ASSESTATE_2018!L88,0)</f>
        <v>0</v>
      </c>
      <c r="L83">
        <f>IF(DATI_PREV_ASSESTATE_2018!H88="CAPITOLO 12 - Promozione della conoscenza di base (Fondo ordinario per le Università)",DATI_PREV_ASSESTATE_2018!L88,0)</f>
        <v>0</v>
      </c>
      <c r="M83" s="199">
        <f t="shared" si="2"/>
        <v>0</v>
      </c>
    </row>
    <row r="84" spans="1:13" ht="15.75" x14ac:dyDescent="0.25">
      <c r="A84">
        <f>IF(DATI_PREV_ASSESTATE_2018!H89="CAPITOLO  1 - Esplorazione e utilizzazione dell'ambiente terrestre",DATI_PREV_ASSESTATE_2018!L89,0)</f>
        <v>0</v>
      </c>
      <c r="B84">
        <f>IF(DATI_PREV_ASSESTATE_2018!H89="CAPITOLO  2 - Controllo e tutela dell'ambiente",DATI_PREV_ASSESTATE_2018!L89,0)</f>
        <v>0</v>
      </c>
      <c r="C84">
        <f>IF(DATI_PREV_ASSESTATE_2018!H89="CAPITOLO  3 - Esplorazione e utilizzazione dello spazio",DATI_PREV_ASSESTATE_2018!L89,0)</f>
        <v>0</v>
      </c>
      <c r="D84">
        <f>IF(DATI_PREV_ASSESTATE_2018!H89="CAPITOLO  4  - Sistemi di trasporto, di telecomunicazione e altre infrastrutture",DATI_PREV_ASSESTATE_2018!L89,0)</f>
        <v>0</v>
      </c>
      <c r="E84">
        <f>IF(DATI_PREV_ASSESTATE_2018!H89="CAPITOLO  5 - Produzione, distribuzione e uso razionale dell'energia",DATI_PREV_ASSESTATE_2018!L89,0)</f>
        <v>0</v>
      </c>
      <c r="F84" s="200">
        <f>IF(DATI_PREV_ASSESTATE_2018!H89="CAPITOLO  6 - Produzioni e tecnologie industriali",DATI_PREV_ASSESTATE_2018!L89,0)</f>
        <v>0</v>
      </c>
      <c r="G84">
        <f>IF(DATI_PREV_ASSESTATE_2018!H89="CAPITOLO  7 - Protezione e promozione della salute umana",DATI_PREV_ASSESTATE_2018!L89,0)</f>
        <v>0</v>
      </c>
      <c r="H84">
        <f>IF(DATI_PREV_ASSESTATE_2018!H89="CAPITOLO  8 - Agricoltura",DATI_PREV_ASSESTATE_2018!L89,0)</f>
        <v>0</v>
      </c>
      <c r="I84">
        <f>IF(DATI_PREV_ASSESTATE_2018!H89="CAPITOLO  9 - Istruzione e formazione",DATI_PREV_ASSESTATE_2018!L89,0)</f>
        <v>0</v>
      </c>
      <c r="J84">
        <f>IF(DATI_PREV_ASSESTATE_2018!H89="CAPITOLO 10 - Cultura, tempo libero, religione e mezzi di comunicazione di massa",DATI_PREV_ASSESTATE_2018!L89,0)</f>
        <v>0</v>
      </c>
      <c r="K84">
        <f>IF(DATI_PREV_ASSESTATE_2018!H89="CAPITOLO 11 - Sistemi, strutture e processi politici e sociali",DATI_PREV_ASSESTATE_2018!L89,0)</f>
        <v>0</v>
      </c>
      <c r="L84">
        <f>IF(DATI_PREV_ASSESTATE_2018!H89="CAPITOLO 12 - Promozione della conoscenza di base (Fondo ordinario per le Università)",DATI_PREV_ASSESTATE_2018!L89,0)</f>
        <v>0</v>
      </c>
      <c r="M84" s="199">
        <f t="shared" si="2"/>
        <v>0</v>
      </c>
    </row>
    <row r="85" spans="1:13" ht="15.75" x14ac:dyDescent="0.25">
      <c r="A85">
        <f>IF(DATI_PREV_ASSESTATE_2018!H90="CAPITOLO  1 - Esplorazione e utilizzazione dell'ambiente terrestre",DATI_PREV_ASSESTATE_2018!L90,0)</f>
        <v>0</v>
      </c>
      <c r="B85">
        <f>IF(DATI_PREV_ASSESTATE_2018!H90="CAPITOLO  2 - Controllo e tutela dell'ambiente",DATI_PREV_ASSESTATE_2018!L90,0)</f>
        <v>0</v>
      </c>
      <c r="C85">
        <f>IF(DATI_PREV_ASSESTATE_2018!H90="CAPITOLO  3 - Esplorazione e utilizzazione dello spazio",DATI_PREV_ASSESTATE_2018!L90,0)</f>
        <v>0</v>
      </c>
      <c r="D85">
        <f>IF(DATI_PREV_ASSESTATE_2018!H90="CAPITOLO  4  - Sistemi di trasporto, di telecomunicazione e altre infrastrutture",DATI_PREV_ASSESTATE_2018!L90,0)</f>
        <v>0</v>
      </c>
      <c r="E85">
        <f>IF(DATI_PREV_ASSESTATE_2018!H90="CAPITOLO  5 - Produzione, distribuzione e uso razionale dell'energia",DATI_PREV_ASSESTATE_2018!L90,0)</f>
        <v>0</v>
      </c>
      <c r="F85" s="200">
        <f>IF(DATI_PREV_ASSESTATE_2018!H90="CAPITOLO  6 - Produzioni e tecnologie industriali",DATI_PREV_ASSESTATE_2018!L90,0)</f>
        <v>0</v>
      </c>
      <c r="G85">
        <f>IF(DATI_PREV_ASSESTATE_2018!H90="CAPITOLO  7 - Protezione e promozione della salute umana",DATI_PREV_ASSESTATE_2018!L90,0)</f>
        <v>0</v>
      </c>
      <c r="H85">
        <f>IF(DATI_PREV_ASSESTATE_2018!H90="CAPITOLO  8 - Agricoltura",DATI_PREV_ASSESTATE_2018!L90,0)</f>
        <v>0</v>
      </c>
      <c r="I85">
        <f>IF(DATI_PREV_ASSESTATE_2018!H90="CAPITOLO  9 - Istruzione e formazione",DATI_PREV_ASSESTATE_2018!L90,0)</f>
        <v>0</v>
      </c>
      <c r="J85">
        <f>IF(DATI_PREV_ASSESTATE_2018!H90="CAPITOLO 10 - Cultura, tempo libero, religione e mezzi di comunicazione di massa",DATI_PREV_ASSESTATE_2018!L90,0)</f>
        <v>0</v>
      </c>
      <c r="K85">
        <f>IF(DATI_PREV_ASSESTATE_2018!H90="CAPITOLO 11 - Sistemi, strutture e processi politici e sociali",DATI_PREV_ASSESTATE_2018!L90,0)</f>
        <v>0</v>
      </c>
      <c r="L85">
        <f>IF(DATI_PREV_ASSESTATE_2018!H90="CAPITOLO 12 - Promozione della conoscenza di base (Fondo ordinario per le Università)",DATI_PREV_ASSESTATE_2018!L90,0)</f>
        <v>0</v>
      </c>
      <c r="M85" s="199">
        <f t="shared" si="2"/>
        <v>0</v>
      </c>
    </row>
    <row r="86" spans="1:13" ht="15.75" x14ac:dyDescent="0.25">
      <c r="A86">
        <f>IF(DATI_PREV_ASSESTATE_2018!H91="CAPITOLO  1 - Esplorazione e utilizzazione dell'ambiente terrestre",DATI_PREV_ASSESTATE_2018!L91,0)</f>
        <v>0</v>
      </c>
      <c r="B86">
        <f>IF(DATI_PREV_ASSESTATE_2018!H91="CAPITOLO  2 - Controllo e tutela dell'ambiente",DATI_PREV_ASSESTATE_2018!L91,0)</f>
        <v>0</v>
      </c>
      <c r="C86">
        <f>IF(DATI_PREV_ASSESTATE_2018!H91="CAPITOLO  3 - Esplorazione e utilizzazione dello spazio",DATI_PREV_ASSESTATE_2018!L91,0)</f>
        <v>0</v>
      </c>
      <c r="D86">
        <f>IF(DATI_PREV_ASSESTATE_2018!H91="CAPITOLO  4  - Sistemi di trasporto, di telecomunicazione e altre infrastrutture",DATI_PREV_ASSESTATE_2018!L91,0)</f>
        <v>0</v>
      </c>
      <c r="E86">
        <f>IF(DATI_PREV_ASSESTATE_2018!H91="CAPITOLO  5 - Produzione, distribuzione e uso razionale dell'energia",DATI_PREV_ASSESTATE_2018!L91,0)</f>
        <v>0</v>
      </c>
      <c r="F86" s="200">
        <f>IF(DATI_PREV_ASSESTATE_2018!H91="CAPITOLO  6 - Produzioni e tecnologie industriali",DATI_PREV_ASSESTATE_2018!L91,0)</f>
        <v>0</v>
      </c>
      <c r="G86">
        <f>IF(DATI_PREV_ASSESTATE_2018!H91="CAPITOLO  7 - Protezione e promozione della salute umana",DATI_PREV_ASSESTATE_2018!L91,0)</f>
        <v>0</v>
      </c>
      <c r="H86">
        <f>IF(DATI_PREV_ASSESTATE_2018!H91="CAPITOLO  8 - Agricoltura",DATI_PREV_ASSESTATE_2018!L91,0)</f>
        <v>0</v>
      </c>
      <c r="I86">
        <f>IF(DATI_PREV_ASSESTATE_2018!H91="CAPITOLO  9 - Istruzione e formazione",DATI_PREV_ASSESTATE_2018!L91,0)</f>
        <v>0</v>
      </c>
      <c r="J86">
        <f>IF(DATI_PREV_ASSESTATE_2018!H91="CAPITOLO 10 - Cultura, tempo libero, religione e mezzi di comunicazione di massa",DATI_PREV_ASSESTATE_2018!L91,0)</f>
        <v>0</v>
      </c>
      <c r="K86">
        <f>IF(DATI_PREV_ASSESTATE_2018!H91="CAPITOLO 11 - Sistemi, strutture e processi politici e sociali",DATI_PREV_ASSESTATE_2018!L91,0)</f>
        <v>0</v>
      </c>
      <c r="L86">
        <f>IF(DATI_PREV_ASSESTATE_2018!H91="CAPITOLO 12 - Promozione della conoscenza di base (Fondo ordinario per le Università)",DATI_PREV_ASSESTATE_2018!L91,0)</f>
        <v>0</v>
      </c>
      <c r="M86" s="199">
        <f t="shared" si="2"/>
        <v>0</v>
      </c>
    </row>
    <row r="87" spans="1:13" ht="15.75" x14ac:dyDescent="0.25">
      <c r="A87">
        <f>IF(DATI_PREV_ASSESTATE_2018!H92="CAPITOLO  1 - Esplorazione e utilizzazione dell'ambiente terrestre",DATI_PREV_ASSESTATE_2018!L92,0)</f>
        <v>0</v>
      </c>
      <c r="B87">
        <f>IF(DATI_PREV_ASSESTATE_2018!H92="CAPITOLO  2 - Controllo e tutela dell'ambiente",DATI_PREV_ASSESTATE_2018!L92,0)</f>
        <v>0</v>
      </c>
      <c r="C87">
        <f>IF(DATI_PREV_ASSESTATE_2018!H92="CAPITOLO  3 - Esplorazione e utilizzazione dello spazio",DATI_PREV_ASSESTATE_2018!L92,0)</f>
        <v>0</v>
      </c>
      <c r="D87">
        <f>IF(DATI_PREV_ASSESTATE_2018!H92="CAPITOLO  4  - Sistemi di trasporto, di telecomunicazione e altre infrastrutture",DATI_PREV_ASSESTATE_2018!L92,0)</f>
        <v>0</v>
      </c>
      <c r="E87">
        <f>IF(DATI_PREV_ASSESTATE_2018!H92="CAPITOLO  5 - Produzione, distribuzione e uso razionale dell'energia",DATI_PREV_ASSESTATE_2018!L92,0)</f>
        <v>0</v>
      </c>
      <c r="F87" s="200">
        <f>IF(DATI_PREV_ASSESTATE_2018!H92="CAPITOLO  6 - Produzioni e tecnologie industriali",DATI_PREV_ASSESTATE_2018!L92,0)</f>
        <v>0</v>
      </c>
      <c r="G87">
        <f>IF(DATI_PREV_ASSESTATE_2018!H92="CAPITOLO  7 - Protezione e promozione della salute umana",DATI_PREV_ASSESTATE_2018!L92,0)</f>
        <v>0</v>
      </c>
      <c r="H87">
        <f>IF(DATI_PREV_ASSESTATE_2018!H92="CAPITOLO  8 - Agricoltura",DATI_PREV_ASSESTATE_2018!L92,0)</f>
        <v>0</v>
      </c>
      <c r="I87">
        <f>IF(DATI_PREV_ASSESTATE_2018!H92="CAPITOLO  9 - Istruzione e formazione",DATI_PREV_ASSESTATE_2018!L92,0)</f>
        <v>0</v>
      </c>
      <c r="J87">
        <f>IF(DATI_PREV_ASSESTATE_2018!H92="CAPITOLO 10 - Cultura, tempo libero, religione e mezzi di comunicazione di massa",DATI_PREV_ASSESTATE_2018!L92,0)</f>
        <v>0</v>
      </c>
      <c r="K87">
        <f>IF(DATI_PREV_ASSESTATE_2018!H92="CAPITOLO 11 - Sistemi, strutture e processi politici e sociali",DATI_PREV_ASSESTATE_2018!L92,0)</f>
        <v>0</v>
      </c>
      <c r="L87">
        <f>IF(DATI_PREV_ASSESTATE_2018!H92="CAPITOLO 12 - Promozione della conoscenza di base (Fondo ordinario per le Università)",DATI_PREV_ASSESTATE_2018!L92,0)</f>
        <v>0</v>
      </c>
      <c r="M87" s="199">
        <f t="shared" si="2"/>
        <v>0</v>
      </c>
    </row>
    <row r="88" spans="1:13" ht="15.75" x14ac:dyDescent="0.25">
      <c r="A88">
        <f>IF(DATI_PREV_ASSESTATE_2018!H93="CAPITOLO  1 - Esplorazione e utilizzazione dell'ambiente terrestre",DATI_PREV_ASSESTATE_2018!L93,0)</f>
        <v>0</v>
      </c>
      <c r="B88">
        <f>IF(DATI_PREV_ASSESTATE_2018!H93="CAPITOLO  2 - Controllo e tutela dell'ambiente",DATI_PREV_ASSESTATE_2018!L93,0)</f>
        <v>0</v>
      </c>
      <c r="C88">
        <f>IF(DATI_PREV_ASSESTATE_2018!H93="CAPITOLO  3 - Esplorazione e utilizzazione dello spazio",DATI_PREV_ASSESTATE_2018!L93,0)</f>
        <v>0</v>
      </c>
      <c r="D88">
        <f>IF(DATI_PREV_ASSESTATE_2018!H93="CAPITOLO  4  - Sistemi di trasporto, di telecomunicazione e altre infrastrutture",DATI_PREV_ASSESTATE_2018!L93,0)</f>
        <v>0</v>
      </c>
      <c r="E88">
        <f>IF(DATI_PREV_ASSESTATE_2018!H93="CAPITOLO  5 - Produzione, distribuzione e uso razionale dell'energia",DATI_PREV_ASSESTATE_2018!L93,0)</f>
        <v>0</v>
      </c>
      <c r="F88" s="200">
        <f>IF(DATI_PREV_ASSESTATE_2018!H93="CAPITOLO  6 - Produzioni e tecnologie industriali",DATI_PREV_ASSESTATE_2018!L93,0)</f>
        <v>0</v>
      </c>
      <c r="G88">
        <f>IF(DATI_PREV_ASSESTATE_2018!H93="CAPITOLO  7 - Protezione e promozione della salute umana",DATI_PREV_ASSESTATE_2018!L93,0)</f>
        <v>0</v>
      </c>
      <c r="H88">
        <f>IF(DATI_PREV_ASSESTATE_2018!H93="CAPITOLO  8 - Agricoltura",DATI_PREV_ASSESTATE_2018!L93,0)</f>
        <v>0</v>
      </c>
      <c r="I88">
        <f>IF(DATI_PREV_ASSESTATE_2018!H93="CAPITOLO  9 - Istruzione e formazione",DATI_PREV_ASSESTATE_2018!L93,0)</f>
        <v>0</v>
      </c>
      <c r="J88">
        <f>IF(DATI_PREV_ASSESTATE_2018!H93="CAPITOLO 10 - Cultura, tempo libero, religione e mezzi di comunicazione di massa",DATI_PREV_ASSESTATE_2018!L93,0)</f>
        <v>0</v>
      </c>
      <c r="K88">
        <f>IF(DATI_PREV_ASSESTATE_2018!H93="CAPITOLO 11 - Sistemi, strutture e processi politici e sociali",DATI_PREV_ASSESTATE_2018!L93,0)</f>
        <v>0</v>
      </c>
      <c r="L88">
        <f>IF(DATI_PREV_ASSESTATE_2018!H93="CAPITOLO 12 - Promozione della conoscenza di base (Fondo ordinario per le Università)",DATI_PREV_ASSESTATE_2018!L93,0)</f>
        <v>0</v>
      </c>
      <c r="M88" s="199">
        <f t="shared" si="2"/>
        <v>0</v>
      </c>
    </row>
    <row r="89" spans="1:13" ht="15.75" x14ac:dyDescent="0.25">
      <c r="A89">
        <f>IF(DATI_PREV_ASSESTATE_2018!H94="CAPITOLO  1 - Esplorazione e utilizzazione dell'ambiente terrestre",DATI_PREV_ASSESTATE_2018!L94,0)</f>
        <v>0</v>
      </c>
      <c r="B89">
        <f>IF(DATI_PREV_ASSESTATE_2018!H94="CAPITOLO  2 - Controllo e tutela dell'ambiente",DATI_PREV_ASSESTATE_2018!L94,0)</f>
        <v>0</v>
      </c>
      <c r="C89">
        <f>IF(DATI_PREV_ASSESTATE_2018!H94="CAPITOLO  3 - Esplorazione e utilizzazione dello spazio",DATI_PREV_ASSESTATE_2018!L94,0)</f>
        <v>0</v>
      </c>
      <c r="D89">
        <f>IF(DATI_PREV_ASSESTATE_2018!H94="CAPITOLO  4  - Sistemi di trasporto, di telecomunicazione e altre infrastrutture",DATI_PREV_ASSESTATE_2018!L94,0)</f>
        <v>0</v>
      </c>
      <c r="E89">
        <f>IF(DATI_PREV_ASSESTATE_2018!H94="CAPITOLO  5 - Produzione, distribuzione e uso razionale dell'energia",DATI_PREV_ASSESTATE_2018!L94,0)</f>
        <v>0</v>
      </c>
      <c r="F89" s="200">
        <f>IF(DATI_PREV_ASSESTATE_2018!H94="CAPITOLO  6 - Produzioni e tecnologie industriali",DATI_PREV_ASSESTATE_2018!L94,0)</f>
        <v>0</v>
      </c>
      <c r="G89">
        <f>IF(DATI_PREV_ASSESTATE_2018!H94="CAPITOLO  7 - Protezione e promozione della salute umana",DATI_PREV_ASSESTATE_2018!L94,0)</f>
        <v>0</v>
      </c>
      <c r="H89">
        <f>IF(DATI_PREV_ASSESTATE_2018!H94="CAPITOLO  8 - Agricoltura",DATI_PREV_ASSESTATE_2018!L94,0)</f>
        <v>0</v>
      </c>
      <c r="I89">
        <f>IF(DATI_PREV_ASSESTATE_2018!H94="CAPITOLO  9 - Istruzione e formazione",DATI_PREV_ASSESTATE_2018!L94,0)</f>
        <v>0</v>
      </c>
      <c r="J89">
        <f>IF(DATI_PREV_ASSESTATE_2018!H94="CAPITOLO 10 - Cultura, tempo libero, religione e mezzi di comunicazione di massa",DATI_PREV_ASSESTATE_2018!L94,0)</f>
        <v>0</v>
      </c>
      <c r="K89">
        <f>IF(DATI_PREV_ASSESTATE_2018!H94="CAPITOLO 11 - Sistemi, strutture e processi politici e sociali",DATI_PREV_ASSESTATE_2018!L94,0)</f>
        <v>0</v>
      </c>
      <c r="L89">
        <f>IF(DATI_PREV_ASSESTATE_2018!H94="CAPITOLO 12 - Promozione della conoscenza di base (Fondo ordinario per le Università)",DATI_PREV_ASSESTATE_2018!L94,0)</f>
        <v>0</v>
      </c>
      <c r="M89" s="199">
        <f t="shared" si="2"/>
        <v>0</v>
      </c>
    </row>
    <row r="90" spans="1:13" ht="15.75" x14ac:dyDescent="0.25">
      <c r="A90">
        <f>IF(DATI_PREV_ASSESTATE_2018!H95="CAPITOLO  1 - Esplorazione e utilizzazione dell'ambiente terrestre",DATI_PREV_ASSESTATE_2018!L95,0)</f>
        <v>0</v>
      </c>
      <c r="B90">
        <f>IF(DATI_PREV_ASSESTATE_2018!H95="CAPITOLO  2 - Controllo e tutela dell'ambiente",DATI_PREV_ASSESTATE_2018!L95,0)</f>
        <v>0</v>
      </c>
      <c r="C90">
        <f>IF(DATI_PREV_ASSESTATE_2018!H95="CAPITOLO  3 - Esplorazione e utilizzazione dello spazio",DATI_PREV_ASSESTATE_2018!L95,0)</f>
        <v>0</v>
      </c>
      <c r="D90">
        <f>IF(DATI_PREV_ASSESTATE_2018!H95="CAPITOLO  4  - Sistemi di trasporto, di telecomunicazione e altre infrastrutture",DATI_PREV_ASSESTATE_2018!L95,0)</f>
        <v>0</v>
      </c>
      <c r="E90">
        <f>IF(DATI_PREV_ASSESTATE_2018!H95="CAPITOLO  5 - Produzione, distribuzione e uso razionale dell'energia",DATI_PREV_ASSESTATE_2018!L95,0)</f>
        <v>0</v>
      </c>
      <c r="F90" s="200">
        <f>IF(DATI_PREV_ASSESTATE_2018!H95="CAPITOLO  6 - Produzioni e tecnologie industriali",DATI_PREV_ASSESTATE_2018!L95,0)</f>
        <v>0</v>
      </c>
      <c r="G90">
        <f>IF(DATI_PREV_ASSESTATE_2018!H95="CAPITOLO  7 - Protezione e promozione della salute umana",DATI_PREV_ASSESTATE_2018!L95,0)</f>
        <v>0</v>
      </c>
      <c r="H90">
        <f>IF(DATI_PREV_ASSESTATE_2018!H95="CAPITOLO  8 - Agricoltura",DATI_PREV_ASSESTATE_2018!L95,0)</f>
        <v>0</v>
      </c>
      <c r="I90">
        <f>IF(DATI_PREV_ASSESTATE_2018!H95="CAPITOLO  9 - Istruzione e formazione",DATI_PREV_ASSESTATE_2018!L95,0)</f>
        <v>0</v>
      </c>
      <c r="J90">
        <f>IF(DATI_PREV_ASSESTATE_2018!H95="CAPITOLO 10 - Cultura, tempo libero, religione e mezzi di comunicazione di massa",DATI_PREV_ASSESTATE_2018!L95,0)</f>
        <v>0</v>
      </c>
      <c r="K90">
        <f>IF(DATI_PREV_ASSESTATE_2018!H95="CAPITOLO 11 - Sistemi, strutture e processi politici e sociali",DATI_PREV_ASSESTATE_2018!L95,0)</f>
        <v>0</v>
      </c>
      <c r="L90">
        <f>IF(DATI_PREV_ASSESTATE_2018!H95="CAPITOLO 12 - Promozione della conoscenza di base (Fondo ordinario per le Università)",DATI_PREV_ASSESTATE_2018!L95,0)</f>
        <v>0</v>
      </c>
      <c r="M90" s="199">
        <f t="shared" si="2"/>
        <v>0</v>
      </c>
    </row>
    <row r="91" spans="1:13" ht="15.75" x14ac:dyDescent="0.25">
      <c r="A91">
        <f>IF(DATI_PREV_ASSESTATE_2018!H96="CAPITOLO  1 - Esplorazione e utilizzazione dell'ambiente terrestre",DATI_PREV_ASSESTATE_2018!L96,0)</f>
        <v>0</v>
      </c>
      <c r="B91">
        <f>IF(DATI_PREV_ASSESTATE_2018!H96="CAPITOLO  2 - Controllo e tutela dell'ambiente",DATI_PREV_ASSESTATE_2018!L96,0)</f>
        <v>0</v>
      </c>
      <c r="C91">
        <f>IF(DATI_PREV_ASSESTATE_2018!H96="CAPITOLO  3 - Esplorazione e utilizzazione dello spazio",DATI_PREV_ASSESTATE_2018!L96,0)</f>
        <v>0</v>
      </c>
      <c r="D91">
        <f>IF(DATI_PREV_ASSESTATE_2018!H96="CAPITOLO  4  - Sistemi di trasporto, di telecomunicazione e altre infrastrutture",DATI_PREV_ASSESTATE_2018!L96,0)</f>
        <v>0</v>
      </c>
      <c r="E91">
        <f>IF(DATI_PREV_ASSESTATE_2018!H96="CAPITOLO  5 - Produzione, distribuzione e uso razionale dell'energia",DATI_PREV_ASSESTATE_2018!L96,0)</f>
        <v>0</v>
      </c>
      <c r="F91" s="200">
        <f>IF(DATI_PREV_ASSESTATE_2018!H96="CAPITOLO  6 - Produzioni e tecnologie industriali",DATI_PREV_ASSESTATE_2018!L96,0)</f>
        <v>0</v>
      </c>
      <c r="G91">
        <f>IF(DATI_PREV_ASSESTATE_2018!H96="CAPITOLO  7 - Protezione e promozione della salute umana",DATI_PREV_ASSESTATE_2018!L96,0)</f>
        <v>0</v>
      </c>
      <c r="H91">
        <f>IF(DATI_PREV_ASSESTATE_2018!H96="CAPITOLO  8 - Agricoltura",DATI_PREV_ASSESTATE_2018!L96,0)</f>
        <v>0</v>
      </c>
      <c r="I91">
        <f>IF(DATI_PREV_ASSESTATE_2018!H96="CAPITOLO  9 - Istruzione e formazione",DATI_PREV_ASSESTATE_2018!L96,0)</f>
        <v>0</v>
      </c>
      <c r="J91">
        <f>IF(DATI_PREV_ASSESTATE_2018!H96="CAPITOLO 10 - Cultura, tempo libero, religione e mezzi di comunicazione di massa",DATI_PREV_ASSESTATE_2018!L96,0)</f>
        <v>0</v>
      </c>
      <c r="K91">
        <f>IF(DATI_PREV_ASSESTATE_2018!H96="CAPITOLO 11 - Sistemi, strutture e processi politici e sociali",DATI_PREV_ASSESTATE_2018!L96,0)</f>
        <v>0</v>
      </c>
      <c r="L91">
        <f>IF(DATI_PREV_ASSESTATE_2018!H96="CAPITOLO 12 - Promozione della conoscenza di base (Fondo ordinario per le Università)",DATI_PREV_ASSESTATE_2018!L96,0)</f>
        <v>0</v>
      </c>
      <c r="M91" s="199">
        <f t="shared" si="2"/>
        <v>0</v>
      </c>
    </row>
    <row r="92" spans="1:13" ht="15.75" x14ac:dyDescent="0.25">
      <c r="A92">
        <f>IF(DATI_PREV_ASSESTATE_2018!H97="CAPITOLO  1 - Esplorazione e utilizzazione dell'ambiente terrestre",DATI_PREV_ASSESTATE_2018!L97,0)</f>
        <v>0</v>
      </c>
      <c r="B92">
        <f>IF(DATI_PREV_ASSESTATE_2018!H97="CAPITOLO  2 - Controllo e tutela dell'ambiente",DATI_PREV_ASSESTATE_2018!L97,0)</f>
        <v>0</v>
      </c>
      <c r="C92">
        <f>IF(DATI_PREV_ASSESTATE_2018!H97="CAPITOLO  3 - Esplorazione e utilizzazione dello spazio",DATI_PREV_ASSESTATE_2018!L97,0)</f>
        <v>0</v>
      </c>
      <c r="D92">
        <f>IF(DATI_PREV_ASSESTATE_2018!H97="CAPITOLO  4  - Sistemi di trasporto, di telecomunicazione e altre infrastrutture",DATI_PREV_ASSESTATE_2018!L97,0)</f>
        <v>0</v>
      </c>
      <c r="E92">
        <f>IF(DATI_PREV_ASSESTATE_2018!H97="CAPITOLO  5 - Produzione, distribuzione e uso razionale dell'energia",DATI_PREV_ASSESTATE_2018!L97,0)</f>
        <v>0</v>
      </c>
      <c r="F92" s="200">
        <f>IF(DATI_PREV_ASSESTATE_2018!H97="CAPITOLO  6 - Produzioni e tecnologie industriali",DATI_PREV_ASSESTATE_2018!L97,0)</f>
        <v>0</v>
      </c>
      <c r="G92">
        <f>IF(DATI_PREV_ASSESTATE_2018!H97="CAPITOLO  7 - Protezione e promozione della salute umana",DATI_PREV_ASSESTATE_2018!L97,0)</f>
        <v>0</v>
      </c>
      <c r="H92">
        <f>IF(DATI_PREV_ASSESTATE_2018!H97="CAPITOLO  8 - Agricoltura",DATI_PREV_ASSESTATE_2018!L97,0)</f>
        <v>0</v>
      </c>
      <c r="I92">
        <f>IF(DATI_PREV_ASSESTATE_2018!H97="CAPITOLO  9 - Istruzione e formazione",DATI_PREV_ASSESTATE_2018!L97,0)</f>
        <v>0</v>
      </c>
      <c r="J92">
        <f>IF(DATI_PREV_ASSESTATE_2018!H97="CAPITOLO 10 - Cultura, tempo libero, religione e mezzi di comunicazione di massa",DATI_PREV_ASSESTATE_2018!L97,0)</f>
        <v>0</v>
      </c>
      <c r="K92">
        <f>IF(DATI_PREV_ASSESTATE_2018!H97="CAPITOLO 11 - Sistemi, strutture e processi politici e sociali",DATI_PREV_ASSESTATE_2018!L97,0)</f>
        <v>0</v>
      </c>
      <c r="L92">
        <f>IF(DATI_PREV_ASSESTATE_2018!H97="CAPITOLO 12 - Promozione della conoscenza di base (Fondo ordinario per le Università)",DATI_PREV_ASSESTATE_2018!L97,0)</f>
        <v>0</v>
      </c>
      <c r="M92" s="199">
        <f t="shared" si="2"/>
        <v>0</v>
      </c>
    </row>
    <row r="93" spans="1:13" ht="15.75" x14ac:dyDescent="0.25">
      <c r="A93">
        <f>IF(DATI_PREV_ASSESTATE_2018!H98="CAPITOLO  1 - Esplorazione e utilizzazione dell'ambiente terrestre",DATI_PREV_ASSESTATE_2018!L98,0)</f>
        <v>0</v>
      </c>
      <c r="B93">
        <f>IF(DATI_PREV_ASSESTATE_2018!H98="CAPITOLO  2 - Controllo e tutela dell'ambiente",DATI_PREV_ASSESTATE_2018!L98,0)</f>
        <v>0</v>
      </c>
      <c r="C93">
        <f>IF(DATI_PREV_ASSESTATE_2018!H98="CAPITOLO  3 - Esplorazione e utilizzazione dello spazio",DATI_PREV_ASSESTATE_2018!L98,0)</f>
        <v>0</v>
      </c>
      <c r="D93">
        <f>IF(DATI_PREV_ASSESTATE_2018!H98="CAPITOLO  4  - Sistemi di trasporto, di telecomunicazione e altre infrastrutture",DATI_PREV_ASSESTATE_2018!L98,0)</f>
        <v>0</v>
      </c>
      <c r="E93">
        <f>IF(DATI_PREV_ASSESTATE_2018!H98="CAPITOLO  5 - Produzione, distribuzione e uso razionale dell'energia",DATI_PREV_ASSESTATE_2018!L98,0)</f>
        <v>0</v>
      </c>
      <c r="F93" s="200">
        <f>IF(DATI_PREV_ASSESTATE_2018!H98="CAPITOLO  6 - Produzioni e tecnologie industriali",DATI_PREV_ASSESTATE_2018!L98,0)</f>
        <v>0</v>
      </c>
      <c r="G93">
        <f>IF(DATI_PREV_ASSESTATE_2018!H98="CAPITOLO  7 - Protezione e promozione della salute umana",DATI_PREV_ASSESTATE_2018!L98,0)</f>
        <v>0</v>
      </c>
      <c r="H93">
        <f>IF(DATI_PREV_ASSESTATE_2018!H98="CAPITOLO  8 - Agricoltura",DATI_PREV_ASSESTATE_2018!L98,0)</f>
        <v>0</v>
      </c>
      <c r="I93">
        <f>IF(DATI_PREV_ASSESTATE_2018!H98="CAPITOLO  9 - Istruzione e formazione",DATI_PREV_ASSESTATE_2018!L98,0)</f>
        <v>0</v>
      </c>
      <c r="J93">
        <f>IF(DATI_PREV_ASSESTATE_2018!H98="CAPITOLO 10 - Cultura, tempo libero, religione e mezzi di comunicazione di massa",DATI_PREV_ASSESTATE_2018!L98,0)</f>
        <v>0</v>
      </c>
      <c r="K93">
        <f>IF(DATI_PREV_ASSESTATE_2018!H98="CAPITOLO 11 - Sistemi, strutture e processi politici e sociali",DATI_PREV_ASSESTATE_2018!L98,0)</f>
        <v>0</v>
      </c>
      <c r="L93">
        <f>IF(DATI_PREV_ASSESTATE_2018!H98="CAPITOLO 12 - Promozione della conoscenza di base (Fondo ordinario per le Università)",DATI_PREV_ASSESTATE_2018!L98,0)</f>
        <v>0</v>
      </c>
      <c r="M93" s="199">
        <f t="shared" si="2"/>
        <v>0</v>
      </c>
    </row>
    <row r="94" spans="1:13" ht="15.75" x14ac:dyDescent="0.25">
      <c r="A94">
        <f>IF(DATI_PREV_ASSESTATE_2018!H99="CAPITOLO  1 - Esplorazione e utilizzazione dell'ambiente terrestre",DATI_PREV_ASSESTATE_2018!L99,0)</f>
        <v>0</v>
      </c>
      <c r="B94">
        <f>IF(DATI_PREV_ASSESTATE_2018!H99="CAPITOLO  2 - Controllo e tutela dell'ambiente",DATI_PREV_ASSESTATE_2018!L99,0)</f>
        <v>0</v>
      </c>
      <c r="C94">
        <f>IF(DATI_PREV_ASSESTATE_2018!H99="CAPITOLO  3 - Esplorazione e utilizzazione dello spazio",DATI_PREV_ASSESTATE_2018!L99,0)</f>
        <v>0</v>
      </c>
      <c r="D94">
        <f>IF(DATI_PREV_ASSESTATE_2018!H99="CAPITOLO  4  - Sistemi di trasporto, di telecomunicazione e altre infrastrutture",DATI_PREV_ASSESTATE_2018!L99,0)</f>
        <v>0</v>
      </c>
      <c r="E94">
        <f>IF(DATI_PREV_ASSESTATE_2018!H99="CAPITOLO  5 - Produzione, distribuzione e uso razionale dell'energia",DATI_PREV_ASSESTATE_2018!L99,0)</f>
        <v>0</v>
      </c>
      <c r="F94" s="200">
        <f>IF(DATI_PREV_ASSESTATE_2018!H99="CAPITOLO  6 - Produzioni e tecnologie industriali",DATI_PREV_ASSESTATE_2018!L99,0)</f>
        <v>0</v>
      </c>
      <c r="G94">
        <f>IF(DATI_PREV_ASSESTATE_2018!H99="CAPITOLO  7 - Protezione e promozione della salute umana",DATI_PREV_ASSESTATE_2018!L99,0)</f>
        <v>0</v>
      </c>
      <c r="H94">
        <f>IF(DATI_PREV_ASSESTATE_2018!H99="CAPITOLO  8 - Agricoltura",DATI_PREV_ASSESTATE_2018!L99,0)</f>
        <v>0</v>
      </c>
      <c r="I94">
        <f>IF(DATI_PREV_ASSESTATE_2018!H99="CAPITOLO  9 - Istruzione e formazione",DATI_PREV_ASSESTATE_2018!L99,0)</f>
        <v>0</v>
      </c>
      <c r="J94">
        <f>IF(DATI_PREV_ASSESTATE_2018!H99="CAPITOLO 10 - Cultura, tempo libero, religione e mezzi di comunicazione di massa",DATI_PREV_ASSESTATE_2018!L99,0)</f>
        <v>0</v>
      </c>
      <c r="K94">
        <f>IF(DATI_PREV_ASSESTATE_2018!H99="CAPITOLO 11 - Sistemi, strutture e processi politici e sociali",DATI_PREV_ASSESTATE_2018!L99,0)</f>
        <v>0</v>
      </c>
      <c r="L94">
        <f>IF(DATI_PREV_ASSESTATE_2018!H99="CAPITOLO 12 - Promozione della conoscenza di base (Fondo ordinario per le Università)",DATI_PREV_ASSESTATE_2018!L99,0)</f>
        <v>0</v>
      </c>
      <c r="M94" s="199">
        <f t="shared" si="2"/>
        <v>0</v>
      </c>
    </row>
    <row r="95" spans="1:13" ht="15.75" x14ac:dyDescent="0.25">
      <c r="A95">
        <f>IF(DATI_PREV_ASSESTATE_2018!H100="CAPITOLO  1 - Esplorazione e utilizzazione dell'ambiente terrestre",DATI_PREV_ASSESTATE_2018!L100,0)</f>
        <v>0</v>
      </c>
      <c r="B95">
        <f>IF(DATI_PREV_ASSESTATE_2018!H100="CAPITOLO  2 - Controllo e tutela dell'ambiente",DATI_PREV_ASSESTATE_2018!L100,0)</f>
        <v>0</v>
      </c>
      <c r="C95">
        <f>IF(DATI_PREV_ASSESTATE_2018!H100="CAPITOLO  3 - Esplorazione e utilizzazione dello spazio",DATI_PREV_ASSESTATE_2018!L100,0)</f>
        <v>0</v>
      </c>
      <c r="D95">
        <f>IF(DATI_PREV_ASSESTATE_2018!H100="CAPITOLO  4  - Sistemi di trasporto, di telecomunicazione e altre infrastrutture",DATI_PREV_ASSESTATE_2018!L100,0)</f>
        <v>0</v>
      </c>
      <c r="E95">
        <f>IF(DATI_PREV_ASSESTATE_2018!H100="CAPITOLO  5 - Produzione, distribuzione e uso razionale dell'energia",DATI_PREV_ASSESTATE_2018!L100,0)</f>
        <v>0</v>
      </c>
      <c r="F95" s="200">
        <f>IF(DATI_PREV_ASSESTATE_2018!H100="CAPITOLO  6 - Produzioni e tecnologie industriali",DATI_PREV_ASSESTATE_2018!L100,0)</f>
        <v>0</v>
      </c>
      <c r="G95">
        <f>IF(DATI_PREV_ASSESTATE_2018!H100="CAPITOLO  7 - Protezione e promozione della salute umana",DATI_PREV_ASSESTATE_2018!L100,0)</f>
        <v>0</v>
      </c>
      <c r="H95">
        <f>IF(DATI_PREV_ASSESTATE_2018!H100="CAPITOLO  8 - Agricoltura",DATI_PREV_ASSESTATE_2018!L100,0)</f>
        <v>0</v>
      </c>
      <c r="I95">
        <f>IF(DATI_PREV_ASSESTATE_2018!H100="CAPITOLO  9 - Istruzione e formazione",DATI_PREV_ASSESTATE_2018!L100,0)</f>
        <v>0</v>
      </c>
      <c r="J95">
        <f>IF(DATI_PREV_ASSESTATE_2018!H100="CAPITOLO 10 - Cultura, tempo libero, religione e mezzi di comunicazione di massa",DATI_PREV_ASSESTATE_2018!L100,0)</f>
        <v>0</v>
      </c>
      <c r="K95">
        <f>IF(DATI_PREV_ASSESTATE_2018!H100="CAPITOLO 11 - Sistemi, strutture e processi politici e sociali",DATI_PREV_ASSESTATE_2018!L100,0)</f>
        <v>0</v>
      </c>
      <c r="L95">
        <f>IF(DATI_PREV_ASSESTATE_2018!H100="CAPITOLO 12 - Promozione della conoscenza di base (Fondo ordinario per le Università)",DATI_PREV_ASSESTATE_2018!L100,0)</f>
        <v>0</v>
      </c>
      <c r="M95" s="199">
        <f t="shared" si="2"/>
        <v>0</v>
      </c>
    </row>
    <row r="96" spans="1:13" ht="15.75" x14ac:dyDescent="0.25">
      <c r="A96">
        <f>IF(DATI_PREV_ASSESTATE_2018!H101="CAPITOLO  1 - Esplorazione e utilizzazione dell'ambiente terrestre",DATI_PREV_ASSESTATE_2018!L101,0)</f>
        <v>0</v>
      </c>
      <c r="B96">
        <f>IF(DATI_PREV_ASSESTATE_2018!H101="CAPITOLO  2 - Controllo e tutela dell'ambiente",DATI_PREV_ASSESTATE_2018!L101,0)</f>
        <v>0</v>
      </c>
      <c r="C96">
        <f>IF(DATI_PREV_ASSESTATE_2018!H101="CAPITOLO  3 - Esplorazione e utilizzazione dello spazio",DATI_PREV_ASSESTATE_2018!L101,0)</f>
        <v>0</v>
      </c>
      <c r="D96">
        <f>IF(DATI_PREV_ASSESTATE_2018!H101="CAPITOLO  4  - Sistemi di trasporto, di telecomunicazione e altre infrastrutture",DATI_PREV_ASSESTATE_2018!L101,0)</f>
        <v>0</v>
      </c>
      <c r="E96">
        <f>IF(DATI_PREV_ASSESTATE_2018!H101="CAPITOLO  5 - Produzione, distribuzione e uso razionale dell'energia",DATI_PREV_ASSESTATE_2018!L101,0)</f>
        <v>0</v>
      </c>
      <c r="F96" s="200">
        <f>IF(DATI_PREV_ASSESTATE_2018!H101="CAPITOLO  6 - Produzioni e tecnologie industriali",DATI_PREV_ASSESTATE_2018!L101,0)</f>
        <v>0</v>
      </c>
      <c r="G96">
        <f>IF(DATI_PREV_ASSESTATE_2018!H101="CAPITOLO  7 - Protezione e promozione della salute umana",DATI_PREV_ASSESTATE_2018!L101,0)</f>
        <v>0</v>
      </c>
      <c r="H96">
        <f>IF(DATI_PREV_ASSESTATE_2018!H101="CAPITOLO  8 - Agricoltura",DATI_PREV_ASSESTATE_2018!L101,0)</f>
        <v>0</v>
      </c>
      <c r="I96">
        <f>IF(DATI_PREV_ASSESTATE_2018!H101="CAPITOLO  9 - Istruzione e formazione",DATI_PREV_ASSESTATE_2018!L101,0)</f>
        <v>0</v>
      </c>
      <c r="J96">
        <f>IF(DATI_PREV_ASSESTATE_2018!H101="CAPITOLO 10 - Cultura, tempo libero, religione e mezzi di comunicazione di massa",DATI_PREV_ASSESTATE_2018!L101,0)</f>
        <v>0</v>
      </c>
      <c r="K96">
        <f>IF(DATI_PREV_ASSESTATE_2018!H101="CAPITOLO 11 - Sistemi, strutture e processi politici e sociali",DATI_PREV_ASSESTATE_2018!L101,0)</f>
        <v>0</v>
      </c>
      <c r="L96">
        <f>IF(DATI_PREV_ASSESTATE_2018!H101="CAPITOLO 12 - Promozione della conoscenza di base (Fondo ordinario per le Università)",DATI_PREV_ASSESTATE_2018!L101,0)</f>
        <v>0</v>
      </c>
      <c r="M96" s="199">
        <f t="shared" si="2"/>
        <v>0</v>
      </c>
    </row>
    <row r="97" spans="1:13" ht="15.75" x14ac:dyDescent="0.25">
      <c r="A97">
        <f>IF(DATI_PREV_ASSESTATE_2018!H102="CAPITOLO  1 - Esplorazione e utilizzazione dell'ambiente terrestre",DATI_PREV_ASSESTATE_2018!L102,0)</f>
        <v>0</v>
      </c>
      <c r="B97">
        <f>IF(DATI_PREV_ASSESTATE_2018!H102="CAPITOLO  2 - Controllo e tutela dell'ambiente",DATI_PREV_ASSESTATE_2018!L102,0)</f>
        <v>0</v>
      </c>
      <c r="C97">
        <f>IF(DATI_PREV_ASSESTATE_2018!H102="CAPITOLO  3 - Esplorazione e utilizzazione dello spazio",DATI_PREV_ASSESTATE_2018!L102,0)</f>
        <v>0</v>
      </c>
      <c r="D97">
        <f>IF(DATI_PREV_ASSESTATE_2018!H102="CAPITOLO  4  - Sistemi di trasporto, di telecomunicazione e altre infrastrutture",DATI_PREV_ASSESTATE_2018!L102,0)</f>
        <v>0</v>
      </c>
      <c r="E97">
        <f>IF(DATI_PREV_ASSESTATE_2018!H102="CAPITOLO  5 - Produzione, distribuzione e uso razionale dell'energia",DATI_PREV_ASSESTATE_2018!L102,0)</f>
        <v>0</v>
      </c>
      <c r="F97" s="200">
        <f>IF(DATI_PREV_ASSESTATE_2018!H102="CAPITOLO  6 - Produzioni e tecnologie industriali",DATI_PREV_ASSESTATE_2018!L102,0)</f>
        <v>0</v>
      </c>
      <c r="G97">
        <f>IF(DATI_PREV_ASSESTATE_2018!H102="CAPITOLO  7 - Protezione e promozione della salute umana",DATI_PREV_ASSESTATE_2018!L102,0)</f>
        <v>0</v>
      </c>
      <c r="H97">
        <f>IF(DATI_PREV_ASSESTATE_2018!H102="CAPITOLO  8 - Agricoltura",DATI_PREV_ASSESTATE_2018!L102,0)</f>
        <v>0</v>
      </c>
      <c r="I97">
        <f>IF(DATI_PREV_ASSESTATE_2018!H102="CAPITOLO  9 - Istruzione e formazione",DATI_PREV_ASSESTATE_2018!L102,0)</f>
        <v>0</v>
      </c>
      <c r="J97">
        <f>IF(DATI_PREV_ASSESTATE_2018!H102="CAPITOLO 10 - Cultura, tempo libero, religione e mezzi di comunicazione di massa",DATI_PREV_ASSESTATE_2018!L102,0)</f>
        <v>0</v>
      </c>
      <c r="K97">
        <f>IF(DATI_PREV_ASSESTATE_2018!H102="CAPITOLO 11 - Sistemi, strutture e processi politici e sociali",DATI_PREV_ASSESTATE_2018!L102,0)</f>
        <v>0</v>
      </c>
      <c r="L97">
        <f>IF(DATI_PREV_ASSESTATE_2018!H102="CAPITOLO 12 - Promozione della conoscenza di base (Fondo ordinario per le Università)",DATI_PREV_ASSESTATE_2018!L102,0)</f>
        <v>0</v>
      </c>
      <c r="M97" s="199">
        <f t="shared" si="2"/>
        <v>0</v>
      </c>
    </row>
    <row r="98" spans="1:13" ht="15.75" x14ac:dyDescent="0.25">
      <c r="A98">
        <f>IF(DATI_PREV_ASSESTATE_2018!H103="CAPITOLO  1 - Esplorazione e utilizzazione dell'ambiente terrestre",DATI_PREV_ASSESTATE_2018!L103,0)</f>
        <v>0</v>
      </c>
      <c r="B98">
        <f>IF(DATI_PREV_ASSESTATE_2018!H103="CAPITOLO  2 - Controllo e tutela dell'ambiente",DATI_PREV_ASSESTATE_2018!L103,0)</f>
        <v>0</v>
      </c>
      <c r="C98">
        <f>IF(DATI_PREV_ASSESTATE_2018!H103="CAPITOLO  3 - Esplorazione e utilizzazione dello spazio",DATI_PREV_ASSESTATE_2018!L103,0)</f>
        <v>0</v>
      </c>
      <c r="D98">
        <f>IF(DATI_PREV_ASSESTATE_2018!H103="CAPITOLO  4  - Sistemi di trasporto, di telecomunicazione e altre infrastrutture",DATI_PREV_ASSESTATE_2018!L103,0)</f>
        <v>0</v>
      </c>
      <c r="E98">
        <f>IF(DATI_PREV_ASSESTATE_2018!H103="CAPITOLO  5 - Produzione, distribuzione e uso razionale dell'energia",DATI_PREV_ASSESTATE_2018!L103,0)</f>
        <v>0</v>
      </c>
      <c r="F98" s="200">
        <f>IF(DATI_PREV_ASSESTATE_2018!H103="CAPITOLO  6 - Produzioni e tecnologie industriali",DATI_PREV_ASSESTATE_2018!L103,0)</f>
        <v>0</v>
      </c>
      <c r="G98">
        <f>IF(DATI_PREV_ASSESTATE_2018!H103="CAPITOLO  7 - Protezione e promozione della salute umana",DATI_PREV_ASSESTATE_2018!L103,0)</f>
        <v>0</v>
      </c>
      <c r="H98">
        <f>IF(DATI_PREV_ASSESTATE_2018!H103="CAPITOLO  8 - Agricoltura",DATI_PREV_ASSESTATE_2018!L103,0)</f>
        <v>0</v>
      </c>
      <c r="I98">
        <f>IF(DATI_PREV_ASSESTATE_2018!H103="CAPITOLO  9 - Istruzione e formazione",DATI_PREV_ASSESTATE_2018!L103,0)</f>
        <v>0</v>
      </c>
      <c r="J98">
        <f>IF(DATI_PREV_ASSESTATE_2018!H103="CAPITOLO 10 - Cultura, tempo libero, religione e mezzi di comunicazione di massa",DATI_PREV_ASSESTATE_2018!L103,0)</f>
        <v>0</v>
      </c>
      <c r="K98">
        <f>IF(DATI_PREV_ASSESTATE_2018!H103="CAPITOLO 11 - Sistemi, strutture e processi politici e sociali",DATI_PREV_ASSESTATE_2018!L103,0)</f>
        <v>0</v>
      </c>
      <c r="L98">
        <f>IF(DATI_PREV_ASSESTATE_2018!H103="CAPITOLO 12 - Promozione della conoscenza di base (Fondo ordinario per le Università)",DATI_PREV_ASSESTATE_2018!L103,0)</f>
        <v>0</v>
      </c>
      <c r="M98" s="199">
        <f t="shared" si="2"/>
        <v>0</v>
      </c>
    </row>
    <row r="99" spans="1:13" ht="15.75" x14ac:dyDescent="0.25">
      <c r="A99">
        <f>IF(DATI_PREV_ASSESTATE_2018!H104="CAPITOLO  1 - Esplorazione e utilizzazione dell'ambiente terrestre",DATI_PREV_ASSESTATE_2018!L104,0)</f>
        <v>0</v>
      </c>
      <c r="B99">
        <f>IF(DATI_PREV_ASSESTATE_2018!H104="CAPITOLO  2 - Controllo e tutela dell'ambiente",DATI_PREV_ASSESTATE_2018!L104,0)</f>
        <v>0</v>
      </c>
      <c r="C99">
        <f>IF(DATI_PREV_ASSESTATE_2018!H104="CAPITOLO  3 - Esplorazione e utilizzazione dello spazio",DATI_PREV_ASSESTATE_2018!L104,0)</f>
        <v>0</v>
      </c>
      <c r="D99">
        <f>IF(DATI_PREV_ASSESTATE_2018!H104="CAPITOLO  4  - Sistemi di trasporto, di telecomunicazione e altre infrastrutture",DATI_PREV_ASSESTATE_2018!L104,0)</f>
        <v>0</v>
      </c>
      <c r="E99">
        <f>IF(DATI_PREV_ASSESTATE_2018!H104="CAPITOLO  5 - Produzione, distribuzione e uso razionale dell'energia",DATI_PREV_ASSESTATE_2018!L104,0)</f>
        <v>0</v>
      </c>
      <c r="F99" s="200">
        <f>IF(DATI_PREV_ASSESTATE_2018!H104="CAPITOLO  6 - Produzioni e tecnologie industriali",DATI_PREV_ASSESTATE_2018!L104,0)</f>
        <v>0</v>
      </c>
      <c r="G99">
        <f>IF(DATI_PREV_ASSESTATE_2018!H104="CAPITOLO  7 - Protezione e promozione della salute umana",DATI_PREV_ASSESTATE_2018!L104,0)</f>
        <v>0</v>
      </c>
      <c r="H99">
        <f>IF(DATI_PREV_ASSESTATE_2018!H104="CAPITOLO  8 - Agricoltura",DATI_PREV_ASSESTATE_2018!L104,0)</f>
        <v>0</v>
      </c>
      <c r="I99">
        <f>IF(DATI_PREV_ASSESTATE_2018!H104="CAPITOLO  9 - Istruzione e formazione",DATI_PREV_ASSESTATE_2018!L104,0)</f>
        <v>0</v>
      </c>
      <c r="J99">
        <f>IF(DATI_PREV_ASSESTATE_2018!H104="CAPITOLO 10 - Cultura, tempo libero, religione e mezzi di comunicazione di massa",DATI_PREV_ASSESTATE_2018!L104,0)</f>
        <v>0</v>
      </c>
      <c r="K99">
        <f>IF(DATI_PREV_ASSESTATE_2018!H104="CAPITOLO 11 - Sistemi, strutture e processi politici e sociali",DATI_PREV_ASSESTATE_2018!L104,0)</f>
        <v>0</v>
      </c>
      <c r="L99">
        <f>IF(DATI_PREV_ASSESTATE_2018!H104="CAPITOLO 12 - Promozione della conoscenza di base (Fondo ordinario per le Università)",DATI_PREV_ASSESTATE_2018!L104,0)</f>
        <v>0</v>
      </c>
      <c r="M99" s="199">
        <f t="shared" si="2"/>
        <v>0</v>
      </c>
    </row>
    <row r="100" spans="1:13" ht="15.75" x14ac:dyDescent="0.25">
      <c r="A100">
        <f>IF(DATI_PREV_ASSESTATE_2018!H105="CAPITOLO  1 - Esplorazione e utilizzazione dell'ambiente terrestre",DATI_PREV_ASSESTATE_2018!L105,0)</f>
        <v>0</v>
      </c>
      <c r="B100">
        <f>IF(DATI_PREV_ASSESTATE_2018!H105="CAPITOLO  2 - Controllo e tutela dell'ambiente",DATI_PREV_ASSESTATE_2018!L105,0)</f>
        <v>0</v>
      </c>
      <c r="C100">
        <f>IF(DATI_PREV_ASSESTATE_2018!H105="CAPITOLO  3 - Esplorazione e utilizzazione dello spazio",DATI_PREV_ASSESTATE_2018!L105,0)</f>
        <v>0</v>
      </c>
      <c r="D100">
        <f>IF(DATI_PREV_ASSESTATE_2018!H105="CAPITOLO  4  - Sistemi di trasporto, di telecomunicazione e altre infrastrutture",DATI_PREV_ASSESTATE_2018!L105,0)</f>
        <v>0</v>
      </c>
      <c r="E100">
        <f>IF(DATI_PREV_ASSESTATE_2018!H105="CAPITOLO  5 - Produzione, distribuzione e uso razionale dell'energia",DATI_PREV_ASSESTATE_2018!L105,0)</f>
        <v>0</v>
      </c>
      <c r="F100" s="200">
        <f>IF(DATI_PREV_ASSESTATE_2018!H105="CAPITOLO  6 - Produzioni e tecnologie industriali",DATI_PREV_ASSESTATE_2018!L105,0)</f>
        <v>0</v>
      </c>
      <c r="G100">
        <f>IF(DATI_PREV_ASSESTATE_2018!H105="CAPITOLO  7 - Protezione e promozione della salute umana",DATI_PREV_ASSESTATE_2018!L105,0)</f>
        <v>0</v>
      </c>
      <c r="H100">
        <f>IF(DATI_PREV_ASSESTATE_2018!H105="CAPITOLO  8 - Agricoltura",DATI_PREV_ASSESTATE_2018!L105,0)</f>
        <v>0</v>
      </c>
      <c r="I100">
        <f>IF(DATI_PREV_ASSESTATE_2018!H105="CAPITOLO  9 - Istruzione e formazione",DATI_PREV_ASSESTATE_2018!L105,0)</f>
        <v>0</v>
      </c>
      <c r="J100">
        <f>IF(DATI_PREV_ASSESTATE_2018!H105="CAPITOLO 10 - Cultura, tempo libero, religione e mezzi di comunicazione di massa",DATI_PREV_ASSESTATE_2018!L105,0)</f>
        <v>0</v>
      </c>
      <c r="K100">
        <f>IF(DATI_PREV_ASSESTATE_2018!H105="CAPITOLO 11 - Sistemi, strutture e processi politici e sociali",DATI_PREV_ASSESTATE_2018!L105,0)</f>
        <v>0</v>
      </c>
      <c r="L100">
        <f>IF(DATI_PREV_ASSESTATE_2018!H105="CAPITOLO 12 - Promozione della conoscenza di base (Fondo ordinario per le Università)",DATI_PREV_ASSESTATE_2018!L105,0)</f>
        <v>0</v>
      </c>
      <c r="M100" s="199">
        <f t="shared" si="2"/>
        <v>0</v>
      </c>
    </row>
    <row r="101" spans="1:13" ht="15.75" x14ac:dyDescent="0.25">
      <c r="A101">
        <f>IF(DATI_PREV_ASSESTATE_2018!H106="CAPITOLO  1 - Esplorazione e utilizzazione dell'ambiente terrestre",DATI_PREV_ASSESTATE_2018!L106,0)</f>
        <v>0</v>
      </c>
      <c r="B101">
        <f>IF(DATI_PREV_ASSESTATE_2018!H106="CAPITOLO  2 - Controllo e tutela dell'ambiente",DATI_PREV_ASSESTATE_2018!L106,0)</f>
        <v>0</v>
      </c>
      <c r="C101">
        <f>IF(DATI_PREV_ASSESTATE_2018!H106="CAPITOLO  3 - Esplorazione e utilizzazione dello spazio",DATI_PREV_ASSESTATE_2018!L106,0)</f>
        <v>0</v>
      </c>
      <c r="D101">
        <f>IF(DATI_PREV_ASSESTATE_2018!H106="CAPITOLO  4  - Sistemi di trasporto, di telecomunicazione e altre infrastrutture",DATI_PREV_ASSESTATE_2018!L106,0)</f>
        <v>0</v>
      </c>
      <c r="E101">
        <f>IF(DATI_PREV_ASSESTATE_2018!H106="CAPITOLO  5 - Produzione, distribuzione e uso razionale dell'energia",DATI_PREV_ASSESTATE_2018!L106,0)</f>
        <v>0</v>
      </c>
      <c r="F101" s="200">
        <f>IF(DATI_PREV_ASSESTATE_2018!H106="CAPITOLO  6 - Produzioni e tecnologie industriali",DATI_PREV_ASSESTATE_2018!L106,0)</f>
        <v>0</v>
      </c>
      <c r="G101">
        <f>IF(DATI_PREV_ASSESTATE_2018!H106="CAPITOLO  7 - Protezione e promozione della salute umana",DATI_PREV_ASSESTATE_2018!L106,0)</f>
        <v>0</v>
      </c>
      <c r="H101">
        <f>IF(DATI_PREV_ASSESTATE_2018!H106="CAPITOLO  8 - Agricoltura",DATI_PREV_ASSESTATE_2018!L106,0)</f>
        <v>0</v>
      </c>
      <c r="I101">
        <f>IF(DATI_PREV_ASSESTATE_2018!H106="CAPITOLO  9 - Istruzione e formazione",DATI_PREV_ASSESTATE_2018!L106,0)</f>
        <v>0</v>
      </c>
      <c r="J101">
        <f>IF(DATI_PREV_ASSESTATE_2018!H106="CAPITOLO 10 - Cultura, tempo libero, religione e mezzi di comunicazione di massa",DATI_PREV_ASSESTATE_2018!L106,0)</f>
        <v>0</v>
      </c>
      <c r="K101">
        <f>IF(DATI_PREV_ASSESTATE_2018!H106="CAPITOLO 11 - Sistemi, strutture e processi politici e sociali",DATI_PREV_ASSESTATE_2018!L106,0)</f>
        <v>0</v>
      </c>
      <c r="L101">
        <f>IF(DATI_PREV_ASSESTATE_2018!H106="CAPITOLO 12 - Promozione della conoscenza di base (Fondo ordinario per le Università)",DATI_PREV_ASSESTATE_2018!L106,0)</f>
        <v>0</v>
      </c>
      <c r="M101" s="199">
        <f t="shared" si="2"/>
        <v>0</v>
      </c>
    </row>
    <row r="102" spans="1:13" ht="15.75" x14ac:dyDescent="0.25">
      <c r="A102">
        <f>IF(DATI_PREV_ASSESTATE_2018!H107="CAPITOLO  1 - Esplorazione e utilizzazione dell'ambiente terrestre",DATI_PREV_ASSESTATE_2018!L107,0)</f>
        <v>0</v>
      </c>
      <c r="B102">
        <f>IF(DATI_PREV_ASSESTATE_2018!H107="CAPITOLO  2 - Controllo e tutela dell'ambiente",DATI_PREV_ASSESTATE_2018!L107,0)</f>
        <v>0</v>
      </c>
      <c r="C102">
        <f>IF(DATI_PREV_ASSESTATE_2018!H107="CAPITOLO  3 - Esplorazione e utilizzazione dello spazio",DATI_PREV_ASSESTATE_2018!L107,0)</f>
        <v>0</v>
      </c>
      <c r="D102">
        <f>IF(DATI_PREV_ASSESTATE_2018!H107="CAPITOLO  4  - Sistemi di trasporto, di telecomunicazione e altre infrastrutture",DATI_PREV_ASSESTATE_2018!L107,0)</f>
        <v>0</v>
      </c>
      <c r="E102">
        <f>IF(DATI_PREV_ASSESTATE_2018!H107="CAPITOLO  5 - Produzione, distribuzione e uso razionale dell'energia",DATI_PREV_ASSESTATE_2018!L107,0)</f>
        <v>0</v>
      </c>
      <c r="F102" s="200">
        <f>IF(DATI_PREV_ASSESTATE_2018!H107="CAPITOLO  6 - Produzioni e tecnologie industriali",DATI_PREV_ASSESTATE_2018!L107,0)</f>
        <v>0</v>
      </c>
      <c r="G102">
        <f>IF(DATI_PREV_ASSESTATE_2018!H107="CAPITOLO  7 - Protezione e promozione della salute umana",DATI_PREV_ASSESTATE_2018!L107,0)</f>
        <v>0</v>
      </c>
      <c r="H102">
        <f>IF(DATI_PREV_ASSESTATE_2018!H107="CAPITOLO  8 - Agricoltura",DATI_PREV_ASSESTATE_2018!L107,0)</f>
        <v>0</v>
      </c>
      <c r="I102">
        <f>IF(DATI_PREV_ASSESTATE_2018!H107="CAPITOLO  9 - Istruzione e formazione",DATI_PREV_ASSESTATE_2018!L107,0)</f>
        <v>0</v>
      </c>
      <c r="J102">
        <f>IF(DATI_PREV_ASSESTATE_2018!H107="CAPITOLO 10 - Cultura, tempo libero, religione e mezzi di comunicazione di massa",DATI_PREV_ASSESTATE_2018!L107,0)</f>
        <v>0</v>
      </c>
      <c r="K102">
        <f>IF(DATI_PREV_ASSESTATE_2018!H107="CAPITOLO 11 - Sistemi, strutture e processi politici e sociali",DATI_PREV_ASSESTATE_2018!L107,0)</f>
        <v>0</v>
      </c>
      <c r="L102">
        <f>IF(DATI_PREV_ASSESTATE_2018!H107="CAPITOLO 12 - Promozione della conoscenza di base (Fondo ordinario per le Università)",DATI_PREV_ASSESTATE_2018!L107,0)</f>
        <v>0</v>
      </c>
      <c r="M102" s="199">
        <f t="shared" si="2"/>
        <v>0</v>
      </c>
    </row>
    <row r="103" spans="1:13" ht="15.75" x14ac:dyDescent="0.25">
      <c r="A103">
        <f>IF(DATI_PREV_ASSESTATE_2018!H108="CAPITOLO  1 - Esplorazione e utilizzazione dell'ambiente terrestre",DATI_PREV_ASSESTATE_2018!L108,0)</f>
        <v>0</v>
      </c>
      <c r="B103">
        <f>IF(DATI_PREV_ASSESTATE_2018!H108="CAPITOLO  2 - Controllo e tutela dell'ambiente",DATI_PREV_ASSESTATE_2018!L108,0)</f>
        <v>0</v>
      </c>
      <c r="C103">
        <f>IF(DATI_PREV_ASSESTATE_2018!H108="CAPITOLO  3 - Esplorazione e utilizzazione dello spazio",DATI_PREV_ASSESTATE_2018!L108,0)</f>
        <v>0</v>
      </c>
      <c r="D103">
        <f>IF(DATI_PREV_ASSESTATE_2018!H108="CAPITOLO  4  - Sistemi di trasporto, di telecomunicazione e altre infrastrutture",DATI_PREV_ASSESTATE_2018!L108,0)</f>
        <v>0</v>
      </c>
      <c r="E103">
        <f>IF(DATI_PREV_ASSESTATE_2018!H108="CAPITOLO  5 - Produzione, distribuzione e uso razionale dell'energia",DATI_PREV_ASSESTATE_2018!L108,0)</f>
        <v>0</v>
      </c>
      <c r="F103" s="200">
        <f>IF(DATI_PREV_ASSESTATE_2018!H108="CAPITOLO  6 - Produzioni e tecnologie industriali",DATI_PREV_ASSESTATE_2018!L108,0)</f>
        <v>0</v>
      </c>
      <c r="G103">
        <f>IF(DATI_PREV_ASSESTATE_2018!H108="CAPITOLO  7 - Protezione e promozione della salute umana",DATI_PREV_ASSESTATE_2018!L108,0)</f>
        <v>0</v>
      </c>
      <c r="H103">
        <f>IF(DATI_PREV_ASSESTATE_2018!H108="CAPITOLO  8 - Agricoltura",DATI_PREV_ASSESTATE_2018!L108,0)</f>
        <v>0</v>
      </c>
      <c r="I103">
        <f>IF(DATI_PREV_ASSESTATE_2018!H108="CAPITOLO  9 - Istruzione e formazione",DATI_PREV_ASSESTATE_2018!L108,0)</f>
        <v>0</v>
      </c>
      <c r="J103">
        <f>IF(DATI_PREV_ASSESTATE_2018!H108="CAPITOLO 10 - Cultura, tempo libero, religione e mezzi di comunicazione di massa",DATI_PREV_ASSESTATE_2018!L108,0)</f>
        <v>0</v>
      </c>
      <c r="K103">
        <f>IF(DATI_PREV_ASSESTATE_2018!H108="CAPITOLO 11 - Sistemi, strutture e processi politici e sociali",DATI_PREV_ASSESTATE_2018!L108,0)</f>
        <v>0</v>
      </c>
      <c r="L103">
        <f>IF(DATI_PREV_ASSESTATE_2018!H108="CAPITOLO 12 - Promozione della conoscenza di base (Fondo ordinario per le Università)",DATI_PREV_ASSESTATE_2018!L108,0)</f>
        <v>0</v>
      </c>
      <c r="M103" s="199">
        <f t="shared" si="2"/>
        <v>0</v>
      </c>
    </row>
    <row r="104" spans="1:13" ht="15.75" x14ac:dyDescent="0.25">
      <c r="A104">
        <f>IF(DATI_PREV_ASSESTATE_2018!H109="CAPITOLO  1 - Esplorazione e utilizzazione dell'ambiente terrestre",DATI_PREV_ASSESTATE_2018!L109,0)</f>
        <v>0</v>
      </c>
      <c r="B104">
        <f>IF(DATI_PREV_ASSESTATE_2018!H109="CAPITOLO  2 - Controllo e tutela dell'ambiente",DATI_PREV_ASSESTATE_2018!L109,0)</f>
        <v>0</v>
      </c>
      <c r="C104">
        <f>IF(DATI_PREV_ASSESTATE_2018!H109="CAPITOLO  3 - Esplorazione e utilizzazione dello spazio",DATI_PREV_ASSESTATE_2018!L109,0)</f>
        <v>0</v>
      </c>
      <c r="D104">
        <f>IF(DATI_PREV_ASSESTATE_2018!H109="CAPITOLO  4  - Sistemi di trasporto, di telecomunicazione e altre infrastrutture",DATI_PREV_ASSESTATE_2018!L109,0)</f>
        <v>0</v>
      </c>
      <c r="E104">
        <f>IF(DATI_PREV_ASSESTATE_2018!H109="CAPITOLO  5 - Produzione, distribuzione e uso razionale dell'energia",DATI_PREV_ASSESTATE_2018!L109,0)</f>
        <v>0</v>
      </c>
      <c r="F104" s="200">
        <f>IF(DATI_PREV_ASSESTATE_2018!H109="CAPITOLO  6 - Produzioni e tecnologie industriali",DATI_PREV_ASSESTATE_2018!L109,0)</f>
        <v>0</v>
      </c>
      <c r="G104">
        <f>IF(DATI_PREV_ASSESTATE_2018!H109="CAPITOLO  7 - Protezione e promozione della salute umana",DATI_PREV_ASSESTATE_2018!L109,0)</f>
        <v>0</v>
      </c>
      <c r="H104">
        <f>IF(DATI_PREV_ASSESTATE_2018!H109="CAPITOLO  8 - Agricoltura",DATI_PREV_ASSESTATE_2018!L109,0)</f>
        <v>0</v>
      </c>
      <c r="I104">
        <f>IF(DATI_PREV_ASSESTATE_2018!H109="CAPITOLO  9 - Istruzione e formazione",DATI_PREV_ASSESTATE_2018!L109,0)</f>
        <v>0</v>
      </c>
      <c r="J104">
        <f>IF(DATI_PREV_ASSESTATE_2018!H109="CAPITOLO 10 - Cultura, tempo libero, religione e mezzi di comunicazione di massa",DATI_PREV_ASSESTATE_2018!L109,0)</f>
        <v>0</v>
      </c>
      <c r="K104">
        <f>IF(DATI_PREV_ASSESTATE_2018!H109="CAPITOLO 11 - Sistemi, strutture e processi politici e sociali",DATI_PREV_ASSESTATE_2018!L109,0)</f>
        <v>0</v>
      </c>
      <c r="L104">
        <f>IF(DATI_PREV_ASSESTATE_2018!H109="CAPITOLO 12 - Promozione della conoscenza di base (Fondo ordinario per le Università)",DATI_PREV_ASSESTATE_2018!L109,0)</f>
        <v>0</v>
      </c>
      <c r="M104" s="199">
        <f t="shared" si="2"/>
        <v>0</v>
      </c>
    </row>
    <row r="105" spans="1:13" ht="15.75" x14ac:dyDescent="0.25">
      <c r="A105">
        <f>IF(DATI_PREV_ASSESTATE_2018!H110="CAPITOLO  1 - Esplorazione e utilizzazione dell'ambiente terrestre",DATI_PREV_ASSESTATE_2018!L110,0)</f>
        <v>0</v>
      </c>
      <c r="B105">
        <f>IF(DATI_PREV_ASSESTATE_2018!H110="CAPITOLO  2 - Controllo e tutela dell'ambiente",DATI_PREV_ASSESTATE_2018!L110,0)</f>
        <v>0</v>
      </c>
      <c r="C105">
        <f>IF(DATI_PREV_ASSESTATE_2018!H110="CAPITOLO  3 - Esplorazione e utilizzazione dello spazio",DATI_PREV_ASSESTATE_2018!L110,0)</f>
        <v>0</v>
      </c>
      <c r="D105">
        <f>IF(DATI_PREV_ASSESTATE_2018!H110="CAPITOLO  4  - Sistemi di trasporto, di telecomunicazione e altre infrastrutture",DATI_PREV_ASSESTATE_2018!L110,0)</f>
        <v>0</v>
      </c>
      <c r="E105">
        <f>IF(DATI_PREV_ASSESTATE_2018!H110="CAPITOLO  5 - Produzione, distribuzione e uso razionale dell'energia",DATI_PREV_ASSESTATE_2018!L110,0)</f>
        <v>0</v>
      </c>
      <c r="F105" s="200">
        <f>IF(DATI_PREV_ASSESTATE_2018!H110="CAPITOLO  6 - Produzioni e tecnologie industriali",DATI_PREV_ASSESTATE_2018!L110,0)</f>
        <v>0</v>
      </c>
      <c r="G105">
        <f>IF(DATI_PREV_ASSESTATE_2018!H110="CAPITOLO  7 - Protezione e promozione della salute umana",DATI_PREV_ASSESTATE_2018!L110,0)</f>
        <v>0</v>
      </c>
      <c r="H105">
        <f>IF(DATI_PREV_ASSESTATE_2018!H110="CAPITOLO  8 - Agricoltura",DATI_PREV_ASSESTATE_2018!L110,0)</f>
        <v>0</v>
      </c>
      <c r="I105">
        <f>IF(DATI_PREV_ASSESTATE_2018!H110="CAPITOLO  9 - Istruzione e formazione",DATI_PREV_ASSESTATE_2018!L110,0)</f>
        <v>0</v>
      </c>
      <c r="J105">
        <f>IF(DATI_PREV_ASSESTATE_2018!H110="CAPITOLO 10 - Cultura, tempo libero, religione e mezzi di comunicazione di massa",DATI_PREV_ASSESTATE_2018!L110,0)</f>
        <v>0</v>
      </c>
      <c r="K105">
        <f>IF(DATI_PREV_ASSESTATE_2018!H110="CAPITOLO 11 - Sistemi, strutture e processi politici e sociali",DATI_PREV_ASSESTATE_2018!L110,0)</f>
        <v>0</v>
      </c>
      <c r="L105">
        <f>IF(DATI_PREV_ASSESTATE_2018!H110="CAPITOLO 12 - Promozione della conoscenza di base (Fondo ordinario per le Università)",DATI_PREV_ASSESTATE_2018!L110,0)</f>
        <v>0</v>
      </c>
      <c r="M105" s="199">
        <f t="shared" si="2"/>
        <v>0</v>
      </c>
    </row>
    <row r="106" spans="1:13" ht="15.75" x14ac:dyDescent="0.25">
      <c r="A106">
        <f>IF(DATI_PREV_ASSESTATE_2018!H111="CAPITOLO  1 - Esplorazione e utilizzazione dell'ambiente terrestre",DATI_PREV_ASSESTATE_2018!L111,0)</f>
        <v>0</v>
      </c>
      <c r="B106">
        <f>IF(DATI_PREV_ASSESTATE_2018!H111="CAPITOLO  2 - Controllo e tutela dell'ambiente",DATI_PREV_ASSESTATE_2018!L111,0)</f>
        <v>0</v>
      </c>
      <c r="C106">
        <f>IF(DATI_PREV_ASSESTATE_2018!H111="CAPITOLO  3 - Esplorazione e utilizzazione dello spazio",DATI_PREV_ASSESTATE_2018!L111,0)</f>
        <v>0</v>
      </c>
      <c r="D106">
        <f>IF(DATI_PREV_ASSESTATE_2018!H111="CAPITOLO  4  - Sistemi di trasporto, di telecomunicazione e altre infrastrutture",DATI_PREV_ASSESTATE_2018!L111,0)</f>
        <v>0</v>
      </c>
      <c r="E106">
        <f>IF(DATI_PREV_ASSESTATE_2018!H111="CAPITOLO  5 - Produzione, distribuzione e uso razionale dell'energia",DATI_PREV_ASSESTATE_2018!L111,0)</f>
        <v>0</v>
      </c>
      <c r="F106" s="200">
        <f>IF(DATI_PREV_ASSESTATE_2018!H111="CAPITOLO  6 - Produzioni e tecnologie industriali",DATI_PREV_ASSESTATE_2018!L111,0)</f>
        <v>0</v>
      </c>
      <c r="G106">
        <f>IF(DATI_PREV_ASSESTATE_2018!H111="CAPITOLO  7 - Protezione e promozione della salute umana",DATI_PREV_ASSESTATE_2018!L111,0)</f>
        <v>0</v>
      </c>
      <c r="H106">
        <f>IF(DATI_PREV_ASSESTATE_2018!H111="CAPITOLO  8 - Agricoltura",DATI_PREV_ASSESTATE_2018!L111,0)</f>
        <v>0</v>
      </c>
      <c r="I106">
        <f>IF(DATI_PREV_ASSESTATE_2018!H111="CAPITOLO  9 - Istruzione e formazione",DATI_PREV_ASSESTATE_2018!L111,0)</f>
        <v>0</v>
      </c>
      <c r="J106">
        <f>IF(DATI_PREV_ASSESTATE_2018!H111="CAPITOLO 10 - Cultura, tempo libero, religione e mezzi di comunicazione di massa",DATI_PREV_ASSESTATE_2018!L111,0)</f>
        <v>0</v>
      </c>
      <c r="K106">
        <f>IF(DATI_PREV_ASSESTATE_2018!H111="CAPITOLO 11 - Sistemi, strutture e processi politici e sociali",DATI_PREV_ASSESTATE_2018!L111,0)</f>
        <v>0</v>
      </c>
      <c r="L106">
        <f>IF(DATI_PREV_ASSESTATE_2018!H111="CAPITOLO 12 - Promozione della conoscenza di base (Fondo ordinario per le Università)",DATI_PREV_ASSESTATE_2018!L111,0)</f>
        <v>0</v>
      </c>
      <c r="M106" s="199">
        <f t="shared" si="2"/>
        <v>0</v>
      </c>
    </row>
    <row r="107" spans="1:13" ht="15.75" x14ac:dyDescent="0.25">
      <c r="A107">
        <f>IF(DATI_PREV_ASSESTATE_2018!H112="CAPITOLO  1 - Esplorazione e utilizzazione dell'ambiente terrestre",DATI_PREV_ASSESTATE_2018!L112,0)</f>
        <v>0</v>
      </c>
      <c r="B107">
        <f>IF(DATI_PREV_ASSESTATE_2018!H112="CAPITOLO  2 - Controllo e tutela dell'ambiente",DATI_PREV_ASSESTATE_2018!L112,0)</f>
        <v>0</v>
      </c>
      <c r="C107">
        <f>IF(DATI_PREV_ASSESTATE_2018!H112="CAPITOLO  3 - Esplorazione e utilizzazione dello spazio",DATI_PREV_ASSESTATE_2018!L112,0)</f>
        <v>0</v>
      </c>
      <c r="D107">
        <f>IF(DATI_PREV_ASSESTATE_2018!H112="CAPITOLO  4  - Sistemi di trasporto, di telecomunicazione e altre infrastrutture",DATI_PREV_ASSESTATE_2018!L112,0)</f>
        <v>0</v>
      </c>
      <c r="E107">
        <f>IF(DATI_PREV_ASSESTATE_2018!H112="CAPITOLO  5 - Produzione, distribuzione e uso razionale dell'energia",DATI_PREV_ASSESTATE_2018!L112,0)</f>
        <v>0</v>
      </c>
      <c r="F107" s="200">
        <f>IF(DATI_PREV_ASSESTATE_2018!H112="CAPITOLO  6 - Produzioni e tecnologie industriali",DATI_PREV_ASSESTATE_2018!L112,0)</f>
        <v>0</v>
      </c>
      <c r="G107">
        <f>IF(DATI_PREV_ASSESTATE_2018!H112="CAPITOLO  7 - Protezione e promozione della salute umana",DATI_PREV_ASSESTATE_2018!L112,0)</f>
        <v>0</v>
      </c>
      <c r="H107">
        <f>IF(DATI_PREV_ASSESTATE_2018!H112="CAPITOLO  8 - Agricoltura",DATI_PREV_ASSESTATE_2018!L112,0)</f>
        <v>0</v>
      </c>
      <c r="I107">
        <f>IF(DATI_PREV_ASSESTATE_2018!H112="CAPITOLO  9 - Istruzione e formazione",DATI_PREV_ASSESTATE_2018!L112,0)</f>
        <v>0</v>
      </c>
      <c r="J107">
        <f>IF(DATI_PREV_ASSESTATE_2018!H112="CAPITOLO 10 - Cultura, tempo libero, religione e mezzi di comunicazione di massa",DATI_PREV_ASSESTATE_2018!L112,0)</f>
        <v>0</v>
      </c>
      <c r="K107">
        <f>IF(DATI_PREV_ASSESTATE_2018!H112="CAPITOLO 11 - Sistemi, strutture e processi politici e sociali",DATI_PREV_ASSESTATE_2018!L112,0)</f>
        <v>0</v>
      </c>
      <c r="L107">
        <f>IF(DATI_PREV_ASSESTATE_2018!H112="CAPITOLO 12 - Promozione della conoscenza di base (Fondo ordinario per le Università)",DATI_PREV_ASSESTATE_2018!L112,0)</f>
        <v>0</v>
      </c>
      <c r="M107" s="199">
        <f t="shared" si="2"/>
        <v>0</v>
      </c>
    </row>
    <row r="108" spans="1:13" ht="15.75" x14ac:dyDescent="0.25">
      <c r="A108">
        <f>IF(DATI_PREV_ASSESTATE_2018!H113="CAPITOLO  1 - Esplorazione e utilizzazione dell'ambiente terrestre",DATI_PREV_ASSESTATE_2018!L113,0)</f>
        <v>0</v>
      </c>
      <c r="B108">
        <f>IF(DATI_PREV_ASSESTATE_2018!H113="CAPITOLO  2 - Controllo e tutela dell'ambiente",DATI_PREV_ASSESTATE_2018!L113,0)</f>
        <v>0</v>
      </c>
      <c r="C108">
        <f>IF(DATI_PREV_ASSESTATE_2018!H113="CAPITOLO  3 - Esplorazione e utilizzazione dello spazio",DATI_PREV_ASSESTATE_2018!L113,0)</f>
        <v>0</v>
      </c>
      <c r="D108">
        <f>IF(DATI_PREV_ASSESTATE_2018!H113="CAPITOLO  4  - Sistemi di trasporto, di telecomunicazione e altre infrastrutture",DATI_PREV_ASSESTATE_2018!L113,0)</f>
        <v>0</v>
      </c>
      <c r="E108">
        <f>IF(DATI_PREV_ASSESTATE_2018!H113="CAPITOLO  5 - Produzione, distribuzione e uso razionale dell'energia",DATI_PREV_ASSESTATE_2018!L113,0)</f>
        <v>0</v>
      </c>
      <c r="F108" s="200">
        <f>IF(DATI_PREV_ASSESTATE_2018!H113="CAPITOLO  6 - Produzioni e tecnologie industriali",DATI_PREV_ASSESTATE_2018!L113,0)</f>
        <v>0</v>
      </c>
      <c r="G108">
        <f>IF(DATI_PREV_ASSESTATE_2018!H113="CAPITOLO  7 - Protezione e promozione della salute umana",DATI_PREV_ASSESTATE_2018!L113,0)</f>
        <v>0</v>
      </c>
      <c r="H108">
        <f>IF(DATI_PREV_ASSESTATE_2018!H113="CAPITOLO  8 - Agricoltura",DATI_PREV_ASSESTATE_2018!L113,0)</f>
        <v>0</v>
      </c>
      <c r="I108">
        <f>IF(DATI_PREV_ASSESTATE_2018!H113="CAPITOLO  9 - Istruzione e formazione",DATI_PREV_ASSESTATE_2018!L113,0)</f>
        <v>0</v>
      </c>
      <c r="J108">
        <f>IF(DATI_PREV_ASSESTATE_2018!H113="CAPITOLO 10 - Cultura, tempo libero, religione e mezzi di comunicazione di massa",DATI_PREV_ASSESTATE_2018!L113,0)</f>
        <v>0</v>
      </c>
      <c r="K108">
        <f>IF(DATI_PREV_ASSESTATE_2018!H113="CAPITOLO 11 - Sistemi, strutture e processi politici e sociali",DATI_PREV_ASSESTATE_2018!L113,0)</f>
        <v>0</v>
      </c>
      <c r="L108">
        <f>IF(DATI_PREV_ASSESTATE_2018!H113="CAPITOLO 12 - Promozione della conoscenza di base (Fondo ordinario per le Università)",DATI_PREV_ASSESTATE_2018!L113,0)</f>
        <v>0</v>
      </c>
      <c r="M108" s="199">
        <f t="shared" si="2"/>
        <v>0</v>
      </c>
    </row>
    <row r="109" spans="1:13" ht="15.75" x14ac:dyDescent="0.25">
      <c r="A109">
        <f>IF(DATI_PREV_ASSESTATE_2018!H114="CAPITOLO  1 - Esplorazione e utilizzazione dell'ambiente terrestre",DATI_PREV_ASSESTATE_2018!L114,0)</f>
        <v>0</v>
      </c>
      <c r="B109">
        <f>IF(DATI_PREV_ASSESTATE_2018!H114="CAPITOLO  2 - Controllo e tutela dell'ambiente",DATI_PREV_ASSESTATE_2018!L114,0)</f>
        <v>0</v>
      </c>
      <c r="C109">
        <f>IF(DATI_PREV_ASSESTATE_2018!H114="CAPITOLO  3 - Esplorazione e utilizzazione dello spazio",DATI_PREV_ASSESTATE_2018!L114,0)</f>
        <v>0</v>
      </c>
      <c r="D109">
        <f>IF(DATI_PREV_ASSESTATE_2018!H114="CAPITOLO  4  - Sistemi di trasporto, di telecomunicazione e altre infrastrutture",DATI_PREV_ASSESTATE_2018!L114,0)</f>
        <v>0</v>
      </c>
      <c r="E109">
        <f>IF(DATI_PREV_ASSESTATE_2018!H114="CAPITOLO  5 - Produzione, distribuzione e uso razionale dell'energia",DATI_PREV_ASSESTATE_2018!L114,0)</f>
        <v>0</v>
      </c>
      <c r="F109" s="200">
        <f>IF(DATI_PREV_ASSESTATE_2018!H114="CAPITOLO  6 - Produzioni e tecnologie industriali",DATI_PREV_ASSESTATE_2018!L114,0)</f>
        <v>0</v>
      </c>
      <c r="G109">
        <f>IF(DATI_PREV_ASSESTATE_2018!H114="CAPITOLO  7 - Protezione e promozione della salute umana",DATI_PREV_ASSESTATE_2018!L114,0)</f>
        <v>0</v>
      </c>
      <c r="H109">
        <f>IF(DATI_PREV_ASSESTATE_2018!H114="CAPITOLO  8 - Agricoltura",DATI_PREV_ASSESTATE_2018!L114,0)</f>
        <v>0</v>
      </c>
      <c r="I109">
        <f>IF(DATI_PREV_ASSESTATE_2018!H114="CAPITOLO  9 - Istruzione e formazione",DATI_PREV_ASSESTATE_2018!L114,0)</f>
        <v>0</v>
      </c>
      <c r="J109">
        <f>IF(DATI_PREV_ASSESTATE_2018!H114="CAPITOLO 10 - Cultura, tempo libero, religione e mezzi di comunicazione di massa",DATI_PREV_ASSESTATE_2018!L114,0)</f>
        <v>0</v>
      </c>
      <c r="K109">
        <f>IF(DATI_PREV_ASSESTATE_2018!H114="CAPITOLO 11 - Sistemi, strutture e processi politici e sociali",DATI_PREV_ASSESTATE_2018!L114,0)</f>
        <v>0</v>
      </c>
      <c r="L109">
        <f>IF(DATI_PREV_ASSESTATE_2018!H114="CAPITOLO 12 - Promozione della conoscenza di base (Fondo ordinario per le Università)",DATI_PREV_ASSESTATE_2018!L114,0)</f>
        <v>0</v>
      </c>
      <c r="M109" s="199">
        <f t="shared" si="2"/>
        <v>0</v>
      </c>
    </row>
    <row r="110" spans="1:13" ht="15.75" x14ac:dyDescent="0.25">
      <c r="A110">
        <f>IF(DATI_PREV_ASSESTATE_2018!H115="CAPITOLO  1 - Esplorazione e utilizzazione dell'ambiente terrestre",DATI_PREV_ASSESTATE_2018!L115,0)</f>
        <v>0</v>
      </c>
      <c r="B110">
        <f>IF(DATI_PREV_ASSESTATE_2018!H115="CAPITOLO  2 - Controllo e tutela dell'ambiente",DATI_PREV_ASSESTATE_2018!L115,0)</f>
        <v>0</v>
      </c>
      <c r="C110">
        <f>IF(DATI_PREV_ASSESTATE_2018!H115="CAPITOLO  3 - Esplorazione e utilizzazione dello spazio",DATI_PREV_ASSESTATE_2018!L115,0)</f>
        <v>0</v>
      </c>
      <c r="D110">
        <f>IF(DATI_PREV_ASSESTATE_2018!H115="CAPITOLO  4  - Sistemi di trasporto, di telecomunicazione e altre infrastrutture",DATI_PREV_ASSESTATE_2018!L115,0)</f>
        <v>0</v>
      </c>
      <c r="E110">
        <f>IF(DATI_PREV_ASSESTATE_2018!H115="CAPITOLO  5 - Produzione, distribuzione e uso razionale dell'energia",DATI_PREV_ASSESTATE_2018!L115,0)</f>
        <v>0</v>
      </c>
      <c r="F110" s="200">
        <f>IF(DATI_PREV_ASSESTATE_2018!H115="CAPITOLO  6 - Produzioni e tecnologie industriali",DATI_PREV_ASSESTATE_2018!L115,0)</f>
        <v>0</v>
      </c>
      <c r="G110">
        <f>IF(DATI_PREV_ASSESTATE_2018!H115="CAPITOLO  7 - Protezione e promozione della salute umana",DATI_PREV_ASSESTATE_2018!L115,0)</f>
        <v>0</v>
      </c>
      <c r="H110">
        <f>IF(DATI_PREV_ASSESTATE_2018!H115="CAPITOLO  8 - Agricoltura",DATI_PREV_ASSESTATE_2018!L115,0)</f>
        <v>0</v>
      </c>
      <c r="I110">
        <f>IF(DATI_PREV_ASSESTATE_2018!H115="CAPITOLO  9 - Istruzione e formazione",DATI_PREV_ASSESTATE_2018!L115,0)</f>
        <v>0</v>
      </c>
      <c r="J110">
        <f>IF(DATI_PREV_ASSESTATE_2018!H115="CAPITOLO 10 - Cultura, tempo libero, religione e mezzi di comunicazione di massa",DATI_PREV_ASSESTATE_2018!L115,0)</f>
        <v>0</v>
      </c>
      <c r="K110">
        <f>IF(DATI_PREV_ASSESTATE_2018!H115="CAPITOLO 11 - Sistemi, strutture e processi politici e sociali",DATI_PREV_ASSESTATE_2018!L115,0)</f>
        <v>0</v>
      </c>
      <c r="L110">
        <f>IF(DATI_PREV_ASSESTATE_2018!H115="CAPITOLO 12 - Promozione della conoscenza di base (Fondo ordinario per le Università)",DATI_PREV_ASSESTATE_2018!L115,0)</f>
        <v>0</v>
      </c>
      <c r="M110" s="199">
        <f t="shared" si="2"/>
        <v>0</v>
      </c>
    </row>
    <row r="111" spans="1:13" ht="15.75" x14ac:dyDescent="0.25">
      <c r="A111">
        <f>IF(DATI_PREV_ASSESTATE_2018!H116="CAPITOLO  1 - Esplorazione e utilizzazione dell'ambiente terrestre",DATI_PREV_ASSESTATE_2018!L116,0)</f>
        <v>0</v>
      </c>
      <c r="B111">
        <f>IF(DATI_PREV_ASSESTATE_2018!H116="CAPITOLO  2 - Controllo e tutela dell'ambiente",DATI_PREV_ASSESTATE_2018!L116,0)</f>
        <v>0</v>
      </c>
      <c r="C111">
        <f>IF(DATI_PREV_ASSESTATE_2018!H116="CAPITOLO  3 - Esplorazione e utilizzazione dello spazio",DATI_PREV_ASSESTATE_2018!L116,0)</f>
        <v>0</v>
      </c>
      <c r="D111">
        <f>IF(DATI_PREV_ASSESTATE_2018!H116="CAPITOLO  4  - Sistemi di trasporto, di telecomunicazione e altre infrastrutture",DATI_PREV_ASSESTATE_2018!L116,0)</f>
        <v>0</v>
      </c>
      <c r="E111">
        <f>IF(DATI_PREV_ASSESTATE_2018!H116="CAPITOLO  5 - Produzione, distribuzione e uso razionale dell'energia",DATI_PREV_ASSESTATE_2018!L116,0)</f>
        <v>0</v>
      </c>
      <c r="F111" s="200">
        <f>IF(DATI_PREV_ASSESTATE_2018!H116="CAPITOLO  6 - Produzioni e tecnologie industriali",DATI_PREV_ASSESTATE_2018!L116,0)</f>
        <v>0</v>
      </c>
      <c r="G111">
        <f>IF(DATI_PREV_ASSESTATE_2018!H116="CAPITOLO  7 - Protezione e promozione della salute umana",DATI_PREV_ASSESTATE_2018!L116,0)</f>
        <v>0</v>
      </c>
      <c r="H111">
        <f>IF(DATI_PREV_ASSESTATE_2018!H116="CAPITOLO  8 - Agricoltura",DATI_PREV_ASSESTATE_2018!L116,0)</f>
        <v>0</v>
      </c>
      <c r="I111">
        <f>IF(DATI_PREV_ASSESTATE_2018!H116="CAPITOLO  9 - Istruzione e formazione",DATI_PREV_ASSESTATE_2018!L116,0)</f>
        <v>0</v>
      </c>
      <c r="J111">
        <f>IF(DATI_PREV_ASSESTATE_2018!H116="CAPITOLO 10 - Cultura, tempo libero, religione e mezzi di comunicazione di massa",DATI_PREV_ASSESTATE_2018!L116,0)</f>
        <v>0</v>
      </c>
      <c r="K111">
        <f>IF(DATI_PREV_ASSESTATE_2018!H116="CAPITOLO 11 - Sistemi, strutture e processi politici e sociali",DATI_PREV_ASSESTATE_2018!L116,0)</f>
        <v>0</v>
      </c>
      <c r="L111">
        <f>IF(DATI_PREV_ASSESTATE_2018!H116="CAPITOLO 12 - Promozione della conoscenza di base (Fondo ordinario per le Università)",DATI_PREV_ASSESTATE_2018!L116,0)</f>
        <v>0</v>
      </c>
      <c r="M111" s="199">
        <f t="shared" si="2"/>
        <v>0</v>
      </c>
    </row>
    <row r="112" spans="1:13" ht="15.75" x14ac:dyDescent="0.25">
      <c r="A112">
        <f>IF(DATI_PREV_ASSESTATE_2018!H117="CAPITOLO  1 - Esplorazione e utilizzazione dell'ambiente terrestre",DATI_PREV_ASSESTATE_2018!L117,0)</f>
        <v>0</v>
      </c>
      <c r="B112">
        <f>IF(DATI_PREV_ASSESTATE_2018!H117="CAPITOLO  2 - Controllo e tutela dell'ambiente",DATI_PREV_ASSESTATE_2018!L117,0)</f>
        <v>0</v>
      </c>
      <c r="C112">
        <f>IF(DATI_PREV_ASSESTATE_2018!H117="CAPITOLO  3 - Esplorazione e utilizzazione dello spazio",DATI_PREV_ASSESTATE_2018!L117,0)</f>
        <v>0</v>
      </c>
      <c r="D112">
        <f>IF(DATI_PREV_ASSESTATE_2018!H117="CAPITOLO  4  - Sistemi di trasporto, di telecomunicazione e altre infrastrutture",DATI_PREV_ASSESTATE_2018!L117,0)</f>
        <v>0</v>
      </c>
      <c r="E112">
        <f>IF(DATI_PREV_ASSESTATE_2018!H117="CAPITOLO  5 - Produzione, distribuzione e uso razionale dell'energia",DATI_PREV_ASSESTATE_2018!L117,0)</f>
        <v>0</v>
      </c>
      <c r="F112" s="200">
        <f>IF(DATI_PREV_ASSESTATE_2018!H117="CAPITOLO  6 - Produzioni e tecnologie industriali",DATI_PREV_ASSESTATE_2018!L117,0)</f>
        <v>0</v>
      </c>
      <c r="G112">
        <f>IF(DATI_PREV_ASSESTATE_2018!H117="CAPITOLO  7 - Protezione e promozione della salute umana",DATI_PREV_ASSESTATE_2018!L117,0)</f>
        <v>0</v>
      </c>
      <c r="H112">
        <f>IF(DATI_PREV_ASSESTATE_2018!H117="CAPITOLO  8 - Agricoltura",DATI_PREV_ASSESTATE_2018!L117,0)</f>
        <v>0</v>
      </c>
      <c r="I112">
        <f>IF(DATI_PREV_ASSESTATE_2018!H117="CAPITOLO  9 - Istruzione e formazione",DATI_PREV_ASSESTATE_2018!L117,0)</f>
        <v>0</v>
      </c>
      <c r="J112">
        <f>IF(DATI_PREV_ASSESTATE_2018!H117="CAPITOLO 10 - Cultura, tempo libero, religione e mezzi di comunicazione di massa",DATI_PREV_ASSESTATE_2018!L117,0)</f>
        <v>0</v>
      </c>
      <c r="K112">
        <f>IF(DATI_PREV_ASSESTATE_2018!H117="CAPITOLO 11 - Sistemi, strutture e processi politici e sociali",DATI_PREV_ASSESTATE_2018!L117,0)</f>
        <v>0</v>
      </c>
      <c r="L112">
        <f>IF(DATI_PREV_ASSESTATE_2018!H117="CAPITOLO 12 - Promozione della conoscenza di base (Fondo ordinario per le Università)",DATI_PREV_ASSESTATE_2018!L117,0)</f>
        <v>0</v>
      </c>
      <c r="M112" s="199">
        <f t="shared" si="2"/>
        <v>0</v>
      </c>
    </row>
    <row r="113" spans="1:13" ht="15.75" x14ac:dyDescent="0.25">
      <c r="A113">
        <f>IF(DATI_PREV_ASSESTATE_2018!H118="CAPITOLO  1 - Esplorazione e utilizzazione dell'ambiente terrestre",DATI_PREV_ASSESTATE_2018!L118,0)</f>
        <v>0</v>
      </c>
      <c r="B113">
        <f>IF(DATI_PREV_ASSESTATE_2018!H118="CAPITOLO  2 - Controllo e tutela dell'ambiente",DATI_PREV_ASSESTATE_2018!L118,0)</f>
        <v>0</v>
      </c>
      <c r="C113">
        <f>IF(DATI_PREV_ASSESTATE_2018!H118="CAPITOLO  3 - Esplorazione e utilizzazione dello spazio",DATI_PREV_ASSESTATE_2018!L118,0)</f>
        <v>0</v>
      </c>
      <c r="D113">
        <f>IF(DATI_PREV_ASSESTATE_2018!H118="CAPITOLO  4  - Sistemi di trasporto, di telecomunicazione e altre infrastrutture",DATI_PREV_ASSESTATE_2018!L118,0)</f>
        <v>0</v>
      </c>
      <c r="E113">
        <f>IF(DATI_PREV_ASSESTATE_2018!H118="CAPITOLO  5 - Produzione, distribuzione e uso razionale dell'energia",DATI_PREV_ASSESTATE_2018!L118,0)</f>
        <v>0</v>
      </c>
      <c r="F113" s="200">
        <f>IF(DATI_PREV_ASSESTATE_2018!H118="CAPITOLO  6 - Produzioni e tecnologie industriali",DATI_PREV_ASSESTATE_2018!L118,0)</f>
        <v>0</v>
      </c>
      <c r="G113">
        <f>IF(DATI_PREV_ASSESTATE_2018!H118="CAPITOLO  7 - Protezione e promozione della salute umana",DATI_PREV_ASSESTATE_2018!L118,0)</f>
        <v>0</v>
      </c>
      <c r="H113">
        <f>IF(DATI_PREV_ASSESTATE_2018!H118="CAPITOLO  8 - Agricoltura",DATI_PREV_ASSESTATE_2018!L118,0)</f>
        <v>0</v>
      </c>
      <c r="I113">
        <f>IF(DATI_PREV_ASSESTATE_2018!H118="CAPITOLO  9 - Istruzione e formazione",DATI_PREV_ASSESTATE_2018!L118,0)</f>
        <v>0</v>
      </c>
      <c r="J113">
        <f>IF(DATI_PREV_ASSESTATE_2018!H118="CAPITOLO 10 - Cultura, tempo libero, religione e mezzi di comunicazione di massa",DATI_PREV_ASSESTATE_2018!L118,0)</f>
        <v>0</v>
      </c>
      <c r="K113">
        <f>IF(DATI_PREV_ASSESTATE_2018!H118="CAPITOLO 11 - Sistemi, strutture e processi politici e sociali",DATI_PREV_ASSESTATE_2018!L118,0)</f>
        <v>0</v>
      </c>
      <c r="L113">
        <f>IF(DATI_PREV_ASSESTATE_2018!H118="CAPITOLO 12 - Promozione della conoscenza di base (Fondo ordinario per le Università)",DATI_PREV_ASSESTATE_2018!L118,0)</f>
        <v>0</v>
      </c>
      <c r="M113" s="199">
        <f t="shared" si="2"/>
        <v>0</v>
      </c>
    </row>
    <row r="114" spans="1:13" ht="15.75" x14ac:dyDescent="0.25">
      <c r="A114">
        <f>IF(DATI_PREV_ASSESTATE_2018!H119="CAPITOLO  1 - Esplorazione e utilizzazione dell'ambiente terrestre",DATI_PREV_ASSESTATE_2018!L119,0)</f>
        <v>0</v>
      </c>
      <c r="B114">
        <f>IF(DATI_PREV_ASSESTATE_2018!H119="CAPITOLO  2 - Controllo e tutela dell'ambiente",DATI_PREV_ASSESTATE_2018!L119,0)</f>
        <v>0</v>
      </c>
      <c r="C114">
        <f>IF(DATI_PREV_ASSESTATE_2018!H119="CAPITOLO  3 - Esplorazione e utilizzazione dello spazio",DATI_PREV_ASSESTATE_2018!L119,0)</f>
        <v>0</v>
      </c>
      <c r="D114">
        <f>IF(DATI_PREV_ASSESTATE_2018!H119="CAPITOLO  4  - Sistemi di trasporto, di telecomunicazione e altre infrastrutture",DATI_PREV_ASSESTATE_2018!L119,0)</f>
        <v>0</v>
      </c>
      <c r="E114">
        <f>IF(DATI_PREV_ASSESTATE_2018!H119="CAPITOLO  5 - Produzione, distribuzione e uso razionale dell'energia",DATI_PREV_ASSESTATE_2018!L119,0)</f>
        <v>0</v>
      </c>
      <c r="F114" s="200">
        <f>IF(DATI_PREV_ASSESTATE_2018!H119="CAPITOLO  6 - Produzioni e tecnologie industriali",DATI_PREV_ASSESTATE_2018!L119,0)</f>
        <v>0</v>
      </c>
      <c r="G114">
        <f>IF(DATI_PREV_ASSESTATE_2018!H119="CAPITOLO  7 - Protezione e promozione della salute umana",DATI_PREV_ASSESTATE_2018!L119,0)</f>
        <v>0</v>
      </c>
      <c r="H114">
        <f>IF(DATI_PREV_ASSESTATE_2018!H119="CAPITOLO  8 - Agricoltura",DATI_PREV_ASSESTATE_2018!L119,0)</f>
        <v>0</v>
      </c>
      <c r="I114">
        <f>IF(DATI_PREV_ASSESTATE_2018!H119="CAPITOLO  9 - Istruzione e formazione",DATI_PREV_ASSESTATE_2018!L119,0)</f>
        <v>0</v>
      </c>
      <c r="J114">
        <f>IF(DATI_PREV_ASSESTATE_2018!H119="CAPITOLO 10 - Cultura, tempo libero, religione e mezzi di comunicazione di massa",DATI_PREV_ASSESTATE_2018!L119,0)</f>
        <v>0</v>
      </c>
      <c r="K114">
        <f>IF(DATI_PREV_ASSESTATE_2018!H119="CAPITOLO 11 - Sistemi, strutture e processi politici e sociali",DATI_PREV_ASSESTATE_2018!L119,0)</f>
        <v>0</v>
      </c>
      <c r="L114">
        <f>IF(DATI_PREV_ASSESTATE_2018!H119="CAPITOLO 12 - Promozione della conoscenza di base (Fondo ordinario per le Università)",DATI_PREV_ASSESTATE_2018!L119,0)</f>
        <v>0</v>
      </c>
      <c r="M114" s="199">
        <f t="shared" si="2"/>
        <v>0</v>
      </c>
    </row>
    <row r="115" spans="1:13" ht="15.75" x14ac:dyDescent="0.25">
      <c r="A115">
        <f>IF(DATI_PREV_ASSESTATE_2018!H120="CAPITOLO  1 - Esplorazione e utilizzazione dell'ambiente terrestre",DATI_PREV_ASSESTATE_2018!L120,0)</f>
        <v>0</v>
      </c>
      <c r="B115">
        <f>IF(DATI_PREV_ASSESTATE_2018!H120="CAPITOLO  2 - Controllo e tutela dell'ambiente",DATI_PREV_ASSESTATE_2018!L120,0)</f>
        <v>0</v>
      </c>
      <c r="C115">
        <f>IF(DATI_PREV_ASSESTATE_2018!H120="CAPITOLO  3 - Esplorazione e utilizzazione dello spazio",DATI_PREV_ASSESTATE_2018!L120,0)</f>
        <v>0</v>
      </c>
      <c r="D115">
        <f>IF(DATI_PREV_ASSESTATE_2018!H120="CAPITOLO  4  - Sistemi di trasporto, di telecomunicazione e altre infrastrutture",DATI_PREV_ASSESTATE_2018!L120,0)</f>
        <v>0</v>
      </c>
      <c r="E115">
        <f>IF(DATI_PREV_ASSESTATE_2018!H120="CAPITOLO  5 - Produzione, distribuzione e uso razionale dell'energia",DATI_PREV_ASSESTATE_2018!L120,0)</f>
        <v>0</v>
      </c>
      <c r="F115" s="200">
        <f>IF(DATI_PREV_ASSESTATE_2018!H120="CAPITOLO  6 - Produzioni e tecnologie industriali",DATI_PREV_ASSESTATE_2018!L120,0)</f>
        <v>0</v>
      </c>
      <c r="G115">
        <f>IF(DATI_PREV_ASSESTATE_2018!H120="CAPITOLO  7 - Protezione e promozione della salute umana",DATI_PREV_ASSESTATE_2018!L120,0)</f>
        <v>0</v>
      </c>
      <c r="H115">
        <f>IF(DATI_PREV_ASSESTATE_2018!H120="CAPITOLO  8 - Agricoltura",DATI_PREV_ASSESTATE_2018!L120,0)</f>
        <v>0</v>
      </c>
      <c r="I115">
        <f>IF(DATI_PREV_ASSESTATE_2018!H120="CAPITOLO  9 - Istruzione e formazione",DATI_PREV_ASSESTATE_2018!L120,0)</f>
        <v>0</v>
      </c>
      <c r="J115">
        <f>IF(DATI_PREV_ASSESTATE_2018!H120="CAPITOLO 10 - Cultura, tempo libero, religione e mezzi di comunicazione di massa",DATI_PREV_ASSESTATE_2018!L120,0)</f>
        <v>0</v>
      </c>
      <c r="K115">
        <f>IF(DATI_PREV_ASSESTATE_2018!H120="CAPITOLO 11 - Sistemi, strutture e processi politici e sociali",DATI_PREV_ASSESTATE_2018!L120,0)</f>
        <v>0</v>
      </c>
      <c r="L115">
        <f>IF(DATI_PREV_ASSESTATE_2018!H120="CAPITOLO 12 - Promozione della conoscenza di base (Fondo ordinario per le Università)",DATI_PREV_ASSESTATE_2018!L120,0)</f>
        <v>0</v>
      </c>
      <c r="M115" s="199">
        <f t="shared" si="2"/>
        <v>0</v>
      </c>
    </row>
    <row r="116" spans="1:13" ht="15.75" x14ac:dyDescent="0.25">
      <c r="A116">
        <f>IF(DATI_PREV_ASSESTATE_2018!H121="CAPITOLO  1 - Esplorazione e utilizzazione dell'ambiente terrestre",DATI_PREV_ASSESTATE_2018!L121,0)</f>
        <v>0</v>
      </c>
      <c r="B116">
        <f>IF(DATI_PREV_ASSESTATE_2018!H121="CAPITOLO  2 - Controllo e tutela dell'ambiente",DATI_PREV_ASSESTATE_2018!L121,0)</f>
        <v>0</v>
      </c>
      <c r="C116">
        <f>IF(DATI_PREV_ASSESTATE_2018!H121="CAPITOLO  3 - Esplorazione e utilizzazione dello spazio",DATI_PREV_ASSESTATE_2018!L121,0)</f>
        <v>0</v>
      </c>
      <c r="D116">
        <f>IF(DATI_PREV_ASSESTATE_2018!H121="CAPITOLO  4  - Sistemi di trasporto, di telecomunicazione e altre infrastrutture",DATI_PREV_ASSESTATE_2018!L121,0)</f>
        <v>0</v>
      </c>
      <c r="E116">
        <f>IF(DATI_PREV_ASSESTATE_2018!H121="CAPITOLO  5 - Produzione, distribuzione e uso razionale dell'energia",DATI_PREV_ASSESTATE_2018!L121,0)</f>
        <v>0</v>
      </c>
      <c r="F116" s="200">
        <f>IF(DATI_PREV_ASSESTATE_2018!H121="CAPITOLO  6 - Produzioni e tecnologie industriali",DATI_PREV_ASSESTATE_2018!L121,0)</f>
        <v>0</v>
      </c>
      <c r="G116">
        <f>IF(DATI_PREV_ASSESTATE_2018!H121="CAPITOLO  7 - Protezione e promozione della salute umana",DATI_PREV_ASSESTATE_2018!L121,0)</f>
        <v>0</v>
      </c>
      <c r="H116">
        <f>IF(DATI_PREV_ASSESTATE_2018!H121="CAPITOLO  8 - Agricoltura",DATI_PREV_ASSESTATE_2018!L121,0)</f>
        <v>0</v>
      </c>
      <c r="I116">
        <f>IF(DATI_PREV_ASSESTATE_2018!H121="CAPITOLO  9 - Istruzione e formazione",DATI_PREV_ASSESTATE_2018!L121,0)</f>
        <v>0</v>
      </c>
      <c r="J116">
        <f>IF(DATI_PREV_ASSESTATE_2018!H121="CAPITOLO 10 - Cultura, tempo libero, religione e mezzi di comunicazione di massa",DATI_PREV_ASSESTATE_2018!L121,0)</f>
        <v>0</v>
      </c>
      <c r="K116">
        <f>IF(DATI_PREV_ASSESTATE_2018!H121="CAPITOLO 11 - Sistemi, strutture e processi politici e sociali",DATI_PREV_ASSESTATE_2018!L121,0)</f>
        <v>0</v>
      </c>
      <c r="L116">
        <f>IF(DATI_PREV_ASSESTATE_2018!H121="CAPITOLO 12 - Promozione della conoscenza di base (Fondo ordinario per le Università)",DATI_PREV_ASSESTATE_2018!L121,0)</f>
        <v>0</v>
      </c>
      <c r="M116" s="199">
        <f t="shared" si="2"/>
        <v>0</v>
      </c>
    </row>
    <row r="117" spans="1:13" ht="15.75" x14ac:dyDescent="0.25">
      <c r="A117">
        <f>IF(DATI_PREV_ASSESTATE_2018!H122="CAPITOLO  1 - Esplorazione e utilizzazione dell'ambiente terrestre",DATI_PREV_ASSESTATE_2018!L122,0)</f>
        <v>0</v>
      </c>
      <c r="B117">
        <f>IF(DATI_PREV_ASSESTATE_2018!H122="CAPITOLO  2 - Controllo e tutela dell'ambiente",DATI_PREV_ASSESTATE_2018!L122,0)</f>
        <v>0</v>
      </c>
      <c r="C117">
        <f>IF(DATI_PREV_ASSESTATE_2018!H122="CAPITOLO  3 - Esplorazione e utilizzazione dello spazio",DATI_PREV_ASSESTATE_2018!L122,0)</f>
        <v>0</v>
      </c>
      <c r="D117">
        <f>IF(DATI_PREV_ASSESTATE_2018!H122="CAPITOLO  4  - Sistemi di trasporto, di telecomunicazione e altre infrastrutture",DATI_PREV_ASSESTATE_2018!L122,0)</f>
        <v>0</v>
      </c>
      <c r="E117">
        <f>IF(DATI_PREV_ASSESTATE_2018!H122="CAPITOLO  5 - Produzione, distribuzione e uso razionale dell'energia",DATI_PREV_ASSESTATE_2018!L122,0)</f>
        <v>0</v>
      </c>
      <c r="F117" s="200">
        <f>IF(DATI_PREV_ASSESTATE_2018!H122="CAPITOLO  6 - Produzioni e tecnologie industriali",DATI_PREV_ASSESTATE_2018!L122,0)</f>
        <v>0</v>
      </c>
      <c r="G117">
        <f>IF(DATI_PREV_ASSESTATE_2018!H122="CAPITOLO  7 - Protezione e promozione della salute umana",DATI_PREV_ASSESTATE_2018!L122,0)</f>
        <v>0</v>
      </c>
      <c r="H117">
        <f>IF(DATI_PREV_ASSESTATE_2018!H122="CAPITOLO  8 - Agricoltura",DATI_PREV_ASSESTATE_2018!L122,0)</f>
        <v>0</v>
      </c>
      <c r="I117">
        <f>IF(DATI_PREV_ASSESTATE_2018!H122="CAPITOLO  9 - Istruzione e formazione",DATI_PREV_ASSESTATE_2018!L122,0)</f>
        <v>0</v>
      </c>
      <c r="J117">
        <f>IF(DATI_PREV_ASSESTATE_2018!H122="CAPITOLO 10 - Cultura, tempo libero, religione e mezzi di comunicazione di massa",DATI_PREV_ASSESTATE_2018!L122,0)</f>
        <v>0</v>
      </c>
      <c r="K117">
        <f>IF(DATI_PREV_ASSESTATE_2018!H122="CAPITOLO 11 - Sistemi, strutture e processi politici e sociali",DATI_PREV_ASSESTATE_2018!L122,0)</f>
        <v>0</v>
      </c>
      <c r="L117">
        <f>IF(DATI_PREV_ASSESTATE_2018!H122="CAPITOLO 12 - Promozione della conoscenza di base (Fondo ordinario per le Università)",DATI_PREV_ASSESTATE_2018!L122,0)</f>
        <v>0</v>
      </c>
      <c r="M117" s="199">
        <f t="shared" si="2"/>
        <v>0</v>
      </c>
    </row>
    <row r="118" spans="1:13" ht="15.75" x14ac:dyDescent="0.25">
      <c r="A118">
        <f>IF(DATI_PREV_ASSESTATE_2018!H123="CAPITOLO  1 - Esplorazione e utilizzazione dell'ambiente terrestre",DATI_PREV_ASSESTATE_2018!L123,0)</f>
        <v>0</v>
      </c>
      <c r="B118">
        <f>IF(DATI_PREV_ASSESTATE_2018!H123="CAPITOLO  2 - Controllo e tutela dell'ambiente",DATI_PREV_ASSESTATE_2018!L123,0)</f>
        <v>0</v>
      </c>
      <c r="C118">
        <f>IF(DATI_PREV_ASSESTATE_2018!H123="CAPITOLO  3 - Esplorazione e utilizzazione dello spazio",DATI_PREV_ASSESTATE_2018!L123,0)</f>
        <v>0</v>
      </c>
      <c r="D118">
        <f>IF(DATI_PREV_ASSESTATE_2018!H123="CAPITOLO  4  - Sistemi di trasporto, di telecomunicazione e altre infrastrutture",DATI_PREV_ASSESTATE_2018!L123,0)</f>
        <v>0</v>
      </c>
      <c r="E118">
        <f>IF(DATI_PREV_ASSESTATE_2018!H123="CAPITOLO  5 - Produzione, distribuzione e uso razionale dell'energia",DATI_PREV_ASSESTATE_2018!L123,0)</f>
        <v>0</v>
      </c>
      <c r="F118" s="200">
        <f>IF(DATI_PREV_ASSESTATE_2018!H123="CAPITOLO  6 - Produzioni e tecnologie industriali",DATI_PREV_ASSESTATE_2018!L123,0)</f>
        <v>0</v>
      </c>
      <c r="G118">
        <f>IF(DATI_PREV_ASSESTATE_2018!H123="CAPITOLO  7 - Protezione e promozione della salute umana",DATI_PREV_ASSESTATE_2018!L123,0)</f>
        <v>0</v>
      </c>
      <c r="H118">
        <f>IF(DATI_PREV_ASSESTATE_2018!H123="CAPITOLO  8 - Agricoltura",DATI_PREV_ASSESTATE_2018!L123,0)</f>
        <v>0</v>
      </c>
      <c r="I118">
        <f>IF(DATI_PREV_ASSESTATE_2018!H123="CAPITOLO  9 - Istruzione e formazione",DATI_PREV_ASSESTATE_2018!L123,0)</f>
        <v>0</v>
      </c>
      <c r="J118">
        <f>IF(DATI_PREV_ASSESTATE_2018!H123="CAPITOLO 10 - Cultura, tempo libero, religione e mezzi di comunicazione di massa",DATI_PREV_ASSESTATE_2018!L123,0)</f>
        <v>0</v>
      </c>
      <c r="K118">
        <f>IF(DATI_PREV_ASSESTATE_2018!H123="CAPITOLO 11 - Sistemi, strutture e processi politici e sociali",DATI_PREV_ASSESTATE_2018!L123,0)</f>
        <v>0</v>
      </c>
      <c r="L118">
        <f>IF(DATI_PREV_ASSESTATE_2018!H123="CAPITOLO 12 - Promozione della conoscenza di base (Fondo ordinario per le Università)",DATI_PREV_ASSESTATE_2018!L123,0)</f>
        <v>0</v>
      </c>
      <c r="M118" s="199">
        <f t="shared" si="2"/>
        <v>0</v>
      </c>
    </row>
    <row r="119" spans="1:13" ht="15.75" x14ac:dyDescent="0.25">
      <c r="A119">
        <f>IF(DATI_PREV_ASSESTATE_2018!H124="CAPITOLO  1 - Esplorazione e utilizzazione dell'ambiente terrestre",DATI_PREV_ASSESTATE_2018!L124,0)</f>
        <v>0</v>
      </c>
      <c r="B119">
        <f>IF(DATI_PREV_ASSESTATE_2018!H124="CAPITOLO  2 - Controllo e tutela dell'ambiente",DATI_PREV_ASSESTATE_2018!L124,0)</f>
        <v>0</v>
      </c>
      <c r="C119">
        <f>IF(DATI_PREV_ASSESTATE_2018!H124="CAPITOLO  3 - Esplorazione e utilizzazione dello spazio",DATI_PREV_ASSESTATE_2018!L124,0)</f>
        <v>0</v>
      </c>
      <c r="D119">
        <f>IF(DATI_PREV_ASSESTATE_2018!H124="CAPITOLO  4  - Sistemi di trasporto, di telecomunicazione e altre infrastrutture",DATI_PREV_ASSESTATE_2018!L124,0)</f>
        <v>0</v>
      </c>
      <c r="E119">
        <f>IF(DATI_PREV_ASSESTATE_2018!H124="CAPITOLO  5 - Produzione, distribuzione e uso razionale dell'energia",DATI_PREV_ASSESTATE_2018!L124,0)</f>
        <v>0</v>
      </c>
      <c r="F119" s="200">
        <f>IF(DATI_PREV_ASSESTATE_2018!H124="CAPITOLO  6 - Produzioni e tecnologie industriali",DATI_PREV_ASSESTATE_2018!L124,0)</f>
        <v>0</v>
      </c>
      <c r="G119">
        <f>IF(DATI_PREV_ASSESTATE_2018!H124="CAPITOLO  7 - Protezione e promozione della salute umana",DATI_PREV_ASSESTATE_2018!L124,0)</f>
        <v>0</v>
      </c>
      <c r="H119">
        <f>IF(DATI_PREV_ASSESTATE_2018!H124="CAPITOLO  8 - Agricoltura",DATI_PREV_ASSESTATE_2018!L124,0)</f>
        <v>0</v>
      </c>
      <c r="I119">
        <f>IF(DATI_PREV_ASSESTATE_2018!H124="CAPITOLO  9 - Istruzione e formazione",DATI_PREV_ASSESTATE_2018!L124,0)</f>
        <v>0</v>
      </c>
      <c r="J119">
        <f>IF(DATI_PREV_ASSESTATE_2018!H124="CAPITOLO 10 - Cultura, tempo libero, religione e mezzi di comunicazione di massa",DATI_PREV_ASSESTATE_2018!L124,0)</f>
        <v>0</v>
      </c>
      <c r="K119">
        <f>IF(DATI_PREV_ASSESTATE_2018!H124="CAPITOLO 11 - Sistemi, strutture e processi politici e sociali",DATI_PREV_ASSESTATE_2018!L124,0)</f>
        <v>0</v>
      </c>
      <c r="L119">
        <f>IF(DATI_PREV_ASSESTATE_2018!H124="CAPITOLO 12 - Promozione della conoscenza di base (Fondo ordinario per le Università)",DATI_PREV_ASSESTATE_2018!L124,0)</f>
        <v>0</v>
      </c>
      <c r="M119" s="199">
        <f t="shared" si="2"/>
        <v>0</v>
      </c>
    </row>
    <row r="120" spans="1:13" ht="15.75" x14ac:dyDescent="0.25">
      <c r="A120">
        <f>IF(DATI_PREV_ASSESTATE_2018!H125="CAPITOLO  1 - Esplorazione e utilizzazione dell'ambiente terrestre",DATI_PREV_ASSESTATE_2018!L125,0)</f>
        <v>0</v>
      </c>
      <c r="B120">
        <f>IF(DATI_PREV_ASSESTATE_2018!H125="CAPITOLO  2 - Controllo e tutela dell'ambiente",DATI_PREV_ASSESTATE_2018!L125,0)</f>
        <v>0</v>
      </c>
      <c r="C120">
        <f>IF(DATI_PREV_ASSESTATE_2018!H125="CAPITOLO  3 - Esplorazione e utilizzazione dello spazio",DATI_PREV_ASSESTATE_2018!L125,0)</f>
        <v>0</v>
      </c>
      <c r="D120">
        <f>IF(DATI_PREV_ASSESTATE_2018!H125="CAPITOLO  4  - Sistemi di trasporto, di telecomunicazione e altre infrastrutture",DATI_PREV_ASSESTATE_2018!L125,0)</f>
        <v>0</v>
      </c>
      <c r="E120">
        <f>IF(DATI_PREV_ASSESTATE_2018!H125="CAPITOLO  5 - Produzione, distribuzione e uso razionale dell'energia",DATI_PREV_ASSESTATE_2018!L125,0)</f>
        <v>0</v>
      </c>
      <c r="F120" s="200">
        <f>IF(DATI_PREV_ASSESTATE_2018!H125="CAPITOLO  6 - Produzioni e tecnologie industriali",DATI_PREV_ASSESTATE_2018!L125,0)</f>
        <v>0</v>
      </c>
      <c r="G120">
        <f>IF(DATI_PREV_ASSESTATE_2018!H125="CAPITOLO  7 - Protezione e promozione della salute umana",DATI_PREV_ASSESTATE_2018!L125,0)</f>
        <v>0</v>
      </c>
      <c r="H120">
        <f>IF(DATI_PREV_ASSESTATE_2018!H125="CAPITOLO  8 - Agricoltura",DATI_PREV_ASSESTATE_2018!L125,0)</f>
        <v>0</v>
      </c>
      <c r="I120">
        <f>IF(DATI_PREV_ASSESTATE_2018!H125="CAPITOLO  9 - Istruzione e formazione",DATI_PREV_ASSESTATE_2018!L125,0)</f>
        <v>0</v>
      </c>
      <c r="J120">
        <f>IF(DATI_PREV_ASSESTATE_2018!H125="CAPITOLO 10 - Cultura, tempo libero, religione e mezzi di comunicazione di massa",DATI_PREV_ASSESTATE_2018!L125,0)</f>
        <v>0</v>
      </c>
      <c r="K120">
        <f>IF(DATI_PREV_ASSESTATE_2018!H125="CAPITOLO 11 - Sistemi, strutture e processi politici e sociali",DATI_PREV_ASSESTATE_2018!L125,0)</f>
        <v>0</v>
      </c>
      <c r="L120">
        <f>IF(DATI_PREV_ASSESTATE_2018!H125="CAPITOLO 12 - Promozione della conoscenza di base (Fondo ordinario per le Università)",DATI_PREV_ASSESTATE_2018!L125,0)</f>
        <v>0</v>
      </c>
      <c r="M120" s="199">
        <f t="shared" si="2"/>
        <v>0</v>
      </c>
    </row>
    <row r="121" spans="1:13" ht="15.75" x14ac:dyDescent="0.25">
      <c r="A121">
        <f>IF(DATI_PREV_ASSESTATE_2018!H126="CAPITOLO  1 - Esplorazione e utilizzazione dell'ambiente terrestre",DATI_PREV_ASSESTATE_2018!L126,0)</f>
        <v>0</v>
      </c>
      <c r="B121">
        <f>IF(DATI_PREV_ASSESTATE_2018!H126="CAPITOLO  2 - Controllo e tutela dell'ambiente",DATI_PREV_ASSESTATE_2018!L126,0)</f>
        <v>0</v>
      </c>
      <c r="C121">
        <f>IF(DATI_PREV_ASSESTATE_2018!H126="CAPITOLO  3 - Esplorazione e utilizzazione dello spazio",DATI_PREV_ASSESTATE_2018!L126,0)</f>
        <v>0</v>
      </c>
      <c r="D121">
        <f>IF(DATI_PREV_ASSESTATE_2018!H126="CAPITOLO  4  - Sistemi di trasporto, di telecomunicazione e altre infrastrutture",DATI_PREV_ASSESTATE_2018!L126,0)</f>
        <v>0</v>
      </c>
      <c r="E121">
        <f>IF(DATI_PREV_ASSESTATE_2018!H126="CAPITOLO  5 - Produzione, distribuzione e uso razionale dell'energia",DATI_PREV_ASSESTATE_2018!L126,0)</f>
        <v>0</v>
      </c>
      <c r="F121" s="200">
        <f>IF(DATI_PREV_ASSESTATE_2018!H126="CAPITOLO  6 - Produzioni e tecnologie industriali",DATI_PREV_ASSESTATE_2018!L126,0)</f>
        <v>0</v>
      </c>
      <c r="G121">
        <f>IF(DATI_PREV_ASSESTATE_2018!H126="CAPITOLO  7 - Protezione e promozione della salute umana",DATI_PREV_ASSESTATE_2018!L126,0)</f>
        <v>0</v>
      </c>
      <c r="H121">
        <f>IF(DATI_PREV_ASSESTATE_2018!H126="CAPITOLO  8 - Agricoltura",DATI_PREV_ASSESTATE_2018!L126,0)</f>
        <v>0</v>
      </c>
      <c r="I121">
        <f>IF(DATI_PREV_ASSESTATE_2018!H126="CAPITOLO  9 - Istruzione e formazione",DATI_PREV_ASSESTATE_2018!L126,0)</f>
        <v>0</v>
      </c>
      <c r="J121">
        <f>IF(DATI_PREV_ASSESTATE_2018!H126="CAPITOLO 10 - Cultura, tempo libero, religione e mezzi di comunicazione di massa",DATI_PREV_ASSESTATE_2018!L126,0)</f>
        <v>0</v>
      </c>
      <c r="K121">
        <f>IF(DATI_PREV_ASSESTATE_2018!H126="CAPITOLO 11 - Sistemi, strutture e processi politici e sociali",DATI_PREV_ASSESTATE_2018!L126,0)</f>
        <v>0</v>
      </c>
      <c r="L121">
        <f>IF(DATI_PREV_ASSESTATE_2018!H126="CAPITOLO 12 - Promozione della conoscenza di base (Fondo ordinario per le Università)",DATI_PREV_ASSESTATE_2018!L126,0)</f>
        <v>0</v>
      </c>
      <c r="M121" s="199">
        <f t="shared" si="2"/>
        <v>0</v>
      </c>
    </row>
    <row r="122" spans="1:13" ht="15.75" x14ac:dyDescent="0.25">
      <c r="A122">
        <f>IF(DATI_PREV_ASSESTATE_2018!H127="CAPITOLO  1 - Esplorazione e utilizzazione dell'ambiente terrestre",DATI_PREV_ASSESTATE_2018!L127,0)</f>
        <v>0</v>
      </c>
      <c r="B122">
        <f>IF(DATI_PREV_ASSESTATE_2018!H127="CAPITOLO  2 - Controllo e tutela dell'ambiente",DATI_PREV_ASSESTATE_2018!L127,0)</f>
        <v>0</v>
      </c>
      <c r="C122">
        <f>IF(DATI_PREV_ASSESTATE_2018!H127="CAPITOLO  3 - Esplorazione e utilizzazione dello spazio",DATI_PREV_ASSESTATE_2018!L127,0)</f>
        <v>0</v>
      </c>
      <c r="D122">
        <f>IF(DATI_PREV_ASSESTATE_2018!H127="CAPITOLO  4  - Sistemi di trasporto, di telecomunicazione e altre infrastrutture",DATI_PREV_ASSESTATE_2018!L127,0)</f>
        <v>0</v>
      </c>
      <c r="E122">
        <f>IF(DATI_PREV_ASSESTATE_2018!H127="CAPITOLO  5 - Produzione, distribuzione e uso razionale dell'energia",DATI_PREV_ASSESTATE_2018!L127,0)</f>
        <v>0</v>
      </c>
      <c r="F122" s="200">
        <f>IF(DATI_PREV_ASSESTATE_2018!H127="CAPITOLO  6 - Produzioni e tecnologie industriali",DATI_PREV_ASSESTATE_2018!L127,0)</f>
        <v>0</v>
      </c>
      <c r="G122">
        <f>IF(DATI_PREV_ASSESTATE_2018!H127="CAPITOLO  7 - Protezione e promozione della salute umana",DATI_PREV_ASSESTATE_2018!L127,0)</f>
        <v>0</v>
      </c>
      <c r="H122">
        <f>IF(DATI_PREV_ASSESTATE_2018!H127="CAPITOLO  8 - Agricoltura",DATI_PREV_ASSESTATE_2018!L127,0)</f>
        <v>0</v>
      </c>
      <c r="I122">
        <f>IF(DATI_PREV_ASSESTATE_2018!H127="CAPITOLO  9 - Istruzione e formazione",DATI_PREV_ASSESTATE_2018!L127,0)</f>
        <v>0</v>
      </c>
      <c r="J122">
        <f>IF(DATI_PREV_ASSESTATE_2018!H127="CAPITOLO 10 - Cultura, tempo libero, religione e mezzi di comunicazione di massa",DATI_PREV_ASSESTATE_2018!L127,0)</f>
        <v>0</v>
      </c>
      <c r="K122">
        <f>IF(DATI_PREV_ASSESTATE_2018!H127="CAPITOLO 11 - Sistemi, strutture e processi politici e sociali",DATI_PREV_ASSESTATE_2018!L127,0)</f>
        <v>0</v>
      </c>
      <c r="L122">
        <f>IF(DATI_PREV_ASSESTATE_2018!H127="CAPITOLO 12 - Promozione della conoscenza di base (Fondo ordinario per le Università)",DATI_PREV_ASSESTATE_2018!L127,0)</f>
        <v>0</v>
      </c>
      <c r="M122" s="199">
        <f t="shared" si="2"/>
        <v>0</v>
      </c>
    </row>
    <row r="123" spans="1:13" ht="15.75" x14ac:dyDescent="0.25">
      <c r="A123">
        <f>IF(DATI_PREV_ASSESTATE_2018!H128="CAPITOLO  1 - Esplorazione e utilizzazione dell'ambiente terrestre",DATI_PREV_ASSESTATE_2018!L128,0)</f>
        <v>0</v>
      </c>
      <c r="B123">
        <f>IF(DATI_PREV_ASSESTATE_2018!H128="CAPITOLO  2 - Controllo e tutela dell'ambiente",DATI_PREV_ASSESTATE_2018!L128,0)</f>
        <v>0</v>
      </c>
      <c r="C123">
        <f>IF(DATI_PREV_ASSESTATE_2018!H128="CAPITOLO  3 - Esplorazione e utilizzazione dello spazio",DATI_PREV_ASSESTATE_2018!L128,0)</f>
        <v>0</v>
      </c>
      <c r="D123">
        <f>IF(DATI_PREV_ASSESTATE_2018!H128="CAPITOLO  4  - Sistemi di trasporto, di telecomunicazione e altre infrastrutture",DATI_PREV_ASSESTATE_2018!L128,0)</f>
        <v>0</v>
      </c>
      <c r="E123">
        <f>IF(DATI_PREV_ASSESTATE_2018!H128="CAPITOLO  5 - Produzione, distribuzione e uso razionale dell'energia",DATI_PREV_ASSESTATE_2018!L128,0)</f>
        <v>0</v>
      </c>
      <c r="F123" s="200">
        <f>IF(DATI_PREV_ASSESTATE_2018!H128="CAPITOLO  6 - Produzioni e tecnologie industriali",DATI_PREV_ASSESTATE_2018!L128,0)</f>
        <v>0</v>
      </c>
      <c r="G123">
        <f>IF(DATI_PREV_ASSESTATE_2018!H128="CAPITOLO  7 - Protezione e promozione della salute umana",DATI_PREV_ASSESTATE_2018!L128,0)</f>
        <v>0</v>
      </c>
      <c r="H123">
        <f>IF(DATI_PREV_ASSESTATE_2018!H128="CAPITOLO  8 - Agricoltura",DATI_PREV_ASSESTATE_2018!L128,0)</f>
        <v>0</v>
      </c>
      <c r="I123">
        <f>IF(DATI_PREV_ASSESTATE_2018!H128="CAPITOLO  9 - Istruzione e formazione",DATI_PREV_ASSESTATE_2018!L128,0)</f>
        <v>0</v>
      </c>
      <c r="J123">
        <f>IF(DATI_PREV_ASSESTATE_2018!H128="CAPITOLO 10 - Cultura, tempo libero, religione e mezzi di comunicazione di massa",DATI_PREV_ASSESTATE_2018!L128,0)</f>
        <v>0</v>
      </c>
      <c r="K123">
        <f>IF(DATI_PREV_ASSESTATE_2018!H128="CAPITOLO 11 - Sistemi, strutture e processi politici e sociali",DATI_PREV_ASSESTATE_2018!L128,0)</f>
        <v>0</v>
      </c>
      <c r="L123">
        <f>IF(DATI_PREV_ASSESTATE_2018!H128="CAPITOLO 12 - Promozione della conoscenza di base (Fondo ordinario per le Università)",DATI_PREV_ASSESTATE_2018!L128,0)</f>
        <v>0</v>
      </c>
      <c r="M123" s="199">
        <f t="shared" si="2"/>
        <v>0</v>
      </c>
    </row>
    <row r="124" spans="1:13" ht="15.75" x14ac:dyDescent="0.25">
      <c r="A124">
        <f>IF(DATI_PREV_ASSESTATE_2018!H129="CAPITOLO  1 - Esplorazione e utilizzazione dell'ambiente terrestre",DATI_PREV_ASSESTATE_2018!L129,0)</f>
        <v>0</v>
      </c>
      <c r="B124">
        <f>IF(DATI_PREV_ASSESTATE_2018!H129="CAPITOLO  2 - Controllo e tutela dell'ambiente",DATI_PREV_ASSESTATE_2018!L129,0)</f>
        <v>0</v>
      </c>
      <c r="C124">
        <f>IF(DATI_PREV_ASSESTATE_2018!H129="CAPITOLO  3 - Esplorazione e utilizzazione dello spazio",DATI_PREV_ASSESTATE_2018!L129,0)</f>
        <v>0</v>
      </c>
      <c r="D124">
        <f>IF(DATI_PREV_ASSESTATE_2018!H129="CAPITOLO  4  - Sistemi di trasporto, di telecomunicazione e altre infrastrutture",DATI_PREV_ASSESTATE_2018!L129,0)</f>
        <v>0</v>
      </c>
      <c r="E124">
        <f>IF(DATI_PREV_ASSESTATE_2018!H129="CAPITOLO  5 - Produzione, distribuzione e uso razionale dell'energia",DATI_PREV_ASSESTATE_2018!L129,0)</f>
        <v>0</v>
      </c>
      <c r="F124" s="200">
        <f>IF(DATI_PREV_ASSESTATE_2018!H129="CAPITOLO  6 - Produzioni e tecnologie industriali",DATI_PREV_ASSESTATE_2018!L129,0)</f>
        <v>0</v>
      </c>
      <c r="G124">
        <f>IF(DATI_PREV_ASSESTATE_2018!H129="CAPITOLO  7 - Protezione e promozione della salute umana",DATI_PREV_ASSESTATE_2018!L129,0)</f>
        <v>0</v>
      </c>
      <c r="H124">
        <f>IF(DATI_PREV_ASSESTATE_2018!H129="CAPITOLO  8 - Agricoltura",DATI_PREV_ASSESTATE_2018!L129,0)</f>
        <v>0</v>
      </c>
      <c r="I124">
        <f>IF(DATI_PREV_ASSESTATE_2018!H129="CAPITOLO  9 - Istruzione e formazione",DATI_PREV_ASSESTATE_2018!L129,0)</f>
        <v>0</v>
      </c>
      <c r="J124">
        <f>IF(DATI_PREV_ASSESTATE_2018!H129="CAPITOLO 10 - Cultura, tempo libero, religione e mezzi di comunicazione di massa",DATI_PREV_ASSESTATE_2018!L129,0)</f>
        <v>0</v>
      </c>
      <c r="K124">
        <f>IF(DATI_PREV_ASSESTATE_2018!H129="CAPITOLO 11 - Sistemi, strutture e processi politici e sociali",DATI_PREV_ASSESTATE_2018!L129,0)</f>
        <v>0</v>
      </c>
      <c r="L124">
        <f>IF(DATI_PREV_ASSESTATE_2018!H129="CAPITOLO 12 - Promozione della conoscenza di base (Fondo ordinario per le Università)",DATI_PREV_ASSESTATE_2018!L129,0)</f>
        <v>0</v>
      </c>
      <c r="M124" s="199">
        <f t="shared" si="2"/>
        <v>0</v>
      </c>
    </row>
    <row r="125" spans="1:13" ht="15.75" x14ac:dyDescent="0.25">
      <c r="A125">
        <f>IF(DATI_PREV_ASSESTATE_2018!H130="CAPITOLO  1 - Esplorazione e utilizzazione dell'ambiente terrestre",DATI_PREV_ASSESTATE_2018!L130,0)</f>
        <v>0</v>
      </c>
      <c r="B125">
        <f>IF(DATI_PREV_ASSESTATE_2018!H130="CAPITOLO  2 - Controllo e tutela dell'ambiente",DATI_PREV_ASSESTATE_2018!L130,0)</f>
        <v>0</v>
      </c>
      <c r="C125">
        <f>IF(DATI_PREV_ASSESTATE_2018!H130="CAPITOLO  3 - Esplorazione e utilizzazione dello spazio",DATI_PREV_ASSESTATE_2018!L130,0)</f>
        <v>0</v>
      </c>
      <c r="D125">
        <f>IF(DATI_PREV_ASSESTATE_2018!H130="CAPITOLO  4  - Sistemi di trasporto, di telecomunicazione e altre infrastrutture",DATI_PREV_ASSESTATE_2018!L130,0)</f>
        <v>0</v>
      </c>
      <c r="E125">
        <f>IF(DATI_PREV_ASSESTATE_2018!H130="CAPITOLO  5 - Produzione, distribuzione e uso razionale dell'energia",DATI_PREV_ASSESTATE_2018!L130,0)</f>
        <v>0</v>
      </c>
      <c r="F125" s="200">
        <f>IF(DATI_PREV_ASSESTATE_2018!H130="CAPITOLO  6 - Produzioni e tecnologie industriali",DATI_PREV_ASSESTATE_2018!L130,0)</f>
        <v>0</v>
      </c>
      <c r="G125">
        <f>IF(DATI_PREV_ASSESTATE_2018!H130="CAPITOLO  7 - Protezione e promozione della salute umana",DATI_PREV_ASSESTATE_2018!L130,0)</f>
        <v>0</v>
      </c>
      <c r="H125">
        <f>IF(DATI_PREV_ASSESTATE_2018!H130="CAPITOLO  8 - Agricoltura",DATI_PREV_ASSESTATE_2018!L130,0)</f>
        <v>0</v>
      </c>
      <c r="I125">
        <f>IF(DATI_PREV_ASSESTATE_2018!H130="CAPITOLO  9 - Istruzione e formazione",DATI_PREV_ASSESTATE_2018!L130,0)</f>
        <v>0</v>
      </c>
      <c r="J125">
        <f>IF(DATI_PREV_ASSESTATE_2018!H130="CAPITOLO 10 - Cultura, tempo libero, religione e mezzi di comunicazione di massa",DATI_PREV_ASSESTATE_2018!L130,0)</f>
        <v>0</v>
      </c>
      <c r="K125">
        <f>IF(DATI_PREV_ASSESTATE_2018!H130="CAPITOLO 11 - Sistemi, strutture e processi politici e sociali",DATI_PREV_ASSESTATE_2018!L130,0)</f>
        <v>0</v>
      </c>
      <c r="L125">
        <f>IF(DATI_PREV_ASSESTATE_2018!H130="CAPITOLO 12 - Promozione della conoscenza di base (Fondo ordinario per le Università)",DATI_PREV_ASSESTATE_2018!L130,0)</f>
        <v>0</v>
      </c>
      <c r="M125" s="199">
        <f t="shared" si="2"/>
        <v>0</v>
      </c>
    </row>
    <row r="126" spans="1:13" ht="15.75" x14ac:dyDescent="0.25">
      <c r="A126">
        <f>IF(DATI_PREV_ASSESTATE_2018!H131="CAPITOLO  1 - Esplorazione e utilizzazione dell'ambiente terrestre",DATI_PREV_ASSESTATE_2018!L131,0)</f>
        <v>0</v>
      </c>
      <c r="B126">
        <f>IF(DATI_PREV_ASSESTATE_2018!H131="CAPITOLO  2 - Controllo e tutela dell'ambiente",DATI_PREV_ASSESTATE_2018!L131,0)</f>
        <v>0</v>
      </c>
      <c r="C126">
        <f>IF(DATI_PREV_ASSESTATE_2018!H131="CAPITOLO  3 - Esplorazione e utilizzazione dello spazio",DATI_PREV_ASSESTATE_2018!L131,0)</f>
        <v>0</v>
      </c>
      <c r="D126">
        <f>IF(DATI_PREV_ASSESTATE_2018!H131="CAPITOLO  4  - Sistemi di trasporto, di telecomunicazione e altre infrastrutture",DATI_PREV_ASSESTATE_2018!L131,0)</f>
        <v>0</v>
      </c>
      <c r="E126">
        <f>IF(DATI_PREV_ASSESTATE_2018!H131="CAPITOLO  5 - Produzione, distribuzione e uso razionale dell'energia",DATI_PREV_ASSESTATE_2018!L131,0)</f>
        <v>0</v>
      </c>
      <c r="F126" s="200">
        <f>IF(DATI_PREV_ASSESTATE_2018!H131="CAPITOLO  6 - Produzioni e tecnologie industriali",DATI_PREV_ASSESTATE_2018!L131,0)</f>
        <v>0</v>
      </c>
      <c r="G126">
        <f>IF(DATI_PREV_ASSESTATE_2018!H131="CAPITOLO  7 - Protezione e promozione della salute umana",DATI_PREV_ASSESTATE_2018!L131,0)</f>
        <v>0</v>
      </c>
      <c r="H126">
        <f>IF(DATI_PREV_ASSESTATE_2018!H131="CAPITOLO  8 - Agricoltura",DATI_PREV_ASSESTATE_2018!L131,0)</f>
        <v>0</v>
      </c>
      <c r="I126">
        <f>IF(DATI_PREV_ASSESTATE_2018!H131="CAPITOLO  9 - Istruzione e formazione",DATI_PREV_ASSESTATE_2018!L131,0)</f>
        <v>0</v>
      </c>
      <c r="J126">
        <f>IF(DATI_PREV_ASSESTATE_2018!H131="CAPITOLO 10 - Cultura, tempo libero, religione e mezzi di comunicazione di massa",DATI_PREV_ASSESTATE_2018!L131,0)</f>
        <v>0</v>
      </c>
      <c r="K126">
        <f>IF(DATI_PREV_ASSESTATE_2018!H131="CAPITOLO 11 - Sistemi, strutture e processi politici e sociali",DATI_PREV_ASSESTATE_2018!L131,0)</f>
        <v>0</v>
      </c>
      <c r="L126">
        <f>IF(DATI_PREV_ASSESTATE_2018!H131="CAPITOLO 12 - Promozione della conoscenza di base (Fondo ordinario per le Università)",DATI_PREV_ASSESTATE_2018!L131,0)</f>
        <v>0</v>
      </c>
      <c r="M126" s="199">
        <f t="shared" si="2"/>
        <v>0</v>
      </c>
    </row>
    <row r="127" spans="1:13" ht="15.75" x14ac:dyDescent="0.25">
      <c r="A127">
        <f>IF(DATI_PREV_ASSESTATE_2018!H132="CAPITOLO  1 - Esplorazione e utilizzazione dell'ambiente terrestre",DATI_PREV_ASSESTATE_2018!L132,0)</f>
        <v>0</v>
      </c>
      <c r="B127">
        <f>IF(DATI_PREV_ASSESTATE_2018!H132="CAPITOLO  2 - Controllo e tutela dell'ambiente",DATI_PREV_ASSESTATE_2018!L132,0)</f>
        <v>0</v>
      </c>
      <c r="C127">
        <f>IF(DATI_PREV_ASSESTATE_2018!H132="CAPITOLO  3 - Esplorazione e utilizzazione dello spazio",DATI_PREV_ASSESTATE_2018!L132,0)</f>
        <v>0</v>
      </c>
      <c r="D127">
        <f>IF(DATI_PREV_ASSESTATE_2018!H132="CAPITOLO  4  - Sistemi di trasporto, di telecomunicazione e altre infrastrutture",DATI_PREV_ASSESTATE_2018!L132,0)</f>
        <v>0</v>
      </c>
      <c r="E127">
        <f>IF(DATI_PREV_ASSESTATE_2018!H132="CAPITOLO  5 - Produzione, distribuzione e uso razionale dell'energia",DATI_PREV_ASSESTATE_2018!L132,0)</f>
        <v>0</v>
      </c>
      <c r="F127" s="200">
        <f>IF(DATI_PREV_ASSESTATE_2018!H132="CAPITOLO  6 - Produzioni e tecnologie industriali",DATI_PREV_ASSESTATE_2018!L132,0)</f>
        <v>0</v>
      </c>
      <c r="G127">
        <f>IF(DATI_PREV_ASSESTATE_2018!H132="CAPITOLO  7 - Protezione e promozione della salute umana",DATI_PREV_ASSESTATE_2018!L132,0)</f>
        <v>0</v>
      </c>
      <c r="H127">
        <f>IF(DATI_PREV_ASSESTATE_2018!H132="CAPITOLO  8 - Agricoltura",DATI_PREV_ASSESTATE_2018!L132,0)</f>
        <v>0</v>
      </c>
      <c r="I127">
        <f>IF(DATI_PREV_ASSESTATE_2018!H132="CAPITOLO  9 - Istruzione e formazione",DATI_PREV_ASSESTATE_2018!L132,0)</f>
        <v>0</v>
      </c>
      <c r="J127">
        <f>IF(DATI_PREV_ASSESTATE_2018!H132="CAPITOLO 10 - Cultura, tempo libero, religione e mezzi di comunicazione di massa",DATI_PREV_ASSESTATE_2018!L132,0)</f>
        <v>0</v>
      </c>
      <c r="K127">
        <f>IF(DATI_PREV_ASSESTATE_2018!H132="CAPITOLO 11 - Sistemi, strutture e processi politici e sociali",DATI_PREV_ASSESTATE_2018!L132,0)</f>
        <v>0</v>
      </c>
      <c r="L127">
        <f>IF(DATI_PREV_ASSESTATE_2018!H132="CAPITOLO 12 - Promozione della conoscenza di base (Fondo ordinario per le Università)",DATI_PREV_ASSESTATE_2018!L132,0)</f>
        <v>0</v>
      </c>
      <c r="M127" s="199">
        <f t="shared" si="2"/>
        <v>0</v>
      </c>
    </row>
    <row r="128" spans="1:13" ht="15.75" x14ac:dyDescent="0.25">
      <c r="A128">
        <f>IF(DATI_PREV_ASSESTATE_2018!H133="CAPITOLO  1 - Esplorazione e utilizzazione dell'ambiente terrestre",DATI_PREV_ASSESTATE_2018!L133,0)</f>
        <v>0</v>
      </c>
      <c r="B128">
        <f>IF(DATI_PREV_ASSESTATE_2018!H133="CAPITOLO  2 - Controllo e tutela dell'ambiente",DATI_PREV_ASSESTATE_2018!L133,0)</f>
        <v>0</v>
      </c>
      <c r="C128">
        <f>IF(DATI_PREV_ASSESTATE_2018!H133="CAPITOLO  3 - Esplorazione e utilizzazione dello spazio",DATI_PREV_ASSESTATE_2018!L133,0)</f>
        <v>0</v>
      </c>
      <c r="D128">
        <f>IF(DATI_PREV_ASSESTATE_2018!H133="CAPITOLO  4  - Sistemi di trasporto, di telecomunicazione e altre infrastrutture",DATI_PREV_ASSESTATE_2018!L133,0)</f>
        <v>0</v>
      </c>
      <c r="E128">
        <f>IF(DATI_PREV_ASSESTATE_2018!H133="CAPITOLO  5 - Produzione, distribuzione e uso razionale dell'energia",DATI_PREV_ASSESTATE_2018!L133,0)</f>
        <v>0</v>
      </c>
      <c r="F128" s="200">
        <f>IF(DATI_PREV_ASSESTATE_2018!H133="CAPITOLO  6 - Produzioni e tecnologie industriali",DATI_PREV_ASSESTATE_2018!L133,0)</f>
        <v>0</v>
      </c>
      <c r="G128">
        <f>IF(DATI_PREV_ASSESTATE_2018!H133="CAPITOLO  7 - Protezione e promozione della salute umana",DATI_PREV_ASSESTATE_2018!L133,0)</f>
        <v>0</v>
      </c>
      <c r="H128">
        <f>IF(DATI_PREV_ASSESTATE_2018!H133="CAPITOLO  8 - Agricoltura",DATI_PREV_ASSESTATE_2018!L133,0)</f>
        <v>0</v>
      </c>
      <c r="I128">
        <f>IF(DATI_PREV_ASSESTATE_2018!H133="CAPITOLO  9 - Istruzione e formazione",DATI_PREV_ASSESTATE_2018!L133,0)</f>
        <v>0</v>
      </c>
      <c r="J128">
        <f>IF(DATI_PREV_ASSESTATE_2018!H133="CAPITOLO 10 - Cultura, tempo libero, religione e mezzi di comunicazione di massa",DATI_PREV_ASSESTATE_2018!L133,0)</f>
        <v>0</v>
      </c>
      <c r="K128">
        <f>IF(DATI_PREV_ASSESTATE_2018!H133="CAPITOLO 11 - Sistemi, strutture e processi politici e sociali",DATI_PREV_ASSESTATE_2018!L133,0)</f>
        <v>0</v>
      </c>
      <c r="L128">
        <f>IF(DATI_PREV_ASSESTATE_2018!H133="CAPITOLO 12 - Promozione della conoscenza di base (Fondo ordinario per le Università)",DATI_PREV_ASSESTATE_2018!L133,0)</f>
        <v>0</v>
      </c>
      <c r="M128" s="199">
        <f t="shared" si="2"/>
        <v>0</v>
      </c>
    </row>
    <row r="129" spans="1:13" ht="15.75" x14ac:dyDescent="0.25">
      <c r="A129">
        <f>IF(DATI_PREV_ASSESTATE_2018!H134="CAPITOLO  1 - Esplorazione e utilizzazione dell'ambiente terrestre",DATI_PREV_ASSESTATE_2018!L134,0)</f>
        <v>0</v>
      </c>
      <c r="B129">
        <f>IF(DATI_PREV_ASSESTATE_2018!H134="CAPITOLO  2 - Controllo e tutela dell'ambiente",DATI_PREV_ASSESTATE_2018!L134,0)</f>
        <v>0</v>
      </c>
      <c r="C129">
        <f>IF(DATI_PREV_ASSESTATE_2018!H134="CAPITOLO  3 - Esplorazione e utilizzazione dello spazio",DATI_PREV_ASSESTATE_2018!L134,0)</f>
        <v>0</v>
      </c>
      <c r="D129">
        <f>IF(DATI_PREV_ASSESTATE_2018!H134="CAPITOLO  4  - Sistemi di trasporto, di telecomunicazione e altre infrastrutture",DATI_PREV_ASSESTATE_2018!L134,0)</f>
        <v>0</v>
      </c>
      <c r="E129">
        <f>IF(DATI_PREV_ASSESTATE_2018!H134="CAPITOLO  5 - Produzione, distribuzione e uso razionale dell'energia",DATI_PREV_ASSESTATE_2018!L134,0)</f>
        <v>0</v>
      </c>
      <c r="F129" s="200">
        <f>IF(DATI_PREV_ASSESTATE_2018!H134="CAPITOLO  6 - Produzioni e tecnologie industriali",DATI_PREV_ASSESTATE_2018!L134,0)</f>
        <v>0</v>
      </c>
      <c r="G129">
        <f>IF(DATI_PREV_ASSESTATE_2018!H134="CAPITOLO  7 - Protezione e promozione della salute umana",DATI_PREV_ASSESTATE_2018!L134,0)</f>
        <v>0</v>
      </c>
      <c r="H129">
        <f>IF(DATI_PREV_ASSESTATE_2018!H134="CAPITOLO  8 - Agricoltura",DATI_PREV_ASSESTATE_2018!L134,0)</f>
        <v>0</v>
      </c>
      <c r="I129">
        <f>IF(DATI_PREV_ASSESTATE_2018!H134="CAPITOLO  9 - Istruzione e formazione",DATI_PREV_ASSESTATE_2018!L134,0)</f>
        <v>0</v>
      </c>
      <c r="J129">
        <f>IF(DATI_PREV_ASSESTATE_2018!H134="CAPITOLO 10 - Cultura, tempo libero, religione e mezzi di comunicazione di massa",DATI_PREV_ASSESTATE_2018!L134,0)</f>
        <v>0</v>
      </c>
      <c r="K129">
        <f>IF(DATI_PREV_ASSESTATE_2018!H134="CAPITOLO 11 - Sistemi, strutture e processi politici e sociali",DATI_PREV_ASSESTATE_2018!L134,0)</f>
        <v>0</v>
      </c>
      <c r="L129">
        <f>IF(DATI_PREV_ASSESTATE_2018!H134="CAPITOLO 12 - Promozione della conoscenza di base (Fondo ordinario per le Università)",DATI_PREV_ASSESTATE_2018!L134,0)</f>
        <v>0</v>
      </c>
      <c r="M129" s="199">
        <f t="shared" si="2"/>
        <v>0</v>
      </c>
    </row>
    <row r="130" spans="1:13" ht="15.75" x14ac:dyDescent="0.25">
      <c r="A130">
        <f>IF(DATI_PREV_ASSESTATE_2018!H135="CAPITOLO  1 - Esplorazione e utilizzazione dell'ambiente terrestre",DATI_PREV_ASSESTATE_2018!L135,0)</f>
        <v>0</v>
      </c>
      <c r="B130">
        <f>IF(DATI_PREV_ASSESTATE_2018!H135="CAPITOLO  2 - Controllo e tutela dell'ambiente",DATI_PREV_ASSESTATE_2018!L135,0)</f>
        <v>0</v>
      </c>
      <c r="C130">
        <f>IF(DATI_PREV_ASSESTATE_2018!H135="CAPITOLO  3 - Esplorazione e utilizzazione dello spazio",DATI_PREV_ASSESTATE_2018!L135,0)</f>
        <v>0</v>
      </c>
      <c r="D130">
        <f>IF(DATI_PREV_ASSESTATE_2018!H135="CAPITOLO  4  - Sistemi di trasporto, di telecomunicazione e altre infrastrutture",DATI_PREV_ASSESTATE_2018!L135,0)</f>
        <v>0</v>
      </c>
      <c r="E130">
        <f>IF(DATI_PREV_ASSESTATE_2018!H135="CAPITOLO  5 - Produzione, distribuzione e uso razionale dell'energia",DATI_PREV_ASSESTATE_2018!L135,0)</f>
        <v>0</v>
      </c>
      <c r="F130" s="200">
        <f>IF(DATI_PREV_ASSESTATE_2018!H135="CAPITOLO  6 - Produzioni e tecnologie industriali",DATI_PREV_ASSESTATE_2018!L135,0)</f>
        <v>0</v>
      </c>
      <c r="G130">
        <f>IF(DATI_PREV_ASSESTATE_2018!H135="CAPITOLO  7 - Protezione e promozione della salute umana",DATI_PREV_ASSESTATE_2018!L135,0)</f>
        <v>0</v>
      </c>
      <c r="H130">
        <f>IF(DATI_PREV_ASSESTATE_2018!H135="CAPITOLO  8 - Agricoltura",DATI_PREV_ASSESTATE_2018!L135,0)</f>
        <v>0</v>
      </c>
      <c r="I130">
        <f>IF(DATI_PREV_ASSESTATE_2018!H135="CAPITOLO  9 - Istruzione e formazione",DATI_PREV_ASSESTATE_2018!L135,0)</f>
        <v>0</v>
      </c>
      <c r="J130">
        <f>IF(DATI_PREV_ASSESTATE_2018!H135="CAPITOLO 10 - Cultura, tempo libero, religione e mezzi di comunicazione di massa",DATI_PREV_ASSESTATE_2018!L135,0)</f>
        <v>0</v>
      </c>
      <c r="K130">
        <f>IF(DATI_PREV_ASSESTATE_2018!H135="CAPITOLO 11 - Sistemi, strutture e processi politici e sociali",DATI_PREV_ASSESTATE_2018!L135,0)</f>
        <v>0</v>
      </c>
      <c r="L130">
        <f>IF(DATI_PREV_ASSESTATE_2018!H135="CAPITOLO 12 - Promozione della conoscenza di base (Fondo ordinario per le Università)",DATI_PREV_ASSESTATE_2018!L135,0)</f>
        <v>0</v>
      </c>
      <c r="M130" s="199">
        <f t="shared" si="2"/>
        <v>0</v>
      </c>
    </row>
    <row r="131" spans="1:13" ht="15.75" x14ac:dyDescent="0.25">
      <c r="A131">
        <f>IF(DATI_PREV_ASSESTATE_2018!H136="CAPITOLO  1 - Esplorazione e utilizzazione dell'ambiente terrestre",DATI_PREV_ASSESTATE_2018!L136,0)</f>
        <v>0</v>
      </c>
      <c r="B131">
        <f>IF(DATI_PREV_ASSESTATE_2018!H136="CAPITOLO  2 - Controllo e tutela dell'ambiente",DATI_PREV_ASSESTATE_2018!L136,0)</f>
        <v>0</v>
      </c>
      <c r="C131">
        <f>IF(DATI_PREV_ASSESTATE_2018!H136="CAPITOLO  3 - Esplorazione e utilizzazione dello spazio",DATI_PREV_ASSESTATE_2018!L136,0)</f>
        <v>0</v>
      </c>
      <c r="D131">
        <f>IF(DATI_PREV_ASSESTATE_2018!H136="CAPITOLO  4  - Sistemi di trasporto, di telecomunicazione e altre infrastrutture",DATI_PREV_ASSESTATE_2018!L136,0)</f>
        <v>0</v>
      </c>
      <c r="E131">
        <f>IF(DATI_PREV_ASSESTATE_2018!H136="CAPITOLO  5 - Produzione, distribuzione e uso razionale dell'energia",DATI_PREV_ASSESTATE_2018!L136,0)</f>
        <v>0</v>
      </c>
      <c r="F131" s="200">
        <f>IF(DATI_PREV_ASSESTATE_2018!H136="CAPITOLO  6 - Produzioni e tecnologie industriali",DATI_PREV_ASSESTATE_2018!L136,0)</f>
        <v>0</v>
      </c>
      <c r="G131">
        <f>IF(DATI_PREV_ASSESTATE_2018!H136="CAPITOLO  7 - Protezione e promozione della salute umana",DATI_PREV_ASSESTATE_2018!L136,0)</f>
        <v>0</v>
      </c>
      <c r="H131">
        <f>IF(DATI_PREV_ASSESTATE_2018!H136="CAPITOLO  8 - Agricoltura",DATI_PREV_ASSESTATE_2018!L136,0)</f>
        <v>0</v>
      </c>
      <c r="I131">
        <f>IF(DATI_PREV_ASSESTATE_2018!H136="CAPITOLO  9 - Istruzione e formazione",DATI_PREV_ASSESTATE_2018!L136,0)</f>
        <v>0</v>
      </c>
      <c r="J131">
        <f>IF(DATI_PREV_ASSESTATE_2018!H136="CAPITOLO 10 - Cultura, tempo libero, religione e mezzi di comunicazione di massa",DATI_PREV_ASSESTATE_2018!L136,0)</f>
        <v>0</v>
      </c>
      <c r="K131">
        <f>IF(DATI_PREV_ASSESTATE_2018!H136="CAPITOLO 11 - Sistemi, strutture e processi politici e sociali",DATI_PREV_ASSESTATE_2018!L136,0)</f>
        <v>0</v>
      </c>
      <c r="L131">
        <f>IF(DATI_PREV_ASSESTATE_2018!H136="CAPITOLO 12 - Promozione della conoscenza di base (Fondo ordinario per le Università)",DATI_PREV_ASSESTATE_2018!L136,0)</f>
        <v>0</v>
      </c>
      <c r="M131" s="199">
        <f t="shared" si="2"/>
        <v>0</v>
      </c>
    </row>
    <row r="132" spans="1:13" ht="15.75" x14ac:dyDescent="0.25">
      <c r="A132">
        <f>IF(DATI_PREV_ASSESTATE_2018!H137="CAPITOLO  1 - Esplorazione e utilizzazione dell'ambiente terrestre",DATI_PREV_ASSESTATE_2018!L137,0)</f>
        <v>0</v>
      </c>
      <c r="B132">
        <f>IF(DATI_PREV_ASSESTATE_2018!H137="CAPITOLO  2 - Controllo e tutela dell'ambiente",DATI_PREV_ASSESTATE_2018!L137,0)</f>
        <v>0</v>
      </c>
      <c r="C132">
        <f>IF(DATI_PREV_ASSESTATE_2018!H137="CAPITOLO  3 - Esplorazione e utilizzazione dello spazio",DATI_PREV_ASSESTATE_2018!L137,0)</f>
        <v>0</v>
      </c>
      <c r="D132">
        <f>IF(DATI_PREV_ASSESTATE_2018!H137="CAPITOLO  4  - Sistemi di trasporto, di telecomunicazione e altre infrastrutture",DATI_PREV_ASSESTATE_2018!L137,0)</f>
        <v>0</v>
      </c>
      <c r="E132">
        <f>IF(DATI_PREV_ASSESTATE_2018!H137="CAPITOLO  5 - Produzione, distribuzione e uso razionale dell'energia",DATI_PREV_ASSESTATE_2018!L137,0)</f>
        <v>0</v>
      </c>
      <c r="F132" s="200">
        <f>IF(DATI_PREV_ASSESTATE_2018!H137="CAPITOLO  6 - Produzioni e tecnologie industriali",DATI_PREV_ASSESTATE_2018!L137,0)</f>
        <v>0</v>
      </c>
      <c r="G132">
        <f>IF(DATI_PREV_ASSESTATE_2018!H137="CAPITOLO  7 - Protezione e promozione della salute umana",DATI_PREV_ASSESTATE_2018!L137,0)</f>
        <v>0</v>
      </c>
      <c r="H132">
        <f>IF(DATI_PREV_ASSESTATE_2018!H137="CAPITOLO  8 - Agricoltura",DATI_PREV_ASSESTATE_2018!L137,0)</f>
        <v>0</v>
      </c>
      <c r="I132">
        <f>IF(DATI_PREV_ASSESTATE_2018!H137="CAPITOLO  9 - Istruzione e formazione",DATI_PREV_ASSESTATE_2018!L137,0)</f>
        <v>0</v>
      </c>
      <c r="J132">
        <f>IF(DATI_PREV_ASSESTATE_2018!H137="CAPITOLO 10 - Cultura, tempo libero, religione e mezzi di comunicazione di massa",DATI_PREV_ASSESTATE_2018!L137,0)</f>
        <v>0</v>
      </c>
      <c r="K132">
        <f>IF(DATI_PREV_ASSESTATE_2018!H137="CAPITOLO 11 - Sistemi, strutture e processi politici e sociali",DATI_PREV_ASSESTATE_2018!L137,0)</f>
        <v>0</v>
      </c>
      <c r="L132">
        <f>IF(DATI_PREV_ASSESTATE_2018!H137="CAPITOLO 12 - Promozione della conoscenza di base (Fondo ordinario per le Università)",DATI_PREV_ASSESTATE_2018!L137,0)</f>
        <v>0</v>
      </c>
      <c r="M132" s="199">
        <f t="shared" ref="M132:M195" si="3">SUM(A132:L132)</f>
        <v>0</v>
      </c>
    </row>
    <row r="133" spans="1:13" ht="15.75" x14ac:dyDescent="0.25">
      <c r="A133">
        <f>IF(DATI_PREV_ASSESTATE_2018!H138="CAPITOLO  1 - Esplorazione e utilizzazione dell'ambiente terrestre",DATI_PREV_ASSESTATE_2018!L138,0)</f>
        <v>0</v>
      </c>
      <c r="B133">
        <f>IF(DATI_PREV_ASSESTATE_2018!H138="CAPITOLO  2 - Controllo e tutela dell'ambiente",DATI_PREV_ASSESTATE_2018!L138,0)</f>
        <v>0</v>
      </c>
      <c r="C133">
        <f>IF(DATI_PREV_ASSESTATE_2018!H138="CAPITOLO  3 - Esplorazione e utilizzazione dello spazio",DATI_PREV_ASSESTATE_2018!L138,0)</f>
        <v>0</v>
      </c>
      <c r="D133">
        <f>IF(DATI_PREV_ASSESTATE_2018!H138="CAPITOLO  4  - Sistemi di trasporto, di telecomunicazione e altre infrastrutture",DATI_PREV_ASSESTATE_2018!L138,0)</f>
        <v>0</v>
      </c>
      <c r="E133">
        <f>IF(DATI_PREV_ASSESTATE_2018!H138="CAPITOLO  5 - Produzione, distribuzione e uso razionale dell'energia",DATI_PREV_ASSESTATE_2018!L138,0)</f>
        <v>0</v>
      </c>
      <c r="F133" s="200">
        <f>IF(DATI_PREV_ASSESTATE_2018!H138="CAPITOLO  6 - Produzioni e tecnologie industriali",DATI_PREV_ASSESTATE_2018!L138,0)</f>
        <v>0</v>
      </c>
      <c r="G133">
        <f>IF(DATI_PREV_ASSESTATE_2018!H138="CAPITOLO  7 - Protezione e promozione della salute umana",DATI_PREV_ASSESTATE_2018!L138,0)</f>
        <v>0</v>
      </c>
      <c r="H133">
        <f>IF(DATI_PREV_ASSESTATE_2018!H138="CAPITOLO  8 - Agricoltura",DATI_PREV_ASSESTATE_2018!L138,0)</f>
        <v>0</v>
      </c>
      <c r="I133">
        <f>IF(DATI_PREV_ASSESTATE_2018!H138="CAPITOLO  9 - Istruzione e formazione",DATI_PREV_ASSESTATE_2018!L138,0)</f>
        <v>0</v>
      </c>
      <c r="J133">
        <f>IF(DATI_PREV_ASSESTATE_2018!H138="CAPITOLO 10 - Cultura, tempo libero, religione e mezzi di comunicazione di massa",DATI_PREV_ASSESTATE_2018!L138,0)</f>
        <v>0</v>
      </c>
      <c r="K133">
        <f>IF(DATI_PREV_ASSESTATE_2018!H138="CAPITOLO 11 - Sistemi, strutture e processi politici e sociali",DATI_PREV_ASSESTATE_2018!L138,0)</f>
        <v>0</v>
      </c>
      <c r="L133">
        <f>IF(DATI_PREV_ASSESTATE_2018!H138="CAPITOLO 12 - Promozione della conoscenza di base (Fondo ordinario per le Università)",DATI_PREV_ASSESTATE_2018!L138,0)</f>
        <v>0</v>
      </c>
      <c r="M133" s="199">
        <f t="shared" si="3"/>
        <v>0</v>
      </c>
    </row>
    <row r="134" spans="1:13" ht="15.75" x14ac:dyDescent="0.25">
      <c r="A134">
        <f>IF(DATI_PREV_ASSESTATE_2018!H139="CAPITOLO  1 - Esplorazione e utilizzazione dell'ambiente terrestre",DATI_PREV_ASSESTATE_2018!L139,0)</f>
        <v>0</v>
      </c>
      <c r="B134">
        <f>IF(DATI_PREV_ASSESTATE_2018!H139="CAPITOLO  2 - Controllo e tutela dell'ambiente",DATI_PREV_ASSESTATE_2018!L139,0)</f>
        <v>0</v>
      </c>
      <c r="C134">
        <f>IF(DATI_PREV_ASSESTATE_2018!H139="CAPITOLO  3 - Esplorazione e utilizzazione dello spazio",DATI_PREV_ASSESTATE_2018!L139,0)</f>
        <v>0</v>
      </c>
      <c r="D134">
        <f>IF(DATI_PREV_ASSESTATE_2018!H139="CAPITOLO  4  - Sistemi di trasporto, di telecomunicazione e altre infrastrutture",DATI_PREV_ASSESTATE_2018!L139,0)</f>
        <v>0</v>
      </c>
      <c r="E134">
        <f>IF(DATI_PREV_ASSESTATE_2018!H139="CAPITOLO  5 - Produzione, distribuzione e uso razionale dell'energia",DATI_PREV_ASSESTATE_2018!L139,0)</f>
        <v>0</v>
      </c>
      <c r="F134" s="200">
        <f>IF(DATI_PREV_ASSESTATE_2018!H139="CAPITOLO  6 - Produzioni e tecnologie industriali",DATI_PREV_ASSESTATE_2018!L139,0)</f>
        <v>0</v>
      </c>
      <c r="G134">
        <f>IF(DATI_PREV_ASSESTATE_2018!H139="CAPITOLO  7 - Protezione e promozione della salute umana",DATI_PREV_ASSESTATE_2018!L139,0)</f>
        <v>0</v>
      </c>
      <c r="H134">
        <f>IF(DATI_PREV_ASSESTATE_2018!H139="CAPITOLO  8 - Agricoltura",DATI_PREV_ASSESTATE_2018!L139,0)</f>
        <v>0</v>
      </c>
      <c r="I134">
        <f>IF(DATI_PREV_ASSESTATE_2018!H139="CAPITOLO  9 - Istruzione e formazione",DATI_PREV_ASSESTATE_2018!L139,0)</f>
        <v>0</v>
      </c>
      <c r="J134">
        <f>IF(DATI_PREV_ASSESTATE_2018!H139="CAPITOLO 10 - Cultura, tempo libero, religione e mezzi di comunicazione di massa",DATI_PREV_ASSESTATE_2018!L139,0)</f>
        <v>0</v>
      </c>
      <c r="K134">
        <f>IF(DATI_PREV_ASSESTATE_2018!H139="CAPITOLO 11 - Sistemi, strutture e processi politici e sociali",DATI_PREV_ASSESTATE_2018!L139,0)</f>
        <v>0</v>
      </c>
      <c r="L134">
        <f>IF(DATI_PREV_ASSESTATE_2018!H139="CAPITOLO 12 - Promozione della conoscenza di base (Fondo ordinario per le Università)",DATI_PREV_ASSESTATE_2018!L139,0)</f>
        <v>0</v>
      </c>
      <c r="M134" s="199">
        <f t="shared" si="3"/>
        <v>0</v>
      </c>
    </row>
    <row r="135" spans="1:13" ht="15.75" x14ac:dyDescent="0.25">
      <c r="A135">
        <f>IF(DATI_PREV_ASSESTATE_2018!H140="CAPITOLO  1 - Esplorazione e utilizzazione dell'ambiente terrestre",DATI_PREV_ASSESTATE_2018!L140,0)</f>
        <v>0</v>
      </c>
      <c r="B135">
        <f>IF(DATI_PREV_ASSESTATE_2018!H140="CAPITOLO  2 - Controllo e tutela dell'ambiente",DATI_PREV_ASSESTATE_2018!L140,0)</f>
        <v>0</v>
      </c>
      <c r="C135">
        <f>IF(DATI_PREV_ASSESTATE_2018!H140="CAPITOLO  3 - Esplorazione e utilizzazione dello spazio",DATI_PREV_ASSESTATE_2018!L140,0)</f>
        <v>0</v>
      </c>
      <c r="D135">
        <f>IF(DATI_PREV_ASSESTATE_2018!H140="CAPITOLO  4  - Sistemi di trasporto, di telecomunicazione e altre infrastrutture",DATI_PREV_ASSESTATE_2018!L140,0)</f>
        <v>0</v>
      </c>
      <c r="E135">
        <f>IF(DATI_PREV_ASSESTATE_2018!H140="CAPITOLO  5 - Produzione, distribuzione e uso razionale dell'energia",DATI_PREV_ASSESTATE_2018!L140,0)</f>
        <v>0</v>
      </c>
      <c r="F135" s="200">
        <f>IF(DATI_PREV_ASSESTATE_2018!H140="CAPITOLO  6 - Produzioni e tecnologie industriali",DATI_PREV_ASSESTATE_2018!L140,0)</f>
        <v>0</v>
      </c>
      <c r="G135">
        <f>IF(DATI_PREV_ASSESTATE_2018!H140="CAPITOLO  7 - Protezione e promozione della salute umana",DATI_PREV_ASSESTATE_2018!L140,0)</f>
        <v>0</v>
      </c>
      <c r="H135">
        <f>IF(DATI_PREV_ASSESTATE_2018!H140="CAPITOLO  8 - Agricoltura",DATI_PREV_ASSESTATE_2018!L140,0)</f>
        <v>0</v>
      </c>
      <c r="I135">
        <f>IF(DATI_PREV_ASSESTATE_2018!H140="CAPITOLO  9 - Istruzione e formazione",DATI_PREV_ASSESTATE_2018!L140,0)</f>
        <v>0</v>
      </c>
      <c r="J135">
        <f>IF(DATI_PREV_ASSESTATE_2018!H140="CAPITOLO 10 - Cultura, tempo libero, religione e mezzi di comunicazione di massa",DATI_PREV_ASSESTATE_2018!L140,0)</f>
        <v>0</v>
      </c>
      <c r="K135">
        <f>IF(DATI_PREV_ASSESTATE_2018!H140="CAPITOLO 11 - Sistemi, strutture e processi politici e sociali",DATI_PREV_ASSESTATE_2018!L140,0)</f>
        <v>0</v>
      </c>
      <c r="L135">
        <f>IF(DATI_PREV_ASSESTATE_2018!H140="CAPITOLO 12 - Promozione della conoscenza di base (Fondo ordinario per le Università)",DATI_PREV_ASSESTATE_2018!L140,0)</f>
        <v>0</v>
      </c>
      <c r="M135" s="199">
        <f t="shared" si="3"/>
        <v>0</v>
      </c>
    </row>
    <row r="136" spans="1:13" ht="15.75" x14ac:dyDescent="0.25">
      <c r="A136">
        <f>IF(DATI_PREV_ASSESTATE_2018!H141="CAPITOLO  1 - Esplorazione e utilizzazione dell'ambiente terrestre",DATI_PREV_ASSESTATE_2018!L141,0)</f>
        <v>0</v>
      </c>
      <c r="B136">
        <f>IF(DATI_PREV_ASSESTATE_2018!H141="CAPITOLO  2 - Controllo e tutela dell'ambiente",DATI_PREV_ASSESTATE_2018!L141,0)</f>
        <v>0</v>
      </c>
      <c r="C136">
        <f>IF(DATI_PREV_ASSESTATE_2018!H141="CAPITOLO  3 - Esplorazione e utilizzazione dello spazio",DATI_PREV_ASSESTATE_2018!L141,0)</f>
        <v>0</v>
      </c>
      <c r="D136">
        <f>IF(DATI_PREV_ASSESTATE_2018!H141="CAPITOLO  4  - Sistemi di trasporto, di telecomunicazione e altre infrastrutture",DATI_PREV_ASSESTATE_2018!L141,0)</f>
        <v>0</v>
      </c>
      <c r="E136">
        <f>IF(DATI_PREV_ASSESTATE_2018!H141="CAPITOLO  5 - Produzione, distribuzione e uso razionale dell'energia",DATI_PREV_ASSESTATE_2018!L141,0)</f>
        <v>0</v>
      </c>
      <c r="F136" s="200">
        <f>IF(DATI_PREV_ASSESTATE_2018!H141="CAPITOLO  6 - Produzioni e tecnologie industriali",DATI_PREV_ASSESTATE_2018!L141,0)</f>
        <v>0</v>
      </c>
      <c r="G136">
        <f>IF(DATI_PREV_ASSESTATE_2018!H141="CAPITOLO  7 - Protezione e promozione della salute umana",DATI_PREV_ASSESTATE_2018!L141,0)</f>
        <v>0</v>
      </c>
      <c r="H136">
        <f>IF(DATI_PREV_ASSESTATE_2018!H141="CAPITOLO  8 - Agricoltura",DATI_PREV_ASSESTATE_2018!L141,0)</f>
        <v>0</v>
      </c>
      <c r="I136">
        <f>IF(DATI_PREV_ASSESTATE_2018!H141="CAPITOLO  9 - Istruzione e formazione",DATI_PREV_ASSESTATE_2018!L141,0)</f>
        <v>0</v>
      </c>
      <c r="J136">
        <f>IF(DATI_PREV_ASSESTATE_2018!H141="CAPITOLO 10 - Cultura, tempo libero, religione e mezzi di comunicazione di massa",DATI_PREV_ASSESTATE_2018!L141,0)</f>
        <v>0</v>
      </c>
      <c r="K136">
        <f>IF(DATI_PREV_ASSESTATE_2018!H141="CAPITOLO 11 - Sistemi, strutture e processi politici e sociali",DATI_PREV_ASSESTATE_2018!L141,0)</f>
        <v>0</v>
      </c>
      <c r="L136">
        <f>IF(DATI_PREV_ASSESTATE_2018!H141="CAPITOLO 12 - Promozione della conoscenza di base (Fondo ordinario per le Università)",DATI_PREV_ASSESTATE_2018!L141,0)</f>
        <v>0</v>
      </c>
      <c r="M136" s="199">
        <f t="shared" si="3"/>
        <v>0</v>
      </c>
    </row>
    <row r="137" spans="1:13" ht="15.75" x14ac:dyDescent="0.25">
      <c r="A137">
        <f>IF(DATI_PREV_ASSESTATE_2018!H142="CAPITOLO  1 - Esplorazione e utilizzazione dell'ambiente terrestre",DATI_PREV_ASSESTATE_2018!L142,0)</f>
        <v>0</v>
      </c>
      <c r="B137">
        <f>IF(DATI_PREV_ASSESTATE_2018!H142="CAPITOLO  2 - Controllo e tutela dell'ambiente",DATI_PREV_ASSESTATE_2018!L142,0)</f>
        <v>0</v>
      </c>
      <c r="C137">
        <f>IF(DATI_PREV_ASSESTATE_2018!H142="CAPITOLO  3 - Esplorazione e utilizzazione dello spazio",DATI_PREV_ASSESTATE_2018!L142,0)</f>
        <v>0</v>
      </c>
      <c r="D137">
        <f>IF(DATI_PREV_ASSESTATE_2018!H142="CAPITOLO  4  - Sistemi di trasporto, di telecomunicazione e altre infrastrutture",DATI_PREV_ASSESTATE_2018!L142,0)</f>
        <v>0</v>
      </c>
      <c r="E137">
        <f>IF(DATI_PREV_ASSESTATE_2018!H142="CAPITOLO  5 - Produzione, distribuzione e uso razionale dell'energia",DATI_PREV_ASSESTATE_2018!L142,0)</f>
        <v>0</v>
      </c>
      <c r="F137" s="200">
        <f>IF(DATI_PREV_ASSESTATE_2018!H142="CAPITOLO  6 - Produzioni e tecnologie industriali",DATI_PREV_ASSESTATE_2018!L142,0)</f>
        <v>0</v>
      </c>
      <c r="G137">
        <f>IF(DATI_PREV_ASSESTATE_2018!H142="CAPITOLO  7 - Protezione e promozione della salute umana",DATI_PREV_ASSESTATE_2018!L142,0)</f>
        <v>0</v>
      </c>
      <c r="H137">
        <f>IF(DATI_PREV_ASSESTATE_2018!H142="CAPITOLO  8 - Agricoltura",DATI_PREV_ASSESTATE_2018!L142,0)</f>
        <v>0</v>
      </c>
      <c r="I137">
        <f>IF(DATI_PREV_ASSESTATE_2018!H142="CAPITOLO  9 - Istruzione e formazione",DATI_PREV_ASSESTATE_2018!L142,0)</f>
        <v>0</v>
      </c>
      <c r="J137">
        <f>IF(DATI_PREV_ASSESTATE_2018!H142="CAPITOLO 10 - Cultura, tempo libero, religione e mezzi di comunicazione di massa",DATI_PREV_ASSESTATE_2018!L142,0)</f>
        <v>0</v>
      </c>
      <c r="K137">
        <f>IF(DATI_PREV_ASSESTATE_2018!H142="CAPITOLO 11 - Sistemi, strutture e processi politici e sociali",DATI_PREV_ASSESTATE_2018!L142,0)</f>
        <v>0</v>
      </c>
      <c r="L137">
        <f>IF(DATI_PREV_ASSESTATE_2018!H142="CAPITOLO 12 - Promozione della conoscenza di base (Fondo ordinario per le Università)",DATI_PREV_ASSESTATE_2018!L142,0)</f>
        <v>0</v>
      </c>
      <c r="M137" s="199">
        <f t="shared" si="3"/>
        <v>0</v>
      </c>
    </row>
    <row r="138" spans="1:13" ht="15.75" x14ac:dyDescent="0.25">
      <c r="A138">
        <f>IF(DATI_PREV_ASSESTATE_2018!H143="CAPITOLO  1 - Esplorazione e utilizzazione dell'ambiente terrestre",DATI_PREV_ASSESTATE_2018!L143,0)</f>
        <v>0</v>
      </c>
      <c r="B138">
        <f>IF(DATI_PREV_ASSESTATE_2018!H143="CAPITOLO  2 - Controllo e tutela dell'ambiente",DATI_PREV_ASSESTATE_2018!L143,0)</f>
        <v>0</v>
      </c>
      <c r="C138">
        <f>IF(DATI_PREV_ASSESTATE_2018!H143="CAPITOLO  3 - Esplorazione e utilizzazione dello spazio",DATI_PREV_ASSESTATE_2018!L143,0)</f>
        <v>0</v>
      </c>
      <c r="D138">
        <f>IF(DATI_PREV_ASSESTATE_2018!H143="CAPITOLO  4  - Sistemi di trasporto, di telecomunicazione e altre infrastrutture",DATI_PREV_ASSESTATE_2018!L143,0)</f>
        <v>0</v>
      </c>
      <c r="E138">
        <f>IF(DATI_PREV_ASSESTATE_2018!H143="CAPITOLO  5 - Produzione, distribuzione e uso razionale dell'energia",DATI_PREV_ASSESTATE_2018!L143,0)</f>
        <v>0</v>
      </c>
      <c r="F138" s="200">
        <f>IF(DATI_PREV_ASSESTATE_2018!H143="CAPITOLO  6 - Produzioni e tecnologie industriali",DATI_PREV_ASSESTATE_2018!L143,0)</f>
        <v>0</v>
      </c>
      <c r="G138">
        <f>IF(DATI_PREV_ASSESTATE_2018!H143="CAPITOLO  7 - Protezione e promozione della salute umana",DATI_PREV_ASSESTATE_2018!L143,0)</f>
        <v>0</v>
      </c>
      <c r="H138">
        <f>IF(DATI_PREV_ASSESTATE_2018!H143="CAPITOLO  8 - Agricoltura",DATI_PREV_ASSESTATE_2018!L143,0)</f>
        <v>0</v>
      </c>
      <c r="I138">
        <f>IF(DATI_PREV_ASSESTATE_2018!H143="CAPITOLO  9 - Istruzione e formazione",DATI_PREV_ASSESTATE_2018!L143,0)</f>
        <v>0</v>
      </c>
      <c r="J138">
        <f>IF(DATI_PREV_ASSESTATE_2018!H143="CAPITOLO 10 - Cultura, tempo libero, religione e mezzi di comunicazione di massa",DATI_PREV_ASSESTATE_2018!L143,0)</f>
        <v>0</v>
      </c>
      <c r="K138">
        <f>IF(DATI_PREV_ASSESTATE_2018!H143="CAPITOLO 11 - Sistemi, strutture e processi politici e sociali",DATI_PREV_ASSESTATE_2018!L143,0)</f>
        <v>0</v>
      </c>
      <c r="L138">
        <f>IF(DATI_PREV_ASSESTATE_2018!H143="CAPITOLO 12 - Promozione della conoscenza di base (Fondo ordinario per le Università)",DATI_PREV_ASSESTATE_2018!L143,0)</f>
        <v>0</v>
      </c>
      <c r="M138" s="199">
        <f t="shared" si="3"/>
        <v>0</v>
      </c>
    </row>
    <row r="139" spans="1:13" ht="15.75" x14ac:dyDescent="0.25">
      <c r="A139">
        <f>IF(DATI_PREV_ASSESTATE_2018!H144="CAPITOLO  1 - Esplorazione e utilizzazione dell'ambiente terrestre",DATI_PREV_ASSESTATE_2018!L144,0)</f>
        <v>0</v>
      </c>
      <c r="B139">
        <f>IF(DATI_PREV_ASSESTATE_2018!H144="CAPITOLO  2 - Controllo e tutela dell'ambiente",DATI_PREV_ASSESTATE_2018!L144,0)</f>
        <v>0</v>
      </c>
      <c r="C139">
        <f>IF(DATI_PREV_ASSESTATE_2018!H144="CAPITOLO  3 - Esplorazione e utilizzazione dello spazio",DATI_PREV_ASSESTATE_2018!L144,0)</f>
        <v>0</v>
      </c>
      <c r="D139">
        <f>IF(DATI_PREV_ASSESTATE_2018!H144="CAPITOLO  4  - Sistemi di trasporto, di telecomunicazione e altre infrastrutture",DATI_PREV_ASSESTATE_2018!L144,0)</f>
        <v>0</v>
      </c>
      <c r="E139">
        <f>IF(DATI_PREV_ASSESTATE_2018!H144="CAPITOLO  5 - Produzione, distribuzione e uso razionale dell'energia",DATI_PREV_ASSESTATE_2018!L144,0)</f>
        <v>0</v>
      </c>
      <c r="F139" s="200">
        <f>IF(DATI_PREV_ASSESTATE_2018!H144="CAPITOLO  6 - Produzioni e tecnologie industriali",DATI_PREV_ASSESTATE_2018!L144,0)</f>
        <v>0</v>
      </c>
      <c r="G139">
        <f>IF(DATI_PREV_ASSESTATE_2018!H144="CAPITOLO  7 - Protezione e promozione della salute umana",DATI_PREV_ASSESTATE_2018!L144,0)</f>
        <v>0</v>
      </c>
      <c r="H139">
        <f>IF(DATI_PREV_ASSESTATE_2018!H144="CAPITOLO  8 - Agricoltura",DATI_PREV_ASSESTATE_2018!L144,0)</f>
        <v>0</v>
      </c>
      <c r="I139">
        <f>IF(DATI_PREV_ASSESTATE_2018!H144="CAPITOLO  9 - Istruzione e formazione",DATI_PREV_ASSESTATE_2018!L144,0)</f>
        <v>0</v>
      </c>
      <c r="J139">
        <f>IF(DATI_PREV_ASSESTATE_2018!H144="CAPITOLO 10 - Cultura, tempo libero, religione e mezzi di comunicazione di massa",DATI_PREV_ASSESTATE_2018!L144,0)</f>
        <v>0</v>
      </c>
      <c r="K139">
        <f>IF(DATI_PREV_ASSESTATE_2018!H144="CAPITOLO 11 - Sistemi, strutture e processi politici e sociali",DATI_PREV_ASSESTATE_2018!L144,0)</f>
        <v>0</v>
      </c>
      <c r="L139">
        <f>IF(DATI_PREV_ASSESTATE_2018!H144="CAPITOLO 12 - Promozione della conoscenza di base (Fondo ordinario per le Università)",DATI_PREV_ASSESTATE_2018!L144,0)</f>
        <v>0</v>
      </c>
      <c r="M139" s="199">
        <f t="shared" si="3"/>
        <v>0</v>
      </c>
    </row>
    <row r="140" spans="1:13" ht="15.75" x14ac:dyDescent="0.25">
      <c r="A140">
        <f>IF(DATI_PREV_ASSESTATE_2018!H145="CAPITOLO  1 - Esplorazione e utilizzazione dell'ambiente terrestre",DATI_PREV_ASSESTATE_2018!L145,0)</f>
        <v>0</v>
      </c>
      <c r="B140">
        <f>IF(DATI_PREV_ASSESTATE_2018!H145="CAPITOLO  2 - Controllo e tutela dell'ambiente",DATI_PREV_ASSESTATE_2018!L145,0)</f>
        <v>0</v>
      </c>
      <c r="C140">
        <f>IF(DATI_PREV_ASSESTATE_2018!H145="CAPITOLO  3 - Esplorazione e utilizzazione dello spazio",DATI_PREV_ASSESTATE_2018!L145,0)</f>
        <v>0</v>
      </c>
      <c r="D140">
        <f>IF(DATI_PREV_ASSESTATE_2018!H145="CAPITOLO  4  - Sistemi di trasporto, di telecomunicazione e altre infrastrutture",DATI_PREV_ASSESTATE_2018!L145,0)</f>
        <v>0</v>
      </c>
      <c r="E140">
        <f>IF(DATI_PREV_ASSESTATE_2018!H145="CAPITOLO  5 - Produzione, distribuzione e uso razionale dell'energia",DATI_PREV_ASSESTATE_2018!L145,0)</f>
        <v>0</v>
      </c>
      <c r="F140" s="200">
        <f>IF(DATI_PREV_ASSESTATE_2018!H145="CAPITOLO  6 - Produzioni e tecnologie industriali",DATI_PREV_ASSESTATE_2018!L145,0)</f>
        <v>0</v>
      </c>
      <c r="G140">
        <f>IF(DATI_PREV_ASSESTATE_2018!H145="CAPITOLO  7 - Protezione e promozione della salute umana",DATI_PREV_ASSESTATE_2018!L145,0)</f>
        <v>0</v>
      </c>
      <c r="H140">
        <f>IF(DATI_PREV_ASSESTATE_2018!H145="CAPITOLO  8 - Agricoltura",DATI_PREV_ASSESTATE_2018!L145,0)</f>
        <v>0</v>
      </c>
      <c r="I140">
        <f>IF(DATI_PREV_ASSESTATE_2018!H145="CAPITOLO  9 - Istruzione e formazione",DATI_PREV_ASSESTATE_2018!L145,0)</f>
        <v>0</v>
      </c>
      <c r="J140">
        <f>IF(DATI_PREV_ASSESTATE_2018!H145="CAPITOLO 10 - Cultura, tempo libero, religione e mezzi di comunicazione di massa",DATI_PREV_ASSESTATE_2018!L145,0)</f>
        <v>0</v>
      </c>
      <c r="K140">
        <f>IF(DATI_PREV_ASSESTATE_2018!H145="CAPITOLO 11 - Sistemi, strutture e processi politici e sociali",DATI_PREV_ASSESTATE_2018!L145,0)</f>
        <v>0</v>
      </c>
      <c r="L140">
        <f>IF(DATI_PREV_ASSESTATE_2018!H145="CAPITOLO 12 - Promozione della conoscenza di base (Fondo ordinario per le Università)",DATI_PREV_ASSESTATE_2018!L145,0)</f>
        <v>0</v>
      </c>
      <c r="M140" s="199">
        <f t="shared" si="3"/>
        <v>0</v>
      </c>
    </row>
    <row r="141" spans="1:13" ht="15.75" x14ac:dyDescent="0.25">
      <c r="A141">
        <f>IF(DATI_PREV_ASSESTATE_2018!H146="CAPITOLO  1 - Esplorazione e utilizzazione dell'ambiente terrestre",DATI_PREV_ASSESTATE_2018!L146,0)</f>
        <v>0</v>
      </c>
      <c r="B141">
        <f>IF(DATI_PREV_ASSESTATE_2018!H146="CAPITOLO  2 - Controllo e tutela dell'ambiente",DATI_PREV_ASSESTATE_2018!L146,0)</f>
        <v>0</v>
      </c>
      <c r="C141">
        <f>IF(DATI_PREV_ASSESTATE_2018!H146="CAPITOLO  3 - Esplorazione e utilizzazione dello spazio",DATI_PREV_ASSESTATE_2018!L146,0)</f>
        <v>0</v>
      </c>
      <c r="D141">
        <f>IF(DATI_PREV_ASSESTATE_2018!H146="CAPITOLO  4  - Sistemi di trasporto, di telecomunicazione e altre infrastrutture",DATI_PREV_ASSESTATE_2018!L146,0)</f>
        <v>0</v>
      </c>
      <c r="E141">
        <f>IF(DATI_PREV_ASSESTATE_2018!H146="CAPITOLO  5 - Produzione, distribuzione e uso razionale dell'energia",DATI_PREV_ASSESTATE_2018!L146,0)</f>
        <v>0</v>
      </c>
      <c r="F141" s="200">
        <f>IF(DATI_PREV_ASSESTATE_2018!H146="CAPITOLO  6 - Produzioni e tecnologie industriali",DATI_PREV_ASSESTATE_2018!L146,0)</f>
        <v>0</v>
      </c>
      <c r="G141">
        <f>IF(DATI_PREV_ASSESTATE_2018!H146="CAPITOLO  7 - Protezione e promozione della salute umana",DATI_PREV_ASSESTATE_2018!L146,0)</f>
        <v>0</v>
      </c>
      <c r="H141">
        <f>IF(DATI_PREV_ASSESTATE_2018!H146="CAPITOLO  8 - Agricoltura",DATI_PREV_ASSESTATE_2018!L146,0)</f>
        <v>0</v>
      </c>
      <c r="I141">
        <f>IF(DATI_PREV_ASSESTATE_2018!H146="CAPITOLO  9 - Istruzione e formazione",DATI_PREV_ASSESTATE_2018!L146,0)</f>
        <v>0</v>
      </c>
      <c r="J141">
        <f>IF(DATI_PREV_ASSESTATE_2018!H146="CAPITOLO 10 - Cultura, tempo libero, religione e mezzi di comunicazione di massa",DATI_PREV_ASSESTATE_2018!L146,0)</f>
        <v>0</v>
      </c>
      <c r="K141">
        <f>IF(DATI_PREV_ASSESTATE_2018!H146="CAPITOLO 11 - Sistemi, strutture e processi politici e sociali",DATI_PREV_ASSESTATE_2018!L146,0)</f>
        <v>0</v>
      </c>
      <c r="L141">
        <f>IF(DATI_PREV_ASSESTATE_2018!H146="CAPITOLO 12 - Promozione della conoscenza di base (Fondo ordinario per le Università)",DATI_PREV_ASSESTATE_2018!L146,0)</f>
        <v>0</v>
      </c>
      <c r="M141" s="199">
        <f t="shared" si="3"/>
        <v>0</v>
      </c>
    </row>
    <row r="142" spans="1:13" ht="15.75" x14ac:dyDescent="0.25">
      <c r="A142">
        <f>IF(DATI_PREV_ASSESTATE_2018!H147="CAPITOLO  1 - Esplorazione e utilizzazione dell'ambiente terrestre",DATI_PREV_ASSESTATE_2018!L147,0)</f>
        <v>0</v>
      </c>
      <c r="B142">
        <f>IF(DATI_PREV_ASSESTATE_2018!H147="CAPITOLO  2 - Controllo e tutela dell'ambiente",DATI_PREV_ASSESTATE_2018!L147,0)</f>
        <v>0</v>
      </c>
      <c r="C142">
        <f>IF(DATI_PREV_ASSESTATE_2018!H147="CAPITOLO  3 - Esplorazione e utilizzazione dello spazio",DATI_PREV_ASSESTATE_2018!L147,0)</f>
        <v>0</v>
      </c>
      <c r="D142">
        <f>IF(DATI_PREV_ASSESTATE_2018!H147="CAPITOLO  4  - Sistemi di trasporto, di telecomunicazione e altre infrastrutture",DATI_PREV_ASSESTATE_2018!L147,0)</f>
        <v>0</v>
      </c>
      <c r="E142">
        <f>IF(DATI_PREV_ASSESTATE_2018!H147="CAPITOLO  5 - Produzione, distribuzione e uso razionale dell'energia",DATI_PREV_ASSESTATE_2018!L147,0)</f>
        <v>0</v>
      </c>
      <c r="F142" s="200">
        <f>IF(DATI_PREV_ASSESTATE_2018!H147="CAPITOLO  6 - Produzioni e tecnologie industriali",DATI_PREV_ASSESTATE_2018!L147,0)</f>
        <v>0</v>
      </c>
      <c r="G142">
        <f>IF(DATI_PREV_ASSESTATE_2018!H147="CAPITOLO  7 - Protezione e promozione della salute umana",DATI_PREV_ASSESTATE_2018!L147,0)</f>
        <v>0</v>
      </c>
      <c r="H142">
        <f>IF(DATI_PREV_ASSESTATE_2018!H147="CAPITOLO  8 - Agricoltura",DATI_PREV_ASSESTATE_2018!L147,0)</f>
        <v>0</v>
      </c>
      <c r="I142">
        <f>IF(DATI_PREV_ASSESTATE_2018!H147="CAPITOLO  9 - Istruzione e formazione",DATI_PREV_ASSESTATE_2018!L147,0)</f>
        <v>0</v>
      </c>
      <c r="J142">
        <f>IF(DATI_PREV_ASSESTATE_2018!H147="CAPITOLO 10 - Cultura, tempo libero, religione e mezzi di comunicazione di massa",DATI_PREV_ASSESTATE_2018!L147,0)</f>
        <v>0</v>
      </c>
      <c r="K142">
        <f>IF(DATI_PREV_ASSESTATE_2018!H147="CAPITOLO 11 - Sistemi, strutture e processi politici e sociali",DATI_PREV_ASSESTATE_2018!L147,0)</f>
        <v>0</v>
      </c>
      <c r="L142">
        <f>IF(DATI_PREV_ASSESTATE_2018!H147="CAPITOLO 12 - Promozione della conoscenza di base (Fondo ordinario per le Università)",DATI_PREV_ASSESTATE_2018!L147,0)</f>
        <v>0</v>
      </c>
      <c r="M142" s="199">
        <f t="shared" si="3"/>
        <v>0</v>
      </c>
    </row>
    <row r="143" spans="1:13" ht="15.75" x14ac:dyDescent="0.25">
      <c r="A143">
        <f>IF(DATI_PREV_ASSESTATE_2018!H148="CAPITOLO  1 - Esplorazione e utilizzazione dell'ambiente terrestre",DATI_PREV_ASSESTATE_2018!L148,0)</f>
        <v>0</v>
      </c>
      <c r="B143">
        <f>IF(DATI_PREV_ASSESTATE_2018!H148="CAPITOLO  2 - Controllo e tutela dell'ambiente",DATI_PREV_ASSESTATE_2018!L148,0)</f>
        <v>0</v>
      </c>
      <c r="C143">
        <f>IF(DATI_PREV_ASSESTATE_2018!H148="CAPITOLO  3 - Esplorazione e utilizzazione dello spazio",DATI_PREV_ASSESTATE_2018!L148,0)</f>
        <v>0</v>
      </c>
      <c r="D143">
        <f>IF(DATI_PREV_ASSESTATE_2018!H148="CAPITOLO  4  - Sistemi di trasporto, di telecomunicazione e altre infrastrutture",DATI_PREV_ASSESTATE_2018!L148,0)</f>
        <v>0</v>
      </c>
      <c r="E143">
        <f>IF(DATI_PREV_ASSESTATE_2018!H148="CAPITOLO  5 - Produzione, distribuzione e uso razionale dell'energia",DATI_PREV_ASSESTATE_2018!L148,0)</f>
        <v>0</v>
      </c>
      <c r="F143" s="200">
        <f>IF(DATI_PREV_ASSESTATE_2018!H148="CAPITOLO  6 - Produzioni e tecnologie industriali",DATI_PREV_ASSESTATE_2018!L148,0)</f>
        <v>0</v>
      </c>
      <c r="G143">
        <f>IF(DATI_PREV_ASSESTATE_2018!H148="CAPITOLO  7 - Protezione e promozione della salute umana",DATI_PREV_ASSESTATE_2018!L148,0)</f>
        <v>0</v>
      </c>
      <c r="H143">
        <f>IF(DATI_PREV_ASSESTATE_2018!H148="CAPITOLO  8 - Agricoltura",DATI_PREV_ASSESTATE_2018!L148,0)</f>
        <v>0</v>
      </c>
      <c r="I143">
        <f>IF(DATI_PREV_ASSESTATE_2018!H148="CAPITOLO  9 - Istruzione e formazione",DATI_PREV_ASSESTATE_2018!L148,0)</f>
        <v>0</v>
      </c>
      <c r="J143">
        <f>IF(DATI_PREV_ASSESTATE_2018!H148="CAPITOLO 10 - Cultura, tempo libero, religione e mezzi di comunicazione di massa",DATI_PREV_ASSESTATE_2018!L148,0)</f>
        <v>0</v>
      </c>
      <c r="K143">
        <f>IF(DATI_PREV_ASSESTATE_2018!H148="CAPITOLO 11 - Sistemi, strutture e processi politici e sociali",DATI_PREV_ASSESTATE_2018!L148,0)</f>
        <v>0</v>
      </c>
      <c r="L143">
        <f>IF(DATI_PREV_ASSESTATE_2018!H148="CAPITOLO 12 - Promozione della conoscenza di base (Fondo ordinario per le Università)",DATI_PREV_ASSESTATE_2018!L148,0)</f>
        <v>0</v>
      </c>
      <c r="M143" s="199">
        <f t="shared" si="3"/>
        <v>0</v>
      </c>
    </row>
    <row r="144" spans="1:13" ht="15.75" x14ac:dyDescent="0.25">
      <c r="A144">
        <f>IF(DATI_PREV_ASSESTATE_2018!H149="CAPITOLO  1 - Esplorazione e utilizzazione dell'ambiente terrestre",DATI_PREV_ASSESTATE_2018!L149,0)</f>
        <v>0</v>
      </c>
      <c r="B144">
        <f>IF(DATI_PREV_ASSESTATE_2018!H149="CAPITOLO  2 - Controllo e tutela dell'ambiente",DATI_PREV_ASSESTATE_2018!L149,0)</f>
        <v>0</v>
      </c>
      <c r="C144">
        <f>IF(DATI_PREV_ASSESTATE_2018!H149="CAPITOLO  3 - Esplorazione e utilizzazione dello spazio",DATI_PREV_ASSESTATE_2018!L149,0)</f>
        <v>0</v>
      </c>
      <c r="D144">
        <f>IF(DATI_PREV_ASSESTATE_2018!H149="CAPITOLO  4  - Sistemi di trasporto, di telecomunicazione e altre infrastrutture",DATI_PREV_ASSESTATE_2018!L149,0)</f>
        <v>0</v>
      </c>
      <c r="E144">
        <f>IF(DATI_PREV_ASSESTATE_2018!H149="CAPITOLO  5 - Produzione, distribuzione e uso razionale dell'energia",DATI_PREV_ASSESTATE_2018!L149,0)</f>
        <v>0</v>
      </c>
      <c r="F144" s="200">
        <f>IF(DATI_PREV_ASSESTATE_2018!H149="CAPITOLO  6 - Produzioni e tecnologie industriali",DATI_PREV_ASSESTATE_2018!L149,0)</f>
        <v>0</v>
      </c>
      <c r="G144">
        <f>IF(DATI_PREV_ASSESTATE_2018!H149="CAPITOLO  7 - Protezione e promozione della salute umana",DATI_PREV_ASSESTATE_2018!L149,0)</f>
        <v>0</v>
      </c>
      <c r="H144">
        <f>IF(DATI_PREV_ASSESTATE_2018!H149="CAPITOLO  8 - Agricoltura",DATI_PREV_ASSESTATE_2018!L149,0)</f>
        <v>0</v>
      </c>
      <c r="I144">
        <f>IF(DATI_PREV_ASSESTATE_2018!H149="CAPITOLO  9 - Istruzione e formazione",DATI_PREV_ASSESTATE_2018!L149,0)</f>
        <v>0</v>
      </c>
      <c r="J144">
        <f>IF(DATI_PREV_ASSESTATE_2018!H149="CAPITOLO 10 - Cultura, tempo libero, religione e mezzi di comunicazione di massa",DATI_PREV_ASSESTATE_2018!L149,0)</f>
        <v>0</v>
      </c>
      <c r="K144">
        <f>IF(DATI_PREV_ASSESTATE_2018!H149="CAPITOLO 11 - Sistemi, strutture e processi politici e sociali",DATI_PREV_ASSESTATE_2018!L149,0)</f>
        <v>0</v>
      </c>
      <c r="L144">
        <f>IF(DATI_PREV_ASSESTATE_2018!H149="CAPITOLO 12 - Promozione della conoscenza di base (Fondo ordinario per le Università)",DATI_PREV_ASSESTATE_2018!L149,0)</f>
        <v>0</v>
      </c>
      <c r="M144" s="199">
        <f t="shared" si="3"/>
        <v>0</v>
      </c>
    </row>
    <row r="145" spans="1:13" ht="15.75" x14ac:dyDescent="0.25">
      <c r="A145">
        <f>IF(DATI_PREV_ASSESTATE_2018!H150="CAPITOLO  1 - Esplorazione e utilizzazione dell'ambiente terrestre",DATI_PREV_ASSESTATE_2018!L150,0)</f>
        <v>0</v>
      </c>
      <c r="B145">
        <f>IF(DATI_PREV_ASSESTATE_2018!H150="CAPITOLO  2 - Controllo e tutela dell'ambiente",DATI_PREV_ASSESTATE_2018!L150,0)</f>
        <v>0</v>
      </c>
      <c r="C145">
        <f>IF(DATI_PREV_ASSESTATE_2018!H150="CAPITOLO  3 - Esplorazione e utilizzazione dello spazio",DATI_PREV_ASSESTATE_2018!L150,0)</f>
        <v>0</v>
      </c>
      <c r="D145">
        <f>IF(DATI_PREV_ASSESTATE_2018!H150="CAPITOLO  4  - Sistemi di trasporto, di telecomunicazione e altre infrastrutture",DATI_PREV_ASSESTATE_2018!L150,0)</f>
        <v>0</v>
      </c>
      <c r="E145">
        <f>IF(DATI_PREV_ASSESTATE_2018!H150="CAPITOLO  5 - Produzione, distribuzione e uso razionale dell'energia",DATI_PREV_ASSESTATE_2018!L150,0)</f>
        <v>0</v>
      </c>
      <c r="F145" s="200">
        <f>IF(DATI_PREV_ASSESTATE_2018!H150="CAPITOLO  6 - Produzioni e tecnologie industriali",DATI_PREV_ASSESTATE_2018!L150,0)</f>
        <v>0</v>
      </c>
      <c r="G145">
        <f>IF(DATI_PREV_ASSESTATE_2018!H150="CAPITOLO  7 - Protezione e promozione della salute umana",DATI_PREV_ASSESTATE_2018!L150,0)</f>
        <v>0</v>
      </c>
      <c r="H145">
        <f>IF(DATI_PREV_ASSESTATE_2018!H150="CAPITOLO  8 - Agricoltura",DATI_PREV_ASSESTATE_2018!L150,0)</f>
        <v>0</v>
      </c>
      <c r="I145">
        <f>IF(DATI_PREV_ASSESTATE_2018!H150="CAPITOLO  9 - Istruzione e formazione",DATI_PREV_ASSESTATE_2018!L150,0)</f>
        <v>0</v>
      </c>
      <c r="J145">
        <f>IF(DATI_PREV_ASSESTATE_2018!H150="CAPITOLO 10 - Cultura, tempo libero, religione e mezzi di comunicazione di massa",DATI_PREV_ASSESTATE_2018!L150,0)</f>
        <v>0</v>
      </c>
      <c r="K145">
        <f>IF(DATI_PREV_ASSESTATE_2018!H150="CAPITOLO 11 - Sistemi, strutture e processi politici e sociali",DATI_PREV_ASSESTATE_2018!L150,0)</f>
        <v>0</v>
      </c>
      <c r="L145">
        <f>IF(DATI_PREV_ASSESTATE_2018!H150="CAPITOLO 12 - Promozione della conoscenza di base (Fondo ordinario per le Università)",DATI_PREV_ASSESTATE_2018!L150,0)</f>
        <v>0</v>
      </c>
      <c r="M145" s="199">
        <f t="shared" si="3"/>
        <v>0</v>
      </c>
    </row>
    <row r="146" spans="1:13" ht="15.75" x14ac:dyDescent="0.25">
      <c r="A146">
        <f>IF(DATI_PREV_ASSESTATE_2018!H151="CAPITOLO  1 - Esplorazione e utilizzazione dell'ambiente terrestre",DATI_PREV_ASSESTATE_2018!L151,0)</f>
        <v>0</v>
      </c>
      <c r="B146">
        <f>IF(DATI_PREV_ASSESTATE_2018!H151="CAPITOLO  2 - Controllo e tutela dell'ambiente",DATI_PREV_ASSESTATE_2018!L151,0)</f>
        <v>0</v>
      </c>
      <c r="C146">
        <f>IF(DATI_PREV_ASSESTATE_2018!H151="CAPITOLO  3 - Esplorazione e utilizzazione dello spazio",DATI_PREV_ASSESTATE_2018!L151,0)</f>
        <v>0</v>
      </c>
      <c r="D146">
        <f>IF(DATI_PREV_ASSESTATE_2018!H151="CAPITOLO  4  - Sistemi di trasporto, di telecomunicazione e altre infrastrutture",DATI_PREV_ASSESTATE_2018!L151,0)</f>
        <v>0</v>
      </c>
      <c r="E146">
        <f>IF(DATI_PREV_ASSESTATE_2018!H151="CAPITOLO  5 - Produzione, distribuzione e uso razionale dell'energia",DATI_PREV_ASSESTATE_2018!L151,0)</f>
        <v>0</v>
      </c>
      <c r="F146" s="200">
        <f>IF(DATI_PREV_ASSESTATE_2018!H151="CAPITOLO  6 - Produzioni e tecnologie industriali",DATI_PREV_ASSESTATE_2018!L151,0)</f>
        <v>0</v>
      </c>
      <c r="G146">
        <f>IF(DATI_PREV_ASSESTATE_2018!H151="CAPITOLO  7 - Protezione e promozione della salute umana",DATI_PREV_ASSESTATE_2018!L151,0)</f>
        <v>0</v>
      </c>
      <c r="H146">
        <f>IF(DATI_PREV_ASSESTATE_2018!H151="CAPITOLO  8 - Agricoltura",DATI_PREV_ASSESTATE_2018!L151,0)</f>
        <v>0</v>
      </c>
      <c r="I146">
        <f>IF(DATI_PREV_ASSESTATE_2018!H151="CAPITOLO  9 - Istruzione e formazione",DATI_PREV_ASSESTATE_2018!L151,0)</f>
        <v>0</v>
      </c>
      <c r="J146">
        <f>IF(DATI_PREV_ASSESTATE_2018!H151="CAPITOLO 10 - Cultura, tempo libero, religione e mezzi di comunicazione di massa",DATI_PREV_ASSESTATE_2018!L151,0)</f>
        <v>0</v>
      </c>
      <c r="K146">
        <f>IF(DATI_PREV_ASSESTATE_2018!H151="CAPITOLO 11 - Sistemi, strutture e processi politici e sociali",DATI_PREV_ASSESTATE_2018!L151,0)</f>
        <v>0</v>
      </c>
      <c r="L146">
        <f>IF(DATI_PREV_ASSESTATE_2018!H151="CAPITOLO 12 - Promozione della conoscenza di base (Fondo ordinario per le Università)",DATI_PREV_ASSESTATE_2018!L151,0)</f>
        <v>0</v>
      </c>
      <c r="M146" s="199">
        <f t="shared" si="3"/>
        <v>0</v>
      </c>
    </row>
    <row r="147" spans="1:13" ht="15.75" x14ac:dyDescent="0.25">
      <c r="A147">
        <f>IF(DATI_PREV_ASSESTATE_2018!H152="CAPITOLO  1 - Esplorazione e utilizzazione dell'ambiente terrestre",DATI_PREV_ASSESTATE_2018!L152,0)</f>
        <v>0</v>
      </c>
      <c r="B147">
        <f>IF(DATI_PREV_ASSESTATE_2018!H152="CAPITOLO  2 - Controllo e tutela dell'ambiente",DATI_PREV_ASSESTATE_2018!L152,0)</f>
        <v>0</v>
      </c>
      <c r="C147">
        <f>IF(DATI_PREV_ASSESTATE_2018!H152="CAPITOLO  3 - Esplorazione e utilizzazione dello spazio",DATI_PREV_ASSESTATE_2018!L152,0)</f>
        <v>0</v>
      </c>
      <c r="D147">
        <f>IF(DATI_PREV_ASSESTATE_2018!H152="CAPITOLO  4  - Sistemi di trasporto, di telecomunicazione e altre infrastrutture",DATI_PREV_ASSESTATE_2018!L152,0)</f>
        <v>0</v>
      </c>
      <c r="E147">
        <f>IF(DATI_PREV_ASSESTATE_2018!H152="CAPITOLO  5 - Produzione, distribuzione e uso razionale dell'energia",DATI_PREV_ASSESTATE_2018!L152,0)</f>
        <v>0</v>
      </c>
      <c r="F147" s="200">
        <f>IF(DATI_PREV_ASSESTATE_2018!H152="CAPITOLO  6 - Produzioni e tecnologie industriali",DATI_PREV_ASSESTATE_2018!L152,0)</f>
        <v>0</v>
      </c>
      <c r="G147">
        <f>IF(DATI_PREV_ASSESTATE_2018!H152="CAPITOLO  7 - Protezione e promozione della salute umana",DATI_PREV_ASSESTATE_2018!L152,0)</f>
        <v>0</v>
      </c>
      <c r="H147">
        <f>IF(DATI_PREV_ASSESTATE_2018!H152="CAPITOLO  8 - Agricoltura",DATI_PREV_ASSESTATE_2018!L152,0)</f>
        <v>0</v>
      </c>
      <c r="I147">
        <f>IF(DATI_PREV_ASSESTATE_2018!H152="CAPITOLO  9 - Istruzione e formazione",DATI_PREV_ASSESTATE_2018!L152,0)</f>
        <v>0</v>
      </c>
      <c r="J147">
        <f>IF(DATI_PREV_ASSESTATE_2018!H152="CAPITOLO 10 - Cultura, tempo libero, religione e mezzi di comunicazione di massa",DATI_PREV_ASSESTATE_2018!L152,0)</f>
        <v>0</v>
      </c>
      <c r="K147">
        <f>IF(DATI_PREV_ASSESTATE_2018!H152="CAPITOLO 11 - Sistemi, strutture e processi politici e sociali",DATI_PREV_ASSESTATE_2018!L152,0)</f>
        <v>0</v>
      </c>
      <c r="L147">
        <f>IF(DATI_PREV_ASSESTATE_2018!H152="CAPITOLO 12 - Promozione della conoscenza di base (Fondo ordinario per le Università)",DATI_PREV_ASSESTATE_2018!L152,0)</f>
        <v>0</v>
      </c>
      <c r="M147" s="199">
        <f t="shared" si="3"/>
        <v>0</v>
      </c>
    </row>
    <row r="148" spans="1:13" ht="15.75" x14ac:dyDescent="0.25">
      <c r="A148">
        <f>IF(DATI_PREV_ASSESTATE_2018!H153="CAPITOLO  1 - Esplorazione e utilizzazione dell'ambiente terrestre",DATI_PREV_ASSESTATE_2018!L153,0)</f>
        <v>0</v>
      </c>
      <c r="B148">
        <f>IF(DATI_PREV_ASSESTATE_2018!H153="CAPITOLO  2 - Controllo e tutela dell'ambiente",DATI_PREV_ASSESTATE_2018!L153,0)</f>
        <v>0</v>
      </c>
      <c r="C148">
        <f>IF(DATI_PREV_ASSESTATE_2018!H153="CAPITOLO  3 - Esplorazione e utilizzazione dello spazio",DATI_PREV_ASSESTATE_2018!L153,0)</f>
        <v>0</v>
      </c>
      <c r="D148">
        <f>IF(DATI_PREV_ASSESTATE_2018!H153="CAPITOLO  4  - Sistemi di trasporto, di telecomunicazione e altre infrastrutture",DATI_PREV_ASSESTATE_2018!L153,0)</f>
        <v>0</v>
      </c>
      <c r="E148">
        <f>IF(DATI_PREV_ASSESTATE_2018!H153="CAPITOLO  5 - Produzione, distribuzione e uso razionale dell'energia",DATI_PREV_ASSESTATE_2018!L153,0)</f>
        <v>0</v>
      </c>
      <c r="F148" s="200">
        <f>IF(DATI_PREV_ASSESTATE_2018!H153="CAPITOLO  6 - Produzioni e tecnologie industriali",DATI_PREV_ASSESTATE_2018!L153,0)</f>
        <v>0</v>
      </c>
      <c r="G148">
        <f>IF(DATI_PREV_ASSESTATE_2018!H153="CAPITOLO  7 - Protezione e promozione della salute umana",DATI_PREV_ASSESTATE_2018!L153,0)</f>
        <v>0</v>
      </c>
      <c r="H148">
        <f>IF(DATI_PREV_ASSESTATE_2018!H153="CAPITOLO  8 - Agricoltura",DATI_PREV_ASSESTATE_2018!L153,0)</f>
        <v>0</v>
      </c>
      <c r="I148">
        <f>IF(DATI_PREV_ASSESTATE_2018!H153="CAPITOLO  9 - Istruzione e formazione",DATI_PREV_ASSESTATE_2018!L153,0)</f>
        <v>0</v>
      </c>
      <c r="J148">
        <f>IF(DATI_PREV_ASSESTATE_2018!H153="CAPITOLO 10 - Cultura, tempo libero, religione e mezzi di comunicazione di massa",DATI_PREV_ASSESTATE_2018!L153,0)</f>
        <v>0</v>
      </c>
      <c r="K148">
        <f>IF(DATI_PREV_ASSESTATE_2018!H153="CAPITOLO 11 - Sistemi, strutture e processi politici e sociali",DATI_PREV_ASSESTATE_2018!L153,0)</f>
        <v>0</v>
      </c>
      <c r="L148">
        <f>IF(DATI_PREV_ASSESTATE_2018!H153="CAPITOLO 12 - Promozione della conoscenza di base (Fondo ordinario per le Università)",DATI_PREV_ASSESTATE_2018!L153,0)</f>
        <v>0</v>
      </c>
      <c r="M148" s="199">
        <f t="shared" si="3"/>
        <v>0</v>
      </c>
    </row>
    <row r="149" spans="1:13" ht="15.75" x14ac:dyDescent="0.25">
      <c r="A149">
        <f>IF(DATI_PREV_ASSESTATE_2018!H154="CAPITOLO  1 - Esplorazione e utilizzazione dell'ambiente terrestre",DATI_PREV_ASSESTATE_2018!L154,0)</f>
        <v>0</v>
      </c>
      <c r="B149">
        <f>IF(DATI_PREV_ASSESTATE_2018!H154="CAPITOLO  2 - Controllo e tutela dell'ambiente",DATI_PREV_ASSESTATE_2018!L154,0)</f>
        <v>0</v>
      </c>
      <c r="C149">
        <f>IF(DATI_PREV_ASSESTATE_2018!H154="CAPITOLO  3 - Esplorazione e utilizzazione dello spazio",DATI_PREV_ASSESTATE_2018!L154,0)</f>
        <v>0</v>
      </c>
      <c r="D149">
        <f>IF(DATI_PREV_ASSESTATE_2018!H154="CAPITOLO  4  - Sistemi di trasporto, di telecomunicazione e altre infrastrutture",DATI_PREV_ASSESTATE_2018!L154,0)</f>
        <v>0</v>
      </c>
      <c r="E149">
        <f>IF(DATI_PREV_ASSESTATE_2018!H154="CAPITOLO  5 - Produzione, distribuzione e uso razionale dell'energia",DATI_PREV_ASSESTATE_2018!L154,0)</f>
        <v>0</v>
      </c>
      <c r="F149" s="200">
        <f>IF(DATI_PREV_ASSESTATE_2018!H154="CAPITOLO  6 - Produzioni e tecnologie industriali",DATI_PREV_ASSESTATE_2018!L154,0)</f>
        <v>0</v>
      </c>
      <c r="G149">
        <f>IF(DATI_PREV_ASSESTATE_2018!H154="CAPITOLO  7 - Protezione e promozione della salute umana",DATI_PREV_ASSESTATE_2018!L154,0)</f>
        <v>0</v>
      </c>
      <c r="H149">
        <f>IF(DATI_PREV_ASSESTATE_2018!H154="CAPITOLO  8 - Agricoltura",DATI_PREV_ASSESTATE_2018!L154,0)</f>
        <v>0</v>
      </c>
      <c r="I149">
        <f>IF(DATI_PREV_ASSESTATE_2018!H154="CAPITOLO  9 - Istruzione e formazione",DATI_PREV_ASSESTATE_2018!L154,0)</f>
        <v>0</v>
      </c>
      <c r="J149">
        <f>IF(DATI_PREV_ASSESTATE_2018!H154="CAPITOLO 10 - Cultura, tempo libero, religione e mezzi di comunicazione di massa",DATI_PREV_ASSESTATE_2018!L154,0)</f>
        <v>0</v>
      </c>
      <c r="K149">
        <f>IF(DATI_PREV_ASSESTATE_2018!H154="CAPITOLO 11 - Sistemi, strutture e processi politici e sociali",DATI_PREV_ASSESTATE_2018!L154,0)</f>
        <v>0</v>
      </c>
      <c r="L149">
        <f>IF(DATI_PREV_ASSESTATE_2018!H154="CAPITOLO 12 - Promozione della conoscenza di base (Fondo ordinario per le Università)",DATI_PREV_ASSESTATE_2018!L154,0)</f>
        <v>0</v>
      </c>
      <c r="M149" s="199">
        <f t="shared" si="3"/>
        <v>0</v>
      </c>
    </row>
    <row r="150" spans="1:13" ht="15.75" x14ac:dyDescent="0.25">
      <c r="A150">
        <f>IF(DATI_PREV_ASSESTATE_2018!H155="CAPITOLO  1 - Esplorazione e utilizzazione dell'ambiente terrestre",DATI_PREV_ASSESTATE_2018!L155,0)</f>
        <v>0</v>
      </c>
      <c r="B150">
        <f>IF(DATI_PREV_ASSESTATE_2018!H155="CAPITOLO  2 - Controllo e tutela dell'ambiente",DATI_PREV_ASSESTATE_2018!L155,0)</f>
        <v>0</v>
      </c>
      <c r="C150">
        <f>IF(DATI_PREV_ASSESTATE_2018!H155="CAPITOLO  3 - Esplorazione e utilizzazione dello spazio",DATI_PREV_ASSESTATE_2018!L155,0)</f>
        <v>0</v>
      </c>
      <c r="D150">
        <f>IF(DATI_PREV_ASSESTATE_2018!H155="CAPITOLO  4  - Sistemi di trasporto, di telecomunicazione e altre infrastrutture",DATI_PREV_ASSESTATE_2018!L155,0)</f>
        <v>0</v>
      </c>
      <c r="E150">
        <f>IF(DATI_PREV_ASSESTATE_2018!H155="CAPITOLO  5 - Produzione, distribuzione e uso razionale dell'energia",DATI_PREV_ASSESTATE_2018!L155,0)</f>
        <v>0</v>
      </c>
      <c r="F150" s="200">
        <f>IF(DATI_PREV_ASSESTATE_2018!H155="CAPITOLO  6 - Produzioni e tecnologie industriali",DATI_PREV_ASSESTATE_2018!L155,0)</f>
        <v>0</v>
      </c>
      <c r="G150">
        <f>IF(DATI_PREV_ASSESTATE_2018!H155="CAPITOLO  7 - Protezione e promozione della salute umana",DATI_PREV_ASSESTATE_2018!L155,0)</f>
        <v>0</v>
      </c>
      <c r="H150">
        <f>IF(DATI_PREV_ASSESTATE_2018!H155="CAPITOLO  8 - Agricoltura",DATI_PREV_ASSESTATE_2018!L155,0)</f>
        <v>0</v>
      </c>
      <c r="I150">
        <f>IF(DATI_PREV_ASSESTATE_2018!H155="CAPITOLO  9 - Istruzione e formazione",DATI_PREV_ASSESTATE_2018!L155,0)</f>
        <v>0</v>
      </c>
      <c r="J150">
        <f>IF(DATI_PREV_ASSESTATE_2018!H155="CAPITOLO 10 - Cultura, tempo libero, religione e mezzi di comunicazione di massa",DATI_PREV_ASSESTATE_2018!L155,0)</f>
        <v>0</v>
      </c>
      <c r="K150">
        <f>IF(DATI_PREV_ASSESTATE_2018!H155="CAPITOLO 11 - Sistemi, strutture e processi politici e sociali",DATI_PREV_ASSESTATE_2018!L155,0)</f>
        <v>0</v>
      </c>
      <c r="L150">
        <f>IF(DATI_PREV_ASSESTATE_2018!H155="CAPITOLO 12 - Promozione della conoscenza di base (Fondo ordinario per le Università)",DATI_PREV_ASSESTATE_2018!L155,0)</f>
        <v>0</v>
      </c>
      <c r="M150" s="199">
        <f t="shared" si="3"/>
        <v>0</v>
      </c>
    </row>
    <row r="151" spans="1:13" ht="15.75" x14ac:dyDescent="0.25">
      <c r="A151">
        <f>IF(DATI_PREV_ASSESTATE_2018!H156="CAPITOLO  1 - Esplorazione e utilizzazione dell'ambiente terrestre",DATI_PREV_ASSESTATE_2018!L156,0)</f>
        <v>0</v>
      </c>
      <c r="B151">
        <f>IF(DATI_PREV_ASSESTATE_2018!H156="CAPITOLO  2 - Controllo e tutela dell'ambiente",DATI_PREV_ASSESTATE_2018!L156,0)</f>
        <v>0</v>
      </c>
      <c r="C151">
        <f>IF(DATI_PREV_ASSESTATE_2018!H156="CAPITOLO  3 - Esplorazione e utilizzazione dello spazio",DATI_PREV_ASSESTATE_2018!L156,0)</f>
        <v>0</v>
      </c>
      <c r="D151">
        <f>IF(DATI_PREV_ASSESTATE_2018!H156="CAPITOLO  4  - Sistemi di trasporto, di telecomunicazione e altre infrastrutture",DATI_PREV_ASSESTATE_2018!L156,0)</f>
        <v>0</v>
      </c>
      <c r="E151">
        <f>IF(DATI_PREV_ASSESTATE_2018!H156="CAPITOLO  5 - Produzione, distribuzione e uso razionale dell'energia",DATI_PREV_ASSESTATE_2018!L156,0)</f>
        <v>0</v>
      </c>
      <c r="F151" s="200">
        <f>IF(DATI_PREV_ASSESTATE_2018!H156="CAPITOLO  6 - Produzioni e tecnologie industriali",DATI_PREV_ASSESTATE_2018!L156,0)</f>
        <v>0</v>
      </c>
      <c r="G151">
        <f>IF(DATI_PREV_ASSESTATE_2018!H156="CAPITOLO  7 - Protezione e promozione della salute umana",DATI_PREV_ASSESTATE_2018!L156,0)</f>
        <v>0</v>
      </c>
      <c r="H151">
        <f>IF(DATI_PREV_ASSESTATE_2018!H156="CAPITOLO  8 - Agricoltura",DATI_PREV_ASSESTATE_2018!L156,0)</f>
        <v>0</v>
      </c>
      <c r="I151">
        <f>IF(DATI_PREV_ASSESTATE_2018!H156="CAPITOLO  9 - Istruzione e formazione",DATI_PREV_ASSESTATE_2018!L156,0)</f>
        <v>0</v>
      </c>
      <c r="J151">
        <f>IF(DATI_PREV_ASSESTATE_2018!H156="CAPITOLO 10 - Cultura, tempo libero, religione e mezzi di comunicazione di massa",DATI_PREV_ASSESTATE_2018!L156,0)</f>
        <v>0</v>
      </c>
      <c r="K151">
        <f>IF(DATI_PREV_ASSESTATE_2018!H156="CAPITOLO 11 - Sistemi, strutture e processi politici e sociali",DATI_PREV_ASSESTATE_2018!L156,0)</f>
        <v>0</v>
      </c>
      <c r="L151">
        <f>IF(DATI_PREV_ASSESTATE_2018!H156="CAPITOLO 12 - Promozione della conoscenza di base (Fondo ordinario per le Università)",DATI_PREV_ASSESTATE_2018!L156,0)</f>
        <v>0</v>
      </c>
      <c r="M151" s="199">
        <f t="shared" si="3"/>
        <v>0</v>
      </c>
    </row>
    <row r="152" spans="1:13" ht="15.75" x14ac:dyDescent="0.25">
      <c r="A152">
        <f>IF(DATI_PREV_ASSESTATE_2018!H157="CAPITOLO  1 - Esplorazione e utilizzazione dell'ambiente terrestre",DATI_PREV_ASSESTATE_2018!L157,0)</f>
        <v>0</v>
      </c>
      <c r="B152">
        <f>IF(DATI_PREV_ASSESTATE_2018!H157="CAPITOLO  2 - Controllo e tutela dell'ambiente",DATI_PREV_ASSESTATE_2018!L157,0)</f>
        <v>0</v>
      </c>
      <c r="C152">
        <f>IF(DATI_PREV_ASSESTATE_2018!H157="CAPITOLO  3 - Esplorazione e utilizzazione dello spazio",DATI_PREV_ASSESTATE_2018!L157,0)</f>
        <v>0</v>
      </c>
      <c r="D152">
        <f>IF(DATI_PREV_ASSESTATE_2018!H157="CAPITOLO  4  - Sistemi di trasporto, di telecomunicazione e altre infrastrutture",DATI_PREV_ASSESTATE_2018!L157,0)</f>
        <v>0</v>
      </c>
      <c r="E152">
        <f>IF(DATI_PREV_ASSESTATE_2018!H157="CAPITOLO  5 - Produzione, distribuzione e uso razionale dell'energia",DATI_PREV_ASSESTATE_2018!L157,0)</f>
        <v>0</v>
      </c>
      <c r="F152" s="200">
        <f>IF(DATI_PREV_ASSESTATE_2018!H157="CAPITOLO  6 - Produzioni e tecnologie industriali",DATI_PREV_ASSESTATE_2018!L157,0)</f>
        <v>0</v>
      </c>
      <c r="G152">
        <f>IF(DATI_PREV_ASSESTATE_2018!H157="CAPITOLO  7 - Protezione e promozione della salute umana",DATI_PREV_ASSESTATE_2018!L157,0)</f>
        <v>0</v>
      </c>
      <c r="H152">
        <f>IF(DATI_PREV_ASSESTATE_2018!H157="CAPITOLO  8 - Agricoltura",DATI_PREV_ASSESTATE_2018!L157,0)</f>
        <v>0</v>
      </c>
      <c r="I152">
        <f>IF(DATI_PREV_ASSESTATE_2018!H157="CAPITOLO  9 - Istruzione e formazione",DATI_PREV_ASSESTATE_2018!L157,0)</f>
        <v>0</v>
      </c>
      <c r="J152">
        <f>IF(DATI_PREV_ASSESTATE_2018!H157="CAPITOLO 10 - Cultura, tempo libero, religione e mezzi di comunicazione di massa",DATI_PREV_ASSESTATE_2018!L157,0)</f>
        <v>0</v>
      </c>
      <c r="K152">
        <f>IF(DATI_PREV_ASSESTATE_2018!H157="CAPITOLO 11 - Sistemi, strutture e processi politici e sociali",DATI_PREV_ASSESTATE_2018!L157,0)</f>
        <v>0</v>
      </c>
      <c r="L152">
        <f>IF(DATI_PREV_ASSESTATE_2018!H157="CAPITOLO 12 - Promozione della conoscenza di base (Fondo ordinario per le Università)",DATI_PREV_ASSESTATE_2018!L157,0)</f>
        <v>0</v>
      </c>
      <c r="M152" s="199">
        <f t="shared" si="3"/>
        <v>0</v>
      </c>
    </row>
    <row r="153" spans="1:13" ht="15.75" x14ac:dyDescent="0.25">
      <c r="A153">
        <f>IF(DATI_PREV_ASSESTATE_2018!H158="CAPITOLO  1 - Esplorazione e utilizzazione dell'ambiente terrestre",DATI_PREV_ASSESTATE_2018!L158,0)</f>
        <v>0</v>
      </c>
      <c r="B153">
        <f>IF(DATI_PREV_ASSESTATE_2018!H158="CAPITOLO  2 - Controllo e tutela dell'ambiente",DATI_PREV_ASSESTATE_2018!L158,0)</f>
        <v>0</v>
      </c>
      <c r="C153">
        <f>IF(DATI_PREV_ASSESTATE_2018!H158="CAPITOLO  3 - Esplorazione e utilizzazione dello spazio",DATI_PREV_ASSESTATE_2018!L158,0)</f>
        <v>0</v>
      </c>
      <c r="D153">
        <f>IF(DATI_PREV_ASSESTATE_2018!H158="CAPITOLO  4  - Sistemi di trasporto, di telecomunicazione e altre infrastrutture",DATI_PREV_ASSESTATE_2018!L158,0)</f>
        <v>0</v>
      </c>
      <c r="E153">
        <f>IF(DATI_PREV_ASSESTATE_2018!H158="CAPITOLO  5 - Produzione, distribuzione e uso razionale dell'energia",DATI_PREV_ASSESTATE_2018!L158,0)</f>
        <v>0</v>
      </c>
      <c r="F153" s="200">
        <f>IF(DATI_PREV_ASSESTATE_2018!H158="CAPITOLO  6 - Produzioni e tecnologie industriali",DATI_PREV_ASSESTATE_2018!L158,0)</f>
        <v>0</v>
      </c>
      <c r="G153">
        <f>IF(DATI_PREV_ASSESTATE_2018!H158="CAPITOLO  7 - Protezione e promozione della salute umana",DATI_PREV_ASSESTATE_2018!L158,0)</f>
        <v>0</v>
      </c>
      <c r="H153">
        <f>IF(DATI_PREV_ASSESTATE_2018!H158="CAPITOLO  8 - Agricoltura",DATI_PREV_ASSESTATE_2018!L158,0)</f>
        <v>0</v>
      </c>
      <c r="I153">
        <f>IF(DATI_PREV_ASSESTATE_2018!H158="CAPITOLO  9 - Istruzione e formazione",DATI_PREV_ASSESTATE_2018!L158,0)</f>
        <v>0</v>
      </c>
      <c r="J153">
        <f>IF(DATI_PREV_ASSESTATE_2018!H158="CAPITOLO 10 - Cultura, tempo libero, religione e mezzi di comunicazione di massa",DATI_PREV_ASSESTATE_2018!L158,0)</f>
        <v>0</v>
      </c>
      <c r="K153">
        <f>IF(DATI_PREV_ASSESTATE_2018!H158="CAPITOLO 11 - Sistemi, strutture e processi politici e sociali",DATI_PREV_ASSESTATE_2018!L158,0)</f>
        <v>0</v>
      </c>
      <c r="L153">
        <f>IF(DATI_PREV_ASSESTATE_2018!H158="CAPITOLO 12 - Promozione della conoscenza di base (Fondo ordinario per le Università)",DATI_PREV_ASSESTATE_2018!L158,0)</f>
        <v>0</v>
      </c>
      <c r="M153" s="199">
        <f t="shared" si="3"/>
        <v>0</v>
      </c>
    </row>
    <row r="154" spans="1:13" ht="15.75" x14ac:dyDescent="0.25">
      <c r="A154">
        <f>IF(DATI_PREV_ASSESTATE_2018!H159="CAPITOLO  1 - Esplorazione e utilizzazione dell'ambiente terrestre",DATI_PREV_ASSESTATE_2018!L159,0)</f>
        <v>0</v>
      </c>
      <c r="B154">
        <f>IF(DATI_PREV_ASSESTATE_2018!H159="CAPITOLO  2 - Controllo e tutela dell'ambiente",DATI_PREV_ASSESTATE_2018!L159,0)</f>
        <v>0</v>
      </c>
      <c r="C154">
        <f>IF(DATI_PREV_ASSESTATE_2018!H159="CAPITOLO  3 - Esplorazione e utilizzazione dello spazio",DATI_PREV_ASSESTATE_2018!L159,0)</f>
        <v>0</v>
      </c>
      <c r="D154">
        <f>IF(DATI_PREV_ASSESTATE_2018!H159="CAPITOLO  4  - Sistemi di trasporto, di telecomunicazione e altre infrastrutture",DATI_PREV_ASSESTATE_2018!L159,0)</f>
        <v>0</v>
      </c>
      <c r="E154">
        <f>IF(DATI_PREV_ASSESTATE_2018!H159="CAPITOLO  5 - Produzione, distribuzione e uso razionale dell'energia",DATI_PREV_ASSESTATE_2018!L159,0)</f>
        <v>0</v>
      </c>
      <c r="F154" s="200">
        <f>IF(DATI_PREV_ASSESTATE_2018!H159="CAPITOLO  6 - Produzioni e tecnologie industriali",DATI_PREV_ASSESTATE_2018!L159,0)</f>
        <v>0</v>
      </c>
      <c r="G154">
        <f>IF(DATI_PREV_ASSESTATE_2018!H159="CAPITOLO  7 - Protezione e promozione della salute umana",DATI_PREV_ASSESTATE_2018!L159,0)</f>
        <v>0</v>
      </c>
      <c r="H154">
        <f>IF(DATI_PREV_ASSESTATE_2018!H159="CAPITOLO  8 - Agricoltura",DATI_PREV_ASSESTATE_2018!L159,0)</f>
        <v>0</v>
      </c>
      <c r="I154">
        <f>IF(DATI_PREV_ASSESTATE_2018!H159="CAPITOLO  9 - Istruzione e formazione",DATI_PREV_ASSESTATE_2018!L159,0)</f>
        <v>0</v>
      </c>
      <c r="J154">
        <f>IF(DATI_PREV_ASSESTATE_2018!H159="CAPITOLO 10 - Cultura, tempo libero, religione e mezzi di comunicazione di massa",DATI_PREV_ASSESTATE_2018!L159,0)</f>
        <v>0</v>
      </c>
      <c r="K154">
        <f>IF(DATI_PREV_ASSESTATE_2018!H159="CAPITOLO 11 - Sistemi, strutture e processi politici e sociali",DATI_PREV_ASSESTATE_2018!L159,0)</f>
        <v>0</v>
      </c>
      <c r="L154">
        <f>IF(DATI_PREV_ASSESTATE_2018!H159="CAPITOLO 12 - Promozione della conoscenza di base (Fondo ordinario per le Università)",DATI_PREV_ASSESTATE_2018!L159,0)</f>
        <v>0</v>
      </c>
      <c r="M154" s="199">
        <f t="shared" si="3"/>
        <v>0</v>
      </c>
    </row>
    <row r="155" spans="1:13" ht="15.75" x14ac:dyDescent="0.25">
      <c r="A155">
        <f>IF(DATI_PREV_ASSESTATE_2018!H160="CAPITOLO  1 - Esplorazione e utilizzazione dell'ambiente terrestre",DATI_PREV_ASSESTATE_2018!L160,0)</f>
        <v>0</v>
      </c>
      <c r="B155">
        <f>IF(DATI_PREV_ASSESTATE_2018!H160="CAPITOLO  2 - Controllo e tutela dell'ambiente",DATI_PREV_ASSESTATE_2018!L160,0)</f>
        <v>0</v>
      </c>
      <c r="C155">
        <f>IF(DATI_PREV_ASSESTATE_2018!H160="CAPITOLO  3 - Esplorazione e utilizzazione dello spazio",DATI_PREV_ASSESTATE_2018!L160,0)</f>
        <v>0</v>
      </c>
      <c r="D155">
        <f>IF(DATI_PREV_ASSESTATE_2018!H160="CAPITOLO  4  - Sistemi di trasporto, di telecomunicazione e altre infrastrutture",DATI_PREV_ASSESTATE_2018!L160,0)</f>
        <v>0</v>
      </c>
      <c r="E155">
        <f>IF(DATI_PREV_ASSESTATE_2018!H160="CAPITOLO  5 - Produzione, distribuzione e uso razionale dell'energia",DATI_PREV_ASSESTATE_2018!L160,0)</f>
        <v>0</v>
      </c>
      <c r="F155" s="200">
        <f>IF(DATI_PREV_ASSESTATE_2018!H160="CAPITOLO  6 - Produzioni e tecnologie industriali",DATI_PREV_ASSESTATE_2018!L160,0)</f>
        <v>0</v>
      </c>
      <c r="G155">
        <f>IF(DATI_PREV_ASSESTATE_2018!H160="CAPITOLO  7 - Protezione e promozione della salute umana",DATI_PREV_ASSESTATE_2018!L160,0)</f>
        <v>0</v>
      </c>
      <c r="H155">
        <f>IF(DATI_PREV_ASSESTATE_2018!H160="CAPITOLO  8 - Agricoltura",DATI_PREV_ASSESTATE_2018!L160,0)</f>
        <v>0</v>
      </c>
      <c r="I155">
        <f>IF(DATI_PREV_ASSESTATE_2018!H160="CAPITOLO  9 - Istruzione e formazione",DATI_PREV_ASSESTATE_2018!L160,0)</f>
        <v>0</v>
      </c>
      <c r="J155">
        <f>IF(DATI_PREV_ASSESTATE_2018!H160="CAPITOLO 10 - Cultura, tempo libero, religione e mezzi di comunicazione di massa",DATI_PREV_ASSESTATE_2018!L160,0)</f>
        <v>0</v>
      </c>
      <c r="K155">
        <f>IF(DATI_PREV_ASSESTATE_2018!H160="CAPITOLO 11 - Sistemi, strutture e processi politici e sociali",DATI_PREV_ASSESTATE_2018!L160,0)</f>
        <v>0</v>
      </c>
      <c r="L155">
        <f>IF(DATI_PREV_ASSESTATE_2018!H160="CAPITOLO 12 - Promozione della conoscenza di base (Fondo ordinario per le Università)",DATI_PREV_ASSESTATE_2018!L160,0)</f>
        <v>0</v>
      </c>
      <c r="M155" s="199">
        <f t="shared" si="3"/>
        <v>0</v>
      </c>
    </row>
    <row r="156" spans="1:13" ht="15.75" x14ac:dyDescent="0.25">
      <c r="A156">
        <f>IF(DATI_PREV_ASSESTATE_2018!H161="CAPITOLO  1 - Esplorazione e utilizzazione dell'ambiente terrestre",DATI_PREV_ASSESTATE_2018!L161,0)</f>
        <v>0</v>
      </c>
      <c r="B156">
        <f>IF(DATI_PREV_ASSESTATE_2018!H161="CAPITOLO  2 - Controllo e tutela dell'ambiente",DATI_PREV_ASSESTATE_2018!L161,0)</f>
        <v>0</v>
      </c>
      <c r="C156">
        <f>IF(DATI_PREV_ASSESTATE_2018!H161="CAPITOLO  3 - Esplorazione e utilizzazione dello spazio",DATI_PREV_ASSESTATE_2018!L161,0)</f>
        <v>0</v>
      </c>
      <c r="D156">
        <f>IF(DATI_PREV_ASSESTATE_2018!H161="CAPITOLO  4  - Sistemi di trasporto, di telecomunicazione e altre infrastrutture",DATI_PREV_ASSESTATE_2018!L161,0)</f>
        <v>0</v>
      </c>
      <c r="E156">
        <f>IF(DATI_PREV_ASSESTATE_2018!H161="CAPITOLO  5 - Produzione, distribuzione e uso razionale dell'energia",DATI_PREV_ASSESTATE_2018!L161,0)</f>
        <v>0</v>
      </c>
      <c r="F156" s="200">
        <f>IF(DATI_PREV_ASSESTATE_2018!H161="CAPITOLO  6 - Produzioni e tecnologie industriali",DATI_PREV_ASSESTATE_2018!L161,0)</f>
        <v>0</v>
      </c>
      <c r="G156">
        <f>IF(DATI_PREV_ASSESTATE_2018!H161="CAPITOLO  7 - Protezione e promozione della salute umana",DATI_PREV_ASSESTATE_2018!L161,0)</f>
        <v>0</v>
      </c>
      <c r="H156">
        <f>IF(DATI_PREV_ASSESTATE_2018!H161="CAPITOLO  8 - Agricoltura",DATI_PREV_ASSESTATE_2018!L161,0)</f>
        <v>0</v>
      </c>
      <c r="I156">
        <f>IF(DATI_PREV_ASSESTATE_2018!H161="CAPITOLO  9 - Istruzione e formazione",DATI_PREV_ASSESTATE_2018!L161,0)</f>
        <v>0</v>
      </c>
      <c r="J156">
        <f>IF(DATI_PREV_ASSESTATE_2018!H161="CAPITOLO 10 - Cultura, tempo libero, religione e mezzi di comunicazione di massa",DATI_PREV_ASSESTATE_2018!L161,0)</f>
        <v>0</v>
      </c>
      <c r="K156">
        <f>IF(DATI_PREV_ASSESTATE_2018!H161="CAPITOLO 11 - Sistemi, strutture e processi politici e sociali",DATI_PREV_ASSESTATE_2018!L161,0)</f>
        <v>0</v>
      </c>
      <c r="L156">
        <f>IF(DATI_PREV_ASSESTATE_2018!H161="CAPITOLO 12 - Promozione della conoscenza di base (Fondo ordinario per le Università)",DATI_PREV_ASSESTATE_2018!L161,0)</f>
        <v>0</v>
      </c>
      <c r="M156" s="199">
        <f t="shared" si="3"/>
        <v>0</v>
      </c>
    </row>
    <row r="157" spans="1:13" ht="15.75" x14ac:dyDescent="0.25">
      <c r="A157">
        <f>IF(DATI_PREV_ASSESTATE_2018!H162="CAPITOLO  1 - Esplorazione e utilizzazione dell'ambiente terrestre",DATI_PREV_ASSESTATE_2018!L162,0)</f>
        <v>0</v>
      </c>
      <c r="B157">
        <f>IF(DATI_PREV_ASSESTATE_2018!H162="CAPITOLO  2 - Controllo e tutela dell'ambiente",DATI_PREV_ASSESTATE_2018!L162,0)</f>
        <v>0</v>
      </c>
      <c r="C157">
        <f>IF(DATI_PREV_ASSESTATE_2018!H162="CAPITOLO  3 - Esplorazione e utilizzazione dello spazio",DATI_PREV_ASSESTATE_2018!L162,0)</f>
        <v>0</v>
      </c>
      <c r="D157">
        <f>IF(DATI_PREV_ASSESTATE_2018!H162="CAPITOLO  4  - Sistemi di trasporto, di telecomunicazione e altre infrastrutture",DATI_PREV_ASSESTATE_2018!L162,0)</f>
        <v>0</v>
      </c>
      <c r="E157">
        <f>IF(DATI_PREV_ASSESTATE_2018!H162="CAPITOLO  5 - Produzione, distribuzione e uso razionale dell'energia",DATI_PREV_ASSESTATE_2018!L162,0)</f>
        <v>0</v>
      </c>
      <c r="F157" s="200">
        <f>IF(DATI_PREV_ASSESTATE_2018!H162="CAPITOLO  6 - Produzioni e tecnologie industriali",DATI_PREV_ASSESTATE_2018!L162,0)</f>
        <v>0</v>
      </c>
      <c r="G157">
        <f>IF(DATI_PREV_ASSESTATE_2018!H162="CAPITOLO  7 - Protezione e promozione della salute umana",DATI_PREV_ASSESTATE_2018!L162,0)</f>
        <v>0</v>
      </c>
      <c r="H157">
        <f>IF(DATI_PREV_ASSESTATE_2018!H162="CAPITOLO  8 - Agricoltura",DATI_PREV_ASSESTATE_2018!L162,0)</f>
        <v>0</v>
      </c>
      <c r="I157">
        <f>IF(DATI_PREV_ASSESTATE_2018!H162="CAPITOLO  9 - Istruzione e formazione",DATI_PREV_ASSESTATE_2018!L162,0)</f>
        <v>0</v>
      </c>
      <c r="J157">
        <f>IF(DATI_PREV_ASSESTATE_2018!H162="CAPITOLO 10 - Cultura, tempo libero, religione e mezzi di comunicazione di massa",DATI_PREV_ASSESTATE_2018!L162,0)</f>
        <v>0</v>
      </c>
      <c r="K157">
        <f>IF(DATI_PREV_ASSESTATE_2018!H162="CAPITOLO 11 - Sistemi, strutture e processi politici e sociali",DATI_PREV_ASSESTATE_2018!L162,0)</f>
        <v>0</v>
      </c>
      <c r="L157">
        <f>IF(DATI_PREV_ASSESTATE_2018!H162="CAPITOLO 12 - Promozione della conoscenza di base (Fondo ordinario per le Università)",DATI_PREV_ASSESTATE_2018!L162,0)</f>
        <v>0</v>
      </c>
      <c r="M157" s="199">
        <f t="shared" si="3"/>
        <v>0</v>
      </c>
    </row>
    <row r="158" spans="1:13" ht="15.75" x14ac:dyDescent="0.25">
      <c r="A158">
        <f>IF(DATI_PREV_ASSESTATE_2018!H163="CAPITOLO  1 - Esplorazione e utilizzazione dell'ambiente terrestre",DATI_PREV_ASSESTATE_2018!L163,0)</f>
        <v>0</v>
      </c>
      <c r="B158">
        <f>IF(DATI_PREV_ASSESTATE_2018!H163="CAPITOLO  2 - Controllo e tutela dell'ambiente",DATI_PREV_ASSESTATE_2018!L163,0)</f>
        <v>0</v>
      </c>
      <c r="C158">
        <f>IF(DATI_PREV_ASSESTATE_2018!H163="CAPITOLO  3 - Esplorazione e utilizzazione dello spazio",DATI_PREV_ASSESTATE_2018!L163,0)</f>
        <v>0</v>
      </c>
      <c r="D158">
        <f>IF(DATI_PREV_ASSESTATE_2018!H163="CAPITOLO  4  - Sistemi di trasporto, di telecomunicazione e altre infrastrutture",DATI_PREV_ASSESTATE_2018!L163,0)</f>
        <v>0</v>
      </c>
      <c r="E158">
        <f>IF(DATI_PREV_ASSESTATE_2018!H163="CAPITOLO  5 - Produzione, distribuzione e uso razionale dell'energia",DATI_PREV_ASSESTATE_2018!L163,0)</f>
        <v>0</v>
      </c>
      <c r="F158" s="200">
        <f>IF(DATI_PREV_ASSESTATE_2018!H163="CAPITOLO  6 - Produzioni e tecnologie industriali",DATI_PREV_ASSESTATE_2018!L163,0)</f>
        <v>0</v>
      </c>
      <c r="G158">
        <f>IF(DATI_PREV_ASSESTATE_2018!H163="CAPITOLO  7 - Protezione e promozione della salute umana",DATI_PREV_ASSESTATE_2018!L163,0)</f>
        <v>0</v>
      </c>
      <c r="H158">
        <f>IF(DATI_PREV_ASSESTATE_2018!H163="CAPITOLO  8 - Agricoltura",DATI_PREV_ASSESTATE_2018!L163,0)</f>
        <v>0</v>
      </c>
      <c r="I158">
        <f>IF(DATI_PREV_ASSESTATE_2018!H163="CAPITOLO  9 - Istruzione e formazione",DATI_PREV_ASSESTATE_2018!L163,0)</f>
        <v>0</v>
      </c>
      <c r="J158">
        <f>IF(DATI_PREV_ASSESTATE_2018!H163="CAPITOLO 10 - Cultura, tempo libero, religione e mezzi di comunicazione di massa",DATI_PREV_ASSESTATE_2018!L163,0)</f>
        <v>0</v>
      </c>
      <c r="K158">
        <f>IF(DATI_PREV_ASSESTATE_2018!H163="CAPITOLO 11 - Sistemi, strutture e processi politici e sociali",DATI_PREV_ASSESTATE_2018!L163,0)</f>
        <v>0</v>
      </c>
      <c r="L158">
        <f>IF(DATI_PREV_ASSESTATE_2018!H163="CAPITOLO 12 - Promozione della conoscenza di base (Fondo ordinario per le Università)",DATI_PREV_ASSESTATE_2018!L163,0)</f>
        <v>0</v>
      </c>
      <c r="M158" s="199">
        <f t="shared" si="3"/>
        <v>0</v>
      </c>
    </row>
    <row r="159" spans="1:13" ht="15.75" x14ac:dyDescent="0.25">
      <c r="A159">
        <f>IF(DATI_PREV_ASSESTATE_2018!H164="CAPITOLO  1 - Esplorazione e utilizzazione dell'ambiente terrestre",DATI_PREV_ASSESTATE_2018!L164,0)</f>
        <v>0</v>
      </c>
      <c r="B159">
        <f>IF(DATI_PREV_ASSESTATE_2018!H164="CAPITOLO  2 - Controllo e tutela dell'ambiente",DATI_PREV_ASSESTATE_2018!L164,0)</f>
        <v>0</v>
      </c>
      <c r="C159">
        <f>IF(DATI_PREV_ASSESTATE_2018!H164="CAPITOLO  3 - Esplorazione e utilizzazione dello spazio",DATI_PREV_ASSESTATE_2018!L164,0)</f>
        <v>0</v>
      </c>
      <c r="D159">
        <f>IF(DATI_PREV_ASSESTATE_2018!H164="CAPITOLO  4  - Sistemi di trasporto, di telecomunicazione e altre infrastrutture",DATI_PREV_ASSESTATE_2018!L164,0)</f>
        <v>0</v>
      </c>
      <c r="E159">
        <f>IF(DATI_PREV_ASSESTATE_2018!H164="CAPITOLO  5 - Produzione, distribuzione e uso razionale dell'energia",DATI_PREV_ASSESTATE_2018!L164,0)</f>
        <v>0</v>
      </c>
      <c r="F159" s="200">
        <f>IF(DATI_PREV_ASSESTATE_2018!H164="CAPITOLO  6 - Produzioni e tecnologie industriali",DATI_PREV_ASSESTATE_2018!L164,0)</f>
        <v>0</v>
      </c>
      <c r="G159">
        <f>IF(DATI_PREV_ASSESTATE_2018!H164="CAPITOLO  7 - Protezione e promozione della salute umana",DATI_PREV_ASSESTATE_2018!L164,0)</f>
        <v>0</v>
      </c>
      <c r="H159">
        <f>IF(DATI_PREV_ASSESTATE_2018!H164="CAPITOLO  8 - Agricoltura",DATI_PREV_ASSESTATE_2018!L164,0)</f>
        <v>0</v>
      </c>
      <c r="I159">
        <f>IF(DATI_PREV_ASSESTATE_2018!H164="CAPITOLO  9 - Istruzione e formazione",DATI_PREV_ASSESTATE_2018!L164,0)</f>
        <v>0</v>
      </c>
      <c r="J159">
        <f>IF(DATI_PREV_ASSESTATE_2018!H164="CAPITOLO 10 - Cultura, tempo libero, religione e mezzi di comunicazione di massa",DATI_PREV_ASSESTATE_2018!L164,0)</f>
        <v>0</v>
      </c>
      <c r="K159">
        <f>IF(DATI_PREV_ASSESTATE_2018!H164="CAPITOLO 11 - Sistemi, strutture e processi politici e sociali",DATI_PREV_ASSESTATE_2018!L164,0)</f>
        <v>0</v>
      </c>
      <c r="L159">
        <f>IF(DATI_PREV_ASSESTATE_2018!H164="CAPITOLO 12 - Promozione della conoscenza di base (Fondo ordinario per le Università)",DATI_PREV_ASSESTATE_2018!L164,0)</f>
        <v>0</v>
      </c>
      <c r="M159" s="199">
        <f t="shared" si="3"/>
        <v>0</v>
      </c>
    </row>
    <row r="160" spans="1:13" ht="15.75" x14ac:dyDescent="0.25">
      <c r="A160">
        <f>IF(DATI_PREV_ASSESTATE_2018!H165="CAPITOLO  1 - Esplorazione e utilizzazione dell'ambiente terrestre",DATI_PREV_ASSESTATE_2018!L165,0)</f>
        <v>0</v>
      </c>
      <c r="B160">
        <f>IF(DATI_PREV_ASSESTATE_2018!H165="CAPITOLO  2 - Controllo e tutela dell'ambiente",DATI_PREV_ASSESTATE_2018!L165,0)</f>
        <v>0</v>
      </c>
      <c r="C160">
        <f>IF(DATI_PREV_ASSESTATE_2018!H165="CAPITOLO  3 - Esplorazione e utilizzazione dello spazio",DATI_PREV_ASSESTATE_2018!L165,0)</f>
        <v>0</v>
      </c>
      <c r="D160">
        <f>IF(DATI_PREV_ASSESTATE_2018!H165="CAPITOLO  4  - Sistemi di trasporto, di telecomunicazione e altre infrastrutture",DATI_PREV_ASSESTATE_2018!L165,0)</f>
        <v>0</v>
      </c>
      <c r="E160">
        <f>IF(DATI_PREV_ASSESTATE_2018!H165="CAPITOLO  5 - Produzione, distribuzione e uso razionale dell'energia",DATI_PREV_ASSESTATE_2018!L165,0)</f>
        <v>0</v>
      </c>
      <c r="F160" s="200">
        <f>IF(DATI_PREV_ASSESTATE_2018!H165="CAPITOLO  6 - Produzioni e tecnologie industriali",DATI_PREV_ASSESTATE_2018!L165,0)</f>
        <v>0</v>
      </c>
      <c r="G160">
        <f>IF(DATI_PREV_ASSESTATE_2018!H165="CAPITOLO  7 - Protezione e promozione della salute umana",DATI_PREV_ASSESTATE_2018!L165,0)</f>
        <v>0</v>
      </c>
      <c r="H160">
        <f>IF(DATI_PREV_ASSESTATE_2018!H165="CAPITOLO  8 - Agricoltura",DATI_PREV_ASSESTATE_2018!L165,0)</f>
        <v>0</v>
      </c>
      <c r="I160">
        <f>IF(DATI_PREV_ASSESTATE_2018!H165="CAPITOLO  9 - Istruzione e formazione",DATI_PREV_ASSESTATE_2018!L165,0)</f>
        <v>0</v>
      </c>
      <c r="J160">
        <f>IF(DATI_PREV_ASSESTATE_2018!H165="CAPITOLO 10 - Cultura, tempo libero, religione e mezzi di comunicazione di massa",DATI_PREV_ASSESTATE_2018!L165,0)</f>
        <v>0</v>
      </c>
      <c r="K160">
        <f>IF(DATI_PREV_ASSESTATE_2018!H165="CAPITOLO 11 - Sistemi, strutture e processi politici e sociali",DATI_PREV_ASSESTATE_2018!L165,0)</f>
        <v>0</v>
      </c>
      <c r="L160">
        <f>IF(DATI_PREV_ASSESTATE_2018!H165="CAPITOLO 12 - Promozione della conoscenza di base (Fondo ordinario per le Università)",DATI_PREV_ASSESTATE_2018!L165,0)</f>
        <v>0</v>
      </c>
      <c r="M160" s="199">
        <f t="shared" si="3"/>
        <v>0</v>
      </c>
    </row>
    <row r="161" spans="1:13" ht="15.75" x14ac:dyDescent="0.25">
      <c r="A161">
        <f>IF(DATI_PREV_ASSESTATE_2018!H166="CAPITOLO  1 - Esplorazione e utilizzazione dell'ambiente terrestre",DATI_PREV_ASSESTATE_2018!L166,0)</f>
        <v>0</v>
      </c>
      <c r="B161">
        <f>IF(DATI_PREV_ASSESTATE_2018!H166="CAPITOLO  2 - Controllo e tutela dell'ambiente",DATI_PREV_ASSESTATE_2018!L166,0)</f>
        <v>0</v>
      </c>
      <c r="C161">
        <f>IF(DATI_PREV_ASSESTATE_2018!H166="CAPITOLO  3 - Esplorazione e utilizzazione dello spazio",DATI_PREV_ASSESTATE_2018!L166,0)</f>
        <v>0</v>
      </c>
      <c r="D161">
        <f>IF(DATI_PREV_ASSESTATE_2018!H166="CAPITOLO  4  - Sistemi di trasporto, di telecomunicazione e altre infrastrutture",DATI_PREV_ASSESTATE_2018!L166,0)</f>
        <v>0</v>
      </c>
      <c r="E161">
        <f>IF(DATI_PREV_ASSESTATE_2018!H166="CAPITOLO  5 - Produzione, distribuzione e uso razionale dell'energia",DATI_PREV_ASSESTATE_2018!L166,0)</f>
        <v>0</v>
      </c>
      <c r="F161" s="200">
        <f>IF(DATI_PREV_ASSESTATE_2018!H166="CAPITOLO  6 - Produzioni e tecnologie industriali",DATI_PREV_ASSESTATE_2018!L166,0)</f>
        <v>0</v>
      </c>
      <c r="G161">
        <f>IF(DATI_PREV_ASSESTATE_2018!H166="CAPITOLO  7 - Protezione e promozione della salute umana",DATI_PREV_ASSESTATE_2018!L166,0)</f>
        <v>0</v>
      </c>
      <c r="H161">
        <f>IF(DATI_PREV_ASSESTATE_2018!H166="CAPITOLO  8 - Agricoltura",DATI_PREV_ASSESTATE_2018!L166,0)</f>
        <v>0</v>
      </c>
      <c r="I161">
        <f>IF(DATI_PREV_ASSESTATE_2018!H166="CAPITOLO  9 - Istruzione e formazione",DATI_PREV_ASSESTATE_2018!L166,0)</f>
        <v>0</v>
      </c>
      <c r="J161">
        <f>IF(DATI_PREV_ASSESTATE_2018!H166="CAPITOLO 10 - Cultura, tempo libero, religione e mezzi di comunicazione di massa",DATI_PREV_ASSESTATE_2018!L166,0)</f>
        <v>0</v>
      </c>
      <c r="K161">
        <f>IF(DATI_PREV_ASSESTATE_2018!H166="CAPITOLO 11 - Sistemi, strutture e processi politici e sociali",DATI_PREV_ASSESTATE_2018!L166,0)</f>
        <v>0</v>
      </c>
      <c r="L161">
        <f>IF(DATI_PREV_ASSESTATE_2018!H166="CAPITOLO 12 - Promozione della conoscenza di base (Fondo ordinario per le Università)",DATI_PREV_ASSESTATE_2018!L166,0)</f>
        <v>0</v>
      </c>
      <c r="M161" s="199">
        <f t="shared" si="3"/>
        <v>0</v>
      </c>
    </row>
    <row r="162" spans="1:13" ht="15.75" x14ac:dyDescent="0.25">
      <c r="A162">
        <f>IF(DATI_PREV_ASSESTATE_2018!H167="CAPITOLO  1 - Esplorazione e utilizzazione dell'ambiente terrestre",DATI_PREV_ASSESTATE_2018!L167,0)</f>
        <v>0</v>
      </c>
      <c r="B162">
        <f>IF(DATI_PREV_ASSESTATE_2018!H167="CAPITOLO  2 - Controllo e tutela dell'ambiente",DATI_PREV_ASSESTATE_2018!L167,0)</f>
        <v>0</v>
      </c>
      <c r="C162">
        <f>IF(DATI_PREV_ASSESTATE_2018!H167="CAPITOLO  3 - Esplorazione e utilizzazione dello spazio",DATI_PREV_ASSESTATE_2018!L167,0)</f>
        <v>0</v>
      </c>
      <c r="D162">
        <f>IF(DATI_PREV_ASSESTATE_2018!H167="CAPITOLO  4  - Sistemi di trasporto, di telecomunicazione e altre infrastrutture",DATI_PREV_ASSESTATE_2018!L167,0)</f>
        <v>0</v>
      </c>
      <c r="E162">
        <f>IF(DATI_PREV_ASSESTATE_2018!H167="CAPITOLO  5 - Produzione, distribuzione e uso razionale dell'energia",DATI_PREV_ASSESTATE_2018!L167,0)</f>
        <v>0</v>
      </c>
      <c r="F162" s="200">
        <f>IF(DATI_PREV_ASSESTATE_2018!H167="CAPITOLO  6 - Produzioni e tecnologie industriali",DATI_PREV_ASSESTATE_2018!L167,0)</f>
        <v>0</v>
      </c>
      <c r="G162">
        <f>IF(DATI_PREV_ASSESTATE_2018!H167="CAPITOLO  7 - Protezione e promozione della salute umana",DATI_PREV_ASSESTATE_2018!L167,0)</f>
        <v>0</v>
      </c>
      <c r="H162">
        <f>IF(DATI_PREV_ASSESTATE_2018!H167="CAPITOLO  8 - Agricoltura",DATI_PREV_ASSESTATE_2018!L167,0)</f>
        <v>0</v>
      </c>
      <c r="I162">
        <f>IF(DATI_PREV_ASSESTATE_2018!H167="CAPITOLO  9 - Istruzione e formazione",DATI_PREV_ASSESTATE_2018!L167,0)</f>
        <v>0</v>
      </c>
      <c r="J162">
        <f>IF(DATI_PREV_ASSESTATE_2018!H167="CAPITOLO 10 - Cultura, tempo libero, religione e mezzi di comunicazione di massa",DATI_PREV_ASSESTATE_2018!L167,0)</f>
        <v>0</v>
      </c>
      <c r="K162">
        <f>IF(DATI_PREV_ASSESTATE_2018!H167="CAPITOLO 11 - Sistemi, strutture e processi politici e sociali",DATI_PREV_ASSESTATE_2018!L167,0)</f>
        <v>0</v>
      </c>
      <c r="L162">
        <f>IF(DATI_PREV_ASSESTATE_2018!H167="CAPITOLO 12 - Promozione della conoscenza di base (Fondo ordinario per le Università)",DATI_PREV_ASSESTATE_2018!L167,0)</f>
        <v>0</v>
      </c>
      <c r="M162" s="199">
        <f t="shared" si="3"/>
        <v>0</v>
      </c>
    </row>
    <row r="163" spans="1:13" ht="15.75" x14ac:dyDescent="0.25">
      <c r="A163">
        <f>IF(DATI_PREV_ASSESTATE_2018!H168="CAPITOLO  1 - Esplorazione e utilizzazione dell'ambiente terrestre",DATI_PREV_ASSESTATE_2018!L168,0)</f>
        <v>0</v>
      </c>
      <c r="B163">
        <f>IF(DATI_PREV_ASSESTATE_2018!H168="CAPITOLO  2 - Controllo e tutela dell'ambiente",DATI_PREV_ASSESTATE_2018!L168,0)</f>
        <v>0</v>
      </c>
      <c r="C163">
        <f>IF(DATI_PREV_ASSESTATE_2018!H168="CAPITOLO  3 - Esplorazione e utilizzazione dello spazio",DATI_PREV_ASSESTATE_2018!L168,0)</f>
        <v>0</v>
      </c>
      <c r="D163">
        <f>IF(DATI_PREV_ASSESTATE_2018!H168="CAPITOLO  4  - Sistemi di trasporto, di telecomunicazione e altre infrastrutture",DATI_PREV_ASSESTATE_2018!L168,0)</f>
        <v>0</v>
      </c>
      <c r="E163">
        <f>IF(DATI_PREV_ASSESTATE_2018!H168="CAPITOLO  5 - Produzione, distribuzione e uso razionale dell'energia",DATI_PREV_ASSESTATE_2018!L168,0)</f>
        <v>0</v>
      </c>
      <c r="F163" s="200">
        <f>IF(DATI_PREV_ASSESTATE_2018!H168="CAPITOLO  6 - Produzioni e tecnologie industriali",DATI_PREV_ASSESTATE_2018!L168,0)</f>
        <v>0</v>
      </c>
      <c r="G163">
        <f>IF(DATI_PREV_ASSESTATE_2018!H168="CAPITOLO  7 - Protezione e promozione della salute umana",DATI_PREV_ASSESTATE_2018!L168,0)</f>
        <v>0</v>
      </c>
      <c r="H163">
        <f>IF(DATI_PREV_ASSESTATE_2018!H168="CAPITOLO  8 - Agricoltura",DATI_PREV_ASSESTATE_2018!L168,0)</f>
        <v>0</v>
      </c>
      <c r="I163">
        <f>IF(DATI_PREV_ASSESTATE_2018!H168="CAPITOLO  9 - Istruzione e formazione",DATI_PREV_ASSESTATE_2018!L168,0)</f>
        <v>0</v>
      </c>
      <c r="J163">
        <f>IF(DATI_PREV_ASSESTATE_2018!H168="CAPITOLO 10 - Cultura, tempo libero, religione e mezzi di comunicazione di massa",DATI_PREV_ASSESTATE_2018!L168,0)</f>
        <v>0</v>
      </c>
      <c r="K163">
        <f>IF(DATI_PREV_ASSESTATE_2018!H168="CAPITOLO 11 - Sistemi, strutture e processi politici e sociali",DATI_PREV_ASSESTATE_2018!L168,0)</f>
        <v>0</v>
      </c>
      <c r="L163">
        <f>IF(DATI_PREV_ASSESTATE_2018!H168="CAPITOLO 12 - Promozione della conoscenza di base (Fondo ordinario per le Università)",DATI_PREV_ASSESTATE_2018!L168,0)</f>
        <v>0</v>
      </c>
      <c r="M163" s="199">
        <f t="shared" si="3"/>
        <v>0</v>
      </c>
    </row>
    <row r="164" spans="1:13" ht="15.75" x14ac:dyDescent="0.25">
      <c r="A164">
        <f>IF(DATI_PREV_ASSESTATE_2018!H169="CAPITOLO  1 - Esplorazione e utilizzazione dell'ambiente terrestre",DATI_PREV_ASSESTATE_2018!L169,0)</f>
        <v>0</v>
      </c>
      <c r="B164">
        <f>IF(DATI_PREV_ASSESTATE_2018!H169="CAPITOLO  2 - Controllo e tutela dell'ambiente",DATI_PREV_ASSESTATE_2018!L169,0)</f>
        <v>0</v>
      </c>
      <c r="C164">
        <f>IF(DATI_PREV_ASSESTATE_2018!H169="CAPITOLO  3 - Esplorazione e utilizzazione dello spazio",DATI_PREV_ASSESTATE_2018!L169,0)</f>
        <v>0</v>
      </c>
      <c r="D164">
        <f>IF(DATI_PREV_ASSESTATE_2018!H169="CAPITOLO  4  - Sistemi di trasporto, di telecomunicazione e altre infrastrutture",DATI_PREV_ASSESTATE_2018!L169,0)</f>
        <v>0</v>
      </c>
      <c r="E164">
        <f>IF(DATI_PREV_ASSESTATE_2018!H169="CAPITOLO  5 - Produzione, distribuzione e uso razionale dell'energia",DATI_PREV_ASSESTATE_2018!L169,0)</f>
        <v>0</v>
      </c>
      <c r="F164" s="200">
        <f>IF(DATI_PREV_ASSESTATE_2018!H169="CAPITOLO  6 - Produzioni e tecnologie industriali",DATI_PREV_ASSESTATE_2018!L169,0)</f>
        <v>0</v>
      </c>
      <c r="G164">
        <f>IF(DATI_PREV_ASSESTATE_2018!H169="CAPITOLO  7 - Protezione e promozione della salute umana",DATI_PREV_ASSESTATE_2018!L169,0)</f>
        <v>0</v>
      </c>
      <c r="H164">
        <f>IF(DATI_PREV_ASSESTATE_2018!H169="CAPITOLO  8 - Agricoltura",DATI_PREV_ASSESTATE_2018!L169,0)</f>
        <v>0</v>
      </c>
      <c r="I164">
        <f>IF(DATI_PREV_ASSESTATE_2018!H169="CAPITOLO  9 - Istruzione e formazione",DATI_PREV_ASSESTATE_2018!L169,0)</f>
        <v>0</v>
      </c>
      <c r="J164">
        <f>IF(DATI_PREV_ASSESTATE_2018!H169="CAPITOLO 10 - Cultura, tempo libero, religione e mezzi di comunicazione di massa",DATI_PREV_ASSESTATE_2018!L169,0)</f>
        <v>0</v>
      </c>
      <c r="K164">
        <f>IF(DATI_PREV_ASSESTATE_2018!H169="CAPITOLO 11 - Sistemi, strutture e processi politici e sociali",DATI_PREV_ASSESTATE_2018!L169,0)</f>
        <v>0</v>
      </c>
      <c r="L164">
        <f>IF(DATI_PREV_ASSESTATE_2018!H169="CAPITOLO 12 - Promozione della conoscenza di base (Fondo ordinario per le Università)",DATI_PREV_ASSESTATE_2018!L169,0)</f>
        <v>0</v>
      </c>
      <c r="M164" s="199">
        <f t="shared" si="3"/>
        <v>0</v>
      </c>
    </row>
    <row r="165" spans="1:13" ht="15.75" x14ac:dyDescent="0.25">
      <c r="A165">
        <f>IF(DATI_PREV_ASSESTATE_2018!H170="CAPITOLO  1 - Esplorazione e utilizzazione dell'ambiente terrestre",DATI_PREV_ASSESTATE_2018!L170,0)</f>
        <v>0</v>
      </c>
      <c r="B165">
        <f>IF(DATI_PREV_ASSESTATE_2018!H170="CAPITOLO  2 - Controllo e tutela dell'ambiente",DATI_PREV_ASSESTATE_2018!L170,0)</f>
        <v>0</v>
      </c>
      <c r="C165">
        <f>IF(DATI_PREV_ASSESTATE_2018!H170="CAPITOLO  3 - Esplorazione e utilizzazione dello spazio",DATI_PREV_ASSESTATE_2018!L170,0)</f>
        <v>0</v>
      </c>
      <c r="D165">
        <f>IF(DATI_PREV_ASSESTATE_2018!H170="CAPITOLO  4  - Sistemi di trasporto, di telecomunicazione e altre infrastrutture",DATI_PREV_ASSESTATE_2018!L170,0)</f>
        <v>0</v>
      </c>
      <c r="E165">
        <f>IF(DATI_PREV_ASSESTATE_2018!H170="CAPITOLO  5 - Produzione, distribuzione e uso razionale dell'energia",DATI_PREV_ASSESTATE_2018!L170,0)</f>
        <v>0</v>
      </c>
      <c r="F165" s="200">
        <f>IF(DATI_PREV_ASSESTATE_2018!H170="CAPITOLO  6 - Produzioni e tecnologie industriali",DATI_PREV_ASSESTATE_2018!L170,0)</f>
        <v>0</v>
      </c>
      <c r="G165">
        <f>IF(DATI_PREV_ASSESTATE_2018!H170="CAPITOLO  7 - Protezione e promozione della salute umana",DATI_PREV_ASSESTATE_2018!L170,0)</f>
        <v>0</v>
      </c>
      <c r="H165">
        <f>IF(DATI_PREV_ASSESTATE_2018!H170="CAPITOLO  8 - Agricoltura",DATI_PREV_ASSESTATE_2018!L170,0)</f>
        <v>0</v>
      </c>
      <c r="I165">
        <f>IF(DATI_PREV_ASSESTATE_2018!H170="CAPITOLO  9 - Istruzione e formazione",DATI_PREV_ASSESTATE_2018!L170,0)</f>
        <v>0</v>
      </c>
      <c r="J165">
        <f>IF(DATI_PREV_ASSESTATE_2018!H170="CAPITOLO 10 - Cultura, tempo libero, religione e mezzi di comunicazione di massa",DATI_PREV_ASSESTATE_2018!L170,0)</f>
        <v>0</v>
      </c>
      <c r="K165">
        <f>IF(DATI_PREV_ASSESTATE_2018!H170="CAPITOLO 11 - Sistemi, strutture e processi politici e sociali",DATI_PREV_ASSESTATE_2018!L170,0)</f>
        <v>0</v>
      </c>
      <c r="L165">
        <f>IF(DATI_PREV_ASSESTATE_2018!H170="CAPITOLO 12 - Promozione della conoscenza di base (Fondo ordinario per le Università)",DATI_PREV_ASSESTATE_2018!L170,0)</f>
        <v>0</v>
      </c>
      <c r="M165" s="199">
        <f t="shared" si="3"/>
        <v>0</v>
      </c>
    </row>
    <row r="166" spans="1:13" ht="15.75" x14ac:dyDescent="0.25">
      <c r="A166">
        <f>IF(DATI_PREV_ASSESTATE_2018!H171="CAPITOLO  1 - Esplorazione e utilizzazione dell'ambiente terrestre",DATI_PREV_ASSESTATE_2018!L171,0)</f>
        <v>0</v>
      </c>
      <c r="B166">
        <f>IF(DATI_PREV_ASSESTATE_2018!H171="CAPITOLO  2 - Controllo e tutela dell'ambiente",DATI_PREV_ASSESTATE_2018!L171,0)</f>
        <v>0</v>
      </c>
      <c r="C166">
        <f>IF(DATI_PREV_ASSESTATE_2018!H171="CAPITOLO  3 - Esplorazione e utilizzazione dello spazio",DATI_PREV_ASSESTATE_2018!L171,0)</f>
        <v>0</v>
      </c>
      <c r="D166">
        <f>IF(DATI_PREV_ASSESTATE_2018!H171="CAPITOLO  4  - Sistemi di trasporto, di telecomunicazione e altre infrastrutture",DATI_PREV_ASSESTATE_2018!L171,0)</f>
        <v>0</v>
      </c>
      <c r="E166">
        <f>IF(DATI_PREV_ASSESTATE_2018!H171="CAPITOLO  5 - Produzione, distribuzione e uso razionale dell'energia",DATI_PREV_ASSESTATE_2018!L171,0)</f>
        <v>0</v>
      </c>
      <c r="F166" s="200">
        <f>IF(DATI_PREV_ASSESTATE_2018!H171="CAPITOLO  6 - Produzioni e tecnologie industriali",DATI_PREV_ASSESTATE_2018!L171,0)</f>
        <v>0</v>
      </c>
      <c r="G166">
        <f>IF(DATI_PREV_ASSESTATE_2018!H171="CAPITOLO  7 - Protezione e promozione della salute umana",DATI_PREV_ASSESTATE_2018!L171,0)</f>
        <v>0</v>
      </c>
      <c r="H166">
        <f>IF(DATI_PREV_ASSESTATE_2018!H171="CAPITOLO  8 - Agricoltura",DATI_PREV_ASSESTATE_2018!L171,0)</f>
        <v>0</v>
      </c>
      <c r="I166">
        <f>IF(DATI_PREV_ASSESTATE_2018!H171="CAPITOLO  9 - Istruzione e formazione",DATI_PREV_ASSESTATE_2018!L171,0)</f>
        <v>0</v>
      </c>
      <c r="J166">
        <f>IF(DATI_PREV_ASSESTATE_2018!H171="CAPITOLO 10 - Cultura, tempo libero, religione e mezzi di comunicazione di massa",DATI_PREV_ASSESTATE_2018!L171,0)</f>
        <v>0</v>
      </c>
      <c r="K166">
        <f>IF(DATI_PREV_ASSESTATE_2018!H171="CAPITOLO 11 - Sistemi, strutture e processi politici e sociali",DATI_PREV_ASSESTATE_2018!L171,0)</f>
        <v>0</v>
      </c>
      <c r="L166">
        <f>IF(DATI_PREV_ASSESTATE_2018!H171="CAPITOLO 12 - Promozione della conoscenza di base (Fondo ordinario per le Università)",DATI_PREV_ASSESTATE_2018!L171,0)</f>
        <v>0</v>
      </c>
      <c r="M166" s="199">
        <f t="shared" si="3"/>
        <v>0</v>
      </c>
    </row>
    <row r="167" spans="1:13" ht="15.75" x14ac:dyDescent="0.25">
      <c r="A167">
        <f>IF(DATI_PREV_ASSESTATE_2018!H172="CAPITOLO  1 - Esplorazione e utilizzazione dell'ambiente terrestre",DATI_PREV_ASSESTATE_2018!L172,0)</f>
        <v>0</v>
      </c>
      <c r="B167">
        <f>IF(DATI_PREV_ASSESTATE_2018!H172="CAPITOLO  2 - Controllo e tutela dell'ambiente",DATI_PREV_ASSESTATE_2018!L172,0)</f>
        <v>0</v>
      </c>
      <c r="C167">
        <f>IF(DATI_PREV_ASSESTATE_2018!H172="CAPITOLO  3 - Esplorazione e utilizzazione dello spazio",DATI_PREV_ASSESTATE_2018!L172,0)</f>
        <v>0</v>
      </c>
      <c r="D167">
        <f>IF(DATI_PREV_ASSESTATE_2018!H172="CAPITOLO  4  - Sistemi di trasporto, di telecomunicazione e altre infrastrutture",DATI_PREV_ASSESTATE_2018!L172,0)</f>
        <v>0</v>
      </c>
      <c r="E167">
        <f>IF(DATI_PREV_ASSESTATE_2018!H172="CAPITOLO  5 - Produzione, distribuzione e uso razionale dell'energia",DATI_PREV_ASSESTATE_2018!L172,0)</f>
        <v>0</v>
      </c>
      <c r="F167" s="200">
        <f>IF(DATI_PREV_ASSESTATE_2018!H172="CAPITOLO  6 - Produzioni e tecnologie industriali",DATI_PREV_ASSESTATE_2018!L172,0)</f>
        <v>0</v>
      </c>
      <c r="G167">
        <f>IF(DATI_PREV_ASSESTATE_2018!H172="CAPITOLO  7 - Protezione e promozione della salute umana",DATI_PREV_ASSESTATE_2018!L172,0)</f>
        <v>0</v>
      </c>
      <c r="H167">
        <f>IF(DATI_PREV_ASSESTATE_2018!H172="CAPITOLO  8 - Agricoltura",DATI_PREV_ASSESTATE_2018!L172,0)</f>
        <v>0</v>
      </c>
      <c r="I167">
        <f>IF(DATI_PREV_ASSESTATE_2018!H172="CAPITOLO  9 - Istruzione e formazione",DATI_PREV_ASSESTATE_2018!L172,0)</f>
        <v>0</v>
      </c>
      <c r="J167">
        <f>IF(DATI_PREV_ASSESTATE_2018!H172="CAPITOLO 10 - Cultura, tempo libero, religione e mezzi di comunicazione di massa",DATI_PREV_ASSESTATE_2018!L172,0)</f>
        <v>0</v>
      </c>
      <c r="K167">
        <f>IF(DATI_PREV_ASSESTATE_2018!H172="CAPITOLO 11 - Sistemi, strutture e processi politici e sociali",DATI_PREV_ASSESTATE_2018!L172,0)</f>
        <v>0</v>
      </c>
      <c r="L167">
        <f>IF(DATI_PREV_ASSESTATE_2018!H172="CAPITOLO 12 - Promozione della conoscenza di base (Fondo ordinario per le Università)",DATI_PREV_ASSESTATE_2018!L172,0)</f>
        <v>0</v>
      </c>
      <c r="M167" s="199">
        <f t="shared" si="3"/>
        <v>0</v>
      </c>
    </row>
    <row r="168" spans="1:13" ht="15.75" x14ac:dyDescent="0.25">
      <c r="A168">
        <f>IF(DATI_PREV_ASSESTATE_2018!H173="CAPITOLO  1 - Esplorazione e utilizzazione dell'ambiente terrestre",DATI_PREV_ASSESTATE_2018!L173,0)</f>
        <v>0</v>
      </c>
      <c r="B168">
        <f>IF(DATI_PREV_ASSESTATE_2018!H173="CAPITOLO  2 - Controllo e tutela dell'ambiente",DATI_PREV_ASSESTATE_2018!L173,0)</f>
        <v>0</v>
      </c>
      <c r="C168">
        <f>IF(DATI_PREV_ASSESTATE_2018!H173="CAPITOLO  3 - Esplorazione e utilizzazione dello spazio",DATI_PREV_ASSESTATE_2018!L173,0)</f>
        <v>0</v>
      </c>
      <c r="D168">
        <f>IF(DATI_PREV_ASSESTATE_2018!H173="CAPITOLO  4  - Sistemi di trasporto, di telecomunicazione e altre infrastrutture",DATI_PREV_ASSESTATE_2018!L173,0)</f>
        <v>0</v>
      </c>
      <c r="E168">
        <f>IF(DATI_PREV_ASSESTATE_2018!H173="CAPITOLO  5 - Produzione, distribuzione e uso razionale dell'energia",DATI_PREV_ASSESTATE_2018!L173,0)</f>
        <v>0</v>
      </c>
      <c r="F168" s="200">
        <f>IF(DATI_PREV_ASSESTATE_2018!H173="CAPITOLO  6 - Produzioni e tecnologie industriali",DATI_PREV_ASSESTATE_2018!L173,0)</f>
        <v>0</v>
      </c>
      <c r="G168">
        <f>IF(DATI_PREV_ASSESTATE_2018!H173="CAPITOLO  7 - Protezione e promozione della salute umana",DATI_PREV_ASSESTATE_2018!L173,0)</f>
        <v>0</v>
      </c>
      <c r="H168">
        <f>IF(DATI_PREV_ASSESTATE_2018!H173="CAPITOLO  8 - Agricoltura",DATI_PREV_ASSESTATE_2018!L173,0)</f>
        <v>0</v>
      </c>
      <c r="I168">
        <f>IF(DATI_PREV_ASSESTATE_2018!H173="CAPITOLO  9 - Istruzione e formazione",DATI_PREV_ASSESTATE_2018!L173,0)</f>
        <v>0</v>
      </c>
      <c r="J168">
        <f>IF(DATI_PREV_ASSESTATE_2018!H173="CAPITOLO 10 - Cultura, tempo libero, religione e mezzi di comunicazione di massa",DATI_PREV_ASSESTATE_2018!L173,0)</f>
        <v>0</v>
      </c>
      <c r="K168">
        <f>IF(DATI_PREV_ASSESTATE_2018!H173="CAPITOLO 11 - Sistemi, strutture e processi politici e sociali",DATI_PREV_ASSESTATE_2018!L173,0)</f>
        <v>0</v>
      </c>
      <c r="L168">
        <f>IF(DATI_PREV_ASSESTATE_2018!H173="CAPITOLO 12 - Promozione della conoscenza di base (Fondo ordinario per le Università)",DATI_PREV_ASSESTATE_2018!L173,0)</f>
        <v>0</v>
      </c>
      <c r="M168" s="199">
        <f t="shared" si="3"/>
        <v>0</v>
      </c>
    </row>
    <row r="169" spans="1:13" ht="15.75" x14ac:dyDescent="0.25">
      <c r="A169">
        <f>IF(DATI_PREV_ASSESTATE_2018!H174="CAPITOLO  1 - Esplorazione e utilizzazione dell'ambiente terrestre",DATI_PREV_ASSESTATE_2018!L174,0)</f>
        <v>0</v>
      </c>
      <c r="B169">
        <f>IF(DATI_PREV_ASSESTATE_2018!H174="CAPITOLO  2 - Controllo e tutela dell'ambiente",DATI_PREV_ASSESTATE_2018!L174,0)</f>
        <v>0</v>
      </c>
      <c r="C169">
        <f>IF(DATI_PREV_ASSESTATE_2018!H174="CAPITOLO  3 - Esplorazione e utilizzazione dello spazio",DATI_PREV_ASSESTATE_2018!L174,0)</f>
        <v>0</v>
      </c>
      <c r="D169">
        <f>IF(DATI_PREV_ASSESTATE_2018!H174="CAPITOLO  4  - Sistemi di trasporto, di telecomunicazione e altre infrastrutture",DATI_PREV_ASSESTATE_2018!L174,0)</f>
        <v>0</v>
      </c>
      <c r="E169">
        <f>IF(DATI_PREV_ASSESTATE_2018!H174="CAPITOLO  5 - Produzione, distribuzione e uso razionale dell'energia",DATI_PREV_ASSESTATE_2018!L174,0)</f>
        <v>0</v>
      </c>
      <c r="F169" s="200">
        <f>IF(DATI_PREV_ASSESTATE_2018!H174="CAPITOLO  6 - Produzioni e tecnologie industriali",DATI_PREV_ASSESTATE_2018!L174,0)</f>
        <v>0</v>
      </c>
      <c r="G169">
        <f>IF(DATI_PREV_ASSESTATE_2018!H174="CAPITOLO  7 - Protezione e promozione della salute umana",DATI_PREV_ASSESTATE_2018!L174,0)</f>
        <v>0</v>
      </c>
      <c r="H169">
        <f>IF(DATI_PREV_ASSESTATE_2018!H174="CAPITOLO  8 - Agricoltura",DATI_PREV_ASSESTATE_2018!L174,0)</f>
        <v>0</v>
      </c>
      <c r="I169">
        <f>IF(DATI_PREV_ASSESTATE_2018!H174="CAPITOLO  9 - Istruzione e formazione",DATI_PREV_ASSESTATE_2018!L174,0)</f>
        <v>0</v>
      </c>
      <c r="J169">
        <f>IF(DATI_PREV_ASSESTATE_2018!H174="CAPITOLO 10 - Cultura, tempo libero, religione e mezzi di comunicazione di massa",DATI_PREV_ASSESTATE_2018!L174,0)</f>
        <v>0</v>
      </c>
      <c r="K169">
        <f>IF(DATI_PREV_ASSESTATE_2018!H174="CAPITOLO 11 - Sistemi, strutture e processi politici e sociali",DATI_PREV_ASSESTATE_2018!L174,0)</f>
        <v>0</v>
      </c>
      <c r="L169">
        <f>IF(DATI_PREV_ASSESTATE_2018!H174="CAPITOLO 12 - Promozione della conoscenza di base (Fondo ordinario per le Università)",DATI_PREV_ASSESTATE_2018!L174,0)</f>
        <v>0</v>
      </c>
      <c r="M169" s="199">
        <f t="shared" si="3"/>
        <v>0</v>
      </c>
    </row>
    <row r="170" spans="1:13" ht="15.75" x14ac:dyDescent="0.25">
      <c r="A170">
        <f>IF(DATI_PREV_ASSESTATE_2018!H175="CAPITOLO  1 - Esplorazione e utilizzazione dell'ambiente terrestre",DATI_PREV_ASSESTATE_2018!L175,0)</f>
        <v>0</v>
      </c>
      <c r="B170">
        <f>IF(DATI_PREV_ASSESTATE_2018!H175="CAPITOLO  2 - Controllo e tutela dell'ambiente",DATI_PREV_ASSESTATE_2018!L175,0)</f>
        <v>0</v>
      </c>
      <c r="C170">
        <f>IF(DATI_PREV_ASSESTATE_2018!H175="CAPITOLO  3 - Esplorazione e utilizzazione dello spazio",DATI_PREV_ASSESTATE_2018!L175,0)</f>
        <v>0</v>
      </c>
      <c r="D170">
        <f>IF(DATI_PREV_ASSESTATE_2018!H175="CAPITOLO  4  - Sistemi di trasporto, di telecomunicazione e altre infrastrutture",DATI_PREV_ASSESTATE_2018!L175,0)</f>
        <v>0</v>
      </c>
      <c r="E170">
        <f>IF(DATI_PREV_ASSESTATE_2018!H175="CAPITOLO  5 - Produzione, distribuzione e uso razionale dell'energia",DATI_PREV_ASSESTATE_2018!L175,0)</f>
        <v>0</v>
      </c>
      <c r="F170" s="200">
        <f>IF(DATI_PREV_ASSESTATE_2018!H175="CAPITOLO  6 - Produzioni e tecnologie industriali",DATI_PREV_ASSESTATE_2018!L175,0)</f>
        <v>0</v>
      </c>
      <c r="G170">
        <f>IF(DATI_PREV_ASSESTATE_2018!H175="CAPITOLO  7 - Protezione e promozione della salute umana",DATI_PREV_ASSESTATE_2018!L175,0)</f>
        <v>0</v>
      </c>
      <c r="H170">
        <f>IF(DATI_PREV_ASSESTATE_2018!H175="CAPITOLO  8 - Agricoltura",DATI_PREV_ASSESTATE_2018!L175,0)</f>
        <v>0</v>
      </c>
      <c r="I170">
        <f>IF(DATI_PREV_ASSESTATE_2018!H175="CAPITOLO  9 - Istruzione e formazione",DATI_PREV_ASSESTATE_2018!L175,0)</f>
        <v>0</v>
      </c>
      <c r="J170">
        <f>IF(DATI_PREV_ASSESTATE_2018!H175="CAPITOLO 10 - Cultura, tempo libero, religione e mezzi di comunicazione di massa",DATI_PREV_ASSESTATE_2018!L175,0)</f>
        <v>0</v>
      </c>
      <c r="K170">
        <f>IF(DATI_PREV_ASSESTATE_2018!H175="CAPITOLO 11 - Sistemi, strutture e processi politici e sociali",DATI_PREV_ASSESTATE_2018!L175,0)</f>
        <v>0</v>
      </c>
      <c r="L170">
        <f>IF(DATI_PREV_ASSESTATE_2018!H175="CAPITOLO 12 - Promozione della conoscenza di base (Fondo ordinario per le Università)",DATI_PREV_ASSESTATE_2018!L175,0)</f>
        <v>0</v>
      </c>
      <c r="M170" s="199">
        <f t="shared" si="3"/>
        <v>0</v>
      </c>
    </row>
    <row r="171" spans="1:13" ht="15.75" x14ac:dyDescent="0.25">
      <c r="A171">
        <f>IF(DATI_PREV_ASSESTATE_2018!H176="CAPITOLO  1 - Esplorazione e utilizzazione dell'ambiente terrestre",DATI_PREV_ASSESTATE_2018!L176,0)</f>
        <v>0</v>
      </c>
      <c r="B171">
        <f>IF(DATI_PREV_ASSESTATE_2018!H176="CAPITOLO  2 - Controllo e tutela dell'ambiente",DATI_PREV_ASSESTATE_2018!L176,0)</f>
        <v>0</v>
      </c>
      <c r="C171">
        <f>IF(DATI_PREV_ASSESTATE_2018!H176="CAPITOLO  3 - Esplorazione e utilizzazione dello spazio",DATI_PREV_ASSESTATE_2018!L176,0)</f>
        <v>0</v>
      </c>
      <c r="D171">
        <f>IF(DATI_PREV_ASSESTATE_2018!H176="CAPITOLO  4  - Sistemi di trasporto, di telecomunicazione e altre infrastrutture",DATI_PREV_ASSESTATE_2018!L176,0)</f>
        <v>0</v>
      </c>
      <c r="E171">
        <f>IF(DATI_PREV_ASSESTATE_2018!H176="CAPITOLO  5 - Produzione, distribuzione e uso razionale dell'energia",DATI_PREV_ASSESTATE_2018!L176,0)</f>
        <v>0</v>
      </c>
      <c r="F171" s="200">
        <f>IF(DATI_PREV_ASSESTATE_2018!H176="CAPITOLO  6 - Produzioni e tecnologie industriali",DATI_PREV_ASSESTATE_2018!L176,0)</f>
        <v>0</v>
      </c>
      <c r="G171">
        <f>IF(DATI_PREV_ASSESTATE_2018!H176="CAPITOLO  7 - Protezione e promozione della salute umana",DATI_PREV_ASSESTATE_2018!L176,0)</f>
        <v>0</v>
      </c>
      <c r="H171">
        <f>IF(DATI_PREV_ASSESTATE_2018!H176="CAPITOLO  8 - Agricoltura",DATI_PREV_ASSESTATE_2018!L176,0)</f>
        <v>0</v>
      </c>
      <c r="I171">
        <f>IF(DATI_PREV_ASSESTATE_2018!H176="CAPITOLO  9 - Istruzione e formazione",DATI_PREV_ASSESTATE_2018!L176,0)</f>
        <v>0</v>
      </c>
      <c r="J171">
        <f>IF(DATI_PREV_ASSESTATE_2018!H176="CAPITOLO 10 - Cultura, tempo libero, religione e mezzi di comunicazione di massa",DATI_PREV_ASSESTATE_2018!L176,0)</f>
        <v>0</v>
      </c>
      <c r="K171">
        <f>IF(DATI_PREV_ASSESTATE_2018!H176="CAPITOLO 11 - Sistemi, strutture e processi politici e sociali",DATI_PREV_ASSESTATE_2018!L176,0)</f>
        <v>0</v>
      </c>
      <c r="L171">
        <f>IF(DATI_PREV_ASSESTATE_2018!H176="CAPITOLO 12 - Promozione della conoscenza di base (Fondo ordinario per le Università)",DATI_PREV_ASSESTATE_2018!L176,0)</f>
        <v>0</v>
      </c>
      <c r="M171" s="199">
        <f t="shared" si="3"/>
        <v>0</v>
      </c>
    </row>
    <row r="172" spans="1:13" ht="15.75" x14ac:dyDescent="0.25">
      <c r="A172">
        <f>IF(DATI_PREV_ASSESTATE_2018!H177="CAPITOLO  1 - Esplorazione e utilizzazione dell'ambiente terrestre",DATI_PREV_ASSESTATE_2018!L177,0)</f>
        <v>0</v>
      </c>
      <c r="B172">
        <f>IF(DATI_PREV_ASSESTATE_2018!H177="CAPITOLO  2 - Controllo e tutela dell'ambiente",DATI_PREV_ASSESTATE_2018!L177,0)</f>
        <v>0</v>
      </c>
      <c r="C172">
        <f>IF(DATI_PREV_ASSESTATE_2018!H177="CAPITOLO  3 - Esplorazione e utilizzazione dello spazio",DATI_PREV_ASSESTATE_2018!L177,0)</f>
        <v>0</v>
      </c>
      <c r="D172">
        <f>IF(DATI_PREV_ASSESTATE_2018!H177="CAPITOLO  4  - Sistemi di trasporto, di telecomunicazione e altre infrastrutture",DATI_PREV_ASSESTATE_2018!L177,0)</f>
        <v>0</v>
      </c>
      <c r="E172">
        <f>IF(DATI_PREV_ASSESTATE_2018!H177="CAPITOLO  5 - Produzione, distribuzione e uso razionale dell'energia",DATI_PREV_ASSESTATE_2018!L177,0)</f>
        <v>0</v>
      </c>
      <c r="F172" s="200">
        <f>IF(DATI_PREV_ASSESTATE_2018!H177="CAPITOLO  6 - Produzioni e tecnologie industriali",DATI_PREV_ASSESTATE_2018!L177,0)</f>
        <v>0</v>
      </c>
      <c r="G172">
        <f>IF(DATI_PREV_ASSESTATE_2018!H177="CAPITOLO  7 - Protezione e promozione della salute umana",DATI_PREV_ASSESTATE_2018!L177,0)</f>
        <v>0</v>
      </c>
      <c r="H172">
        <f>IF(DATI_PREV_ASSESTATE_2018!H177="CAPITOLO  8 - Agricoltura",DATI_PREV_ASSESTATE_2018!L177,0)</f>
        <v>0</v>
      </c>
      <c r="I172">
        <f>IF(DATI_PREV_ASSESTATE_2018!H177="CAPITOLO  9 - Istruzione e formazione",DATI_PREV_ASSESTATE_2018!L177,0)</f>
        <v>0</v>
      </c>
      <c r="J172">
        <f>IF(DATI_PREV_ASSESTATE_2018!H177="CAPITOLO 10 - Cultura, tempo libero, religione e mezzi di comunicazione di massa",DATI_PREV_ASSESTATE_2018!L177,0)</f>
        <v>0</v>
      </c>
      <c r="K172">
        <f>IF(DATI_PREV_ASSESTATE_2018!H177="CAPITOLO 11 - Sistemi, strutture e processi politici e sociali",DATI_PREV_ASSESTATE_2018!L177,0)</f>
        <v>0</v>
      </c>
      <c r="L172">
        <f>IF(DATI_PREV_ASSESTATE_2018!H177="CAPITOLO 12 - Promozione della conoscenza di base (Fondo ordinario per le Università)",DATI_PREV_ASSESTATE_2018!L177,0)</f>
        <v>0</v>
      </c>
      <c r="M172" s="199">
        <f t="shared" si="3"/>
        <v>0</v>
      </c>
    </row>
    <row r="173" spans="1:13" ht="15.75" x14ac:dyDescent="0.25">
      <c r="A173">
        <f>IF(DATI_PREV_ASSESTATE_2018!H178="CAPITOLO  1 - Esplorazione e utilizzazione dell'ambiente terrestre",DATI_PREV_ASSESTATE_2018!L178,0)</f>
        <v>0</v>
      </c>
      <c r="B173">
        <f>IF(DATI_PREV_ASSESTATE_2018!H178="CAPITOLO  2 - Controllo e tutela dell'ambiente",DATI_PREV_ASSESTATE_2018!L178,0)</f>
        <v>0</v>
      </c>
      <c r="C173">
        <f>IF(DATI_PREV_ASSESTATE_2018!H178="CAPITOLO  3 - Esplorazione e utilizzazione dello spazio",DATI_PREV_ASSESTATE_2018!L178,0)</f>
        <v>0</v>
      </c>
      <c r="D173">
        <f>IF(DATI_PREV_ASSESTATE_2018!H178="CAPITOLO  4  - Sistemi di trasporto, di telecomunicazione e altre infrastrutture",DATI_PREV_ASSESTATE_2018!L178,0)</f>
        <v>0</v>
      </c>
      <c r="E173">
        <f>IF(DATI_PREV_ASSESTATE_2018!H178="CAPITOLO  5 - Produzione, distribuzione e uso razionale dell'energia",DATI_PREV_ASSESTATE_2018!L178,0)</f>
        <v>0</v>
      </c>
      <c r="F173" s="200">
        <f>IF(DATI_PREV_ASSESTATE_2018!H178="CAPITOLO  6 - Produzioni e tecnologie industriali",DATI_PREV_ASSESTATE_2018!L178,0)</f>
        <v>0</v>
      </c>
      <c r="G173">
        <f>IF(DATI_PREV_ASSESTATE_2018!H178="CAPITOLO  7 - Protezione e promozione della salute umana",DATI_PREV_ASSESTATE_2018!L178,0)</f>
        <v>0</v>
      </c>
      <c r="H173">
        <f>IF(DATI_PREV_ASSESTATE_2018!H178="CAPITOLO  8 - Agricoltura",DATI_PREV_ASSESTATE_2018!L178,0)</f>
        <v>0</v>
      </c>
      <c r="I173">
        <f>IF(DATI_PREV_ASSESTATE_2018!H178="CAPITOLO  9 - Istruzione e formazione",DATI_PREV_ASSESTATE_2018!L178,0)</f>
        <v>0</v>
      </c>
      <c r="J173">
        <f>IF(DATI_PREV_ASSESTATE_2018!H178="CAPITOLO 10 - Cultura, tempo libero, religione e mezzi di comunicazione di massa",DATI_PREV_ASSESTATE_2018!L178,0)</f>
        <v>0</v>
      </c>
      <c r="K173">
        <f>IF(DATI_PREV_ASSESTATE_2018!H178="CAPITOLO 11 - Sistemi, strutture e processi politici e sociali",DATI_PREV_ASSESTATE_2018!L178,0)</f>
        <v>0</v>
      </c>
      <c r="L173">
        <f>IF(DATI_PREV_ASSESTATE_2018!H178="CAPITOLO 12 - Promozione della conoscenza di base (Fondo ordinario per le Università)",DATI_PREV_ASSESTATE_2018!L178,0)</f>
        <v>0</v>
      </c>
      <c r="M173" s="199">
        <f t="shared" si="3"/>
        <v>0</v>
      </c>
    </row>
    <row r="174" spans="1:13" ht="15.75" x14ac:dyDescent="0.25">
      <c r="A174">
        <f>IF(DATI_PREV_ASSESTATE_2018!H179="CAPITOLO  1 - Esplorazione e utilizzazione dell'ambiente terrestre",DATI_PREV_ASSESTATE_2018!L179,0)</f>
        <v>0</v>
      </c>
      <c r="B174">
        <f>IF(DATI_PREV_ASSESTATE_2018!H179="CAPITOLO  2 - Controllo e tutela dell'ambiente",DATI_PREV_ASSESTATE_2018!L179,0)</f>
        <v>0</v>
      </c>
      <c r="C174">
        <f>IF(DATI_PREV_ASSESTATE_2018!H179="CAPITOLO  3 - Esplorazione e utilizzazione dello spazio",DATI_PREV_ASSESTATE_2018!L179,0)</f>
        <v>0</v>
      </c>
      <c r="D174">
        <f>IF(DATI_PREV_ASSESTATE_2018!H179="CAPITOLO  4  - Sistemi di trasporto, di telecomunicazione e altre infrastrutture",DATI_PREV_ASSESTATE_2018!L179,0)</f>
        <v>0</v>
      </c>
      <c r="E174">
        <f>IF(DATI_PREV_ASSESTATE_2018!H179="CAPITOLO  5 - Produzione, distribuzione e uso razionale dell'energia",DATI_PREV_ASSESTATE_2018!L179,0)</f>
        <v>0</v>
      </c>
      <c r="F174" s="200">
        <f>IF(DATI_PREV_ASSESTATE_2018!H179="CAPITOLO  6 - Produzioni e tecnologie industriali",DATI_PREV_ASSESTATE_2018!L179,0)</f>
        <v>0</v>
      </c>
      <c r="G174">
        <f>IF(DATI_PREV_ASSESTATE_2018!H179="CAPITOLO  7 - Protezione e promozione della salute umana",DATI_PREV_ASSESTATE_2018!L179,0)</f>
        <v>0</v>
      </c>
      <c r="H174">
        <f>IF(DATI_PREV_ASSESTATE_2018!H179="CAPITOLO  8 - Agricoltura",DATI_PREV_ASSESTATE_2018!L179,0)</f>
        <v>0</v>
      </c>
      <c r="I174">
        <f>IF(DATI_PREV_ASSESTATE_2018!H179="CAPITOLO  9 - Istruzione e formazione",DATI_PREV_ASSESTATE_2018!L179,0)</f>
        <v>0</v>
      </c>
      <c r="J174">
        <f>IF(DATI_PREV_ASSESTATE_2018!H179="CAPITOLO 10 - Cultura, tempo libero, religione e mezzi di comunicazione di massa",DATI_PREV_ASSESTATE_2018!L179,0)</f>
        <v>0</v>
      </c>
      <c r="K174">
        <f>IF(DATI_PREV_ASSESTATE_2018!H179="CAPITOLO 11 - Sistemi, strutture e processi politici e sociali",DATI_PREV_ASSESTATE_2018!L179,0)</f>
        <v>0</v>
      </c>
      <c r="L174">
        <f>IF(DATI_PREV_ASSESTATE_2018!H179="CAPITOLO 12 - Promozione della conoscenza di base (Fondo ordinario per le Università)",DATI_PREV_ASSESTATE_2018!L179,0)</f>
        <v>0</v>
      </c>
      <c r="M174" s="199">
        <f t="shared" si="3"/>
        <v>0</v>
      </c>
    </row>
    <row r="175" spans="1:13" ht="15.75" x14ac:dyDescent="0.25">
      <c r="A175">
        <f>IF(DATI_PREV_ASSESTATE_2018!H180="CAPITOLO  1 - Esplorazione e utilizzazione dell'ambiente terrestre",DATI_PREV_ASSESTATE_2018!L180,0)</f>
        <v>0</v>
      </c>
      <c r="B175">
        <f>IF(DATI_PREV_ASSESTATE_2018!H180="CAPITOLO  2 - Controllo e tutela dell'ambiente",DATI_PREV_ASSESTATE_2018!L180,0)</f>
        <v>0</v>
      </c>
      <c r="C175">
        <f>IF(DATI_PREV_ASSESTATE_2018!H180="CAPITOLO  3 - Esplorazione e utilizzazione dello spazio",DATI_PREV_ASSESTATE_2018!L180,0)</f>
        <v>0</v>
      </c>
      <c r="D175">
        <f>IF(DATI_PREV_ASSESTATE_2018!H180="CAPITOLO  4  - Sistemi di trasporto, di telecomunicazione e altre infrastrutture",DATI_PREV_ASSESTATE_2018!L180,0)</f>
        <v>0</v>
      </c>
      <c r="E175">
        <f>IF(DATI_PREV_ASSESTATE_2018!H180="CAPITOLO  5 - Produzione, distribuzione e uso razionale dell'energia",DATI_PREV_ASSESTATE_2018!L180,0)</f>
        <v>0</v>
      </c>
      <c r="F175" s="200">
        <f>IF(DATI_PREV_ASSESTATE_2018!H180="CAPITOLO  6 - Produzioni e tecnologie industriali",DATI_PREV_ASSESTATE_2018!L180,0)</f>
        <v>0</v>
      </c>
      <c r="G175">
        <f>IF(DATI_PREV_ASSESTATE_2018!H180="CAPITOLO  7 - Protezione e promozione della salute umana",DATI_PREV_ASSESTATE_2018!L180,0)</f>
        <v>0</v>
      </c>
      <c r="H175">
        <f>IF(DATI_PREV_ASSESTATE_2018!H180="CAPITOLO  8 - Agricoltura",DATI_PREV_ASSESTATE_2018!L180,0)</f>
        <v>0</v>
      </c>
      <c r="I175">
        <f>IF(DATI_PREV_ASSESTATE_2018!H180="CAPITOLO  9 - Istruzione e formazione",DATI_PREV_ASSESTATE_2018!L180,0)</f>
        <v>0</v>
      </c>
      <c r="J175">
        <f>IF(DATI_PREV_ASSESTATE_2018!H180="CAPITOLO 10 - Cultura, tempo libero, religione e mezzi di comunicazione di massa",DATI_PREV_ASSESTATE_2018!L180,0)</f>
        <v>0</v>
      </c>
      <c r="K175">
        <f>IF(DATI_PREV_ASSESTATE_2018!H180="CAPITOLO 11 - Sistemi, strutture e processi politici e sociali",DATI_PREV_ASSESTATE_2018!L180,0)</f>
        <v>0</v>
      </c>
      <c r="L175">
        <f>IF(DATI_PREV_ASSESTATE_2018!H180="CAPITOLO 12 - Promozione della conoscenza di base (Fondo ordinario per le Università)",DATI_PREV_ASSESTATE_2018!L180,0)</f>
        <v>0</v>
      </c>
      <c r="M175" s="199">
        <f t="shared" si="3"/>
        <v>0</v>
      </c>
    </row>
    <row r="176" spans="1:13" ht="15.75" x14ac:dyDescent="0.25">
      <c r="A176">
        <f>IF(DATI_PREV_ASSESTATE_2018!H181="CAPITOLO  1 - Esplorazione e utilizzazione dell'ambiente terrestre",DATI_PREV_ASSESTATE_2018!L181,0)</f>
        <v>0</v>
      </c>
      <c r="B176">
        <f>IF(DATI_PREV_ASSESTATE_2018!H181="CAPITOLO  2 - Controllo e tutela dell'ambiente",DATI_PREV_ASSESTATE_2018!L181,0)</f>
        <v>0</v>
      </c>
      <c r="C176">
        <f>IF(DATI_PREV_ASSESTATE_2018!H181="CAPITOLO  3 - Esplorazione e utilizzazione dello spazio",DATI_PREV_ASSESTATE_2018!L181,0)</f>
        <v>0</v>
      </c>
      <c r="D176">
        <f>IF(DATI_PREV_ASSESTATE_2018!H181="CAPITOLO  4  - Sistemi di trasporto, di telecomunicazione e altre infrastrutture",DATI_PREV_ASSESTATE_2018!L181,0)</f>
        <v>0</v>
      </c>
      <c r="E176">
        <f>IF(DATI_PREV_ASSESTATE_2018!H181="CAPITOLO  5 - Produzione, distribuzione e uso razionale dell'energia",DATI_PREV_ASSESTATE_2018!L181,0)</f>
        <v>0</v>
      </c>
      <c r="F176" s="200">
        <f>IF(DATI_PREV_ASSESTATE_2018!H181="CAPITOLO  6 - Produzioni e tecnologie industriali",DATI_PREV_ASSESTATE_2018!L181,0)</f>
        <v>0</v>
      </c>
      <c r="G176">
        <f>IF(DATI_PREV_ASSESTATE_2018!H181="CAPITOLO  7 - Protezione e promozione della salute umana",DATI_PREV_ASSESTATE_2018!L181,0)</f>
        <v>0</v>
      </c>
      <c r="H176">
        <f>IF(DATI_PREV_ASSESTATE_2018!H181="CAPITOLO  8 - Agricoltura",DATI_PREV_ASSESTATE_2018!L181,0)</f>
        <v>0</v>
      </c>
      <c r="I176">
        <f>IF(DATI_PREV_ASSESTATE_2018!H181="CAPITOLO  9 - Istruzione e formazione",DATI_PREV_ASSESTATE_2018!L181,0)</f>
        <v>0</v>
      </c>
      <c r="J176">
        <f>IF(DATI_PREV_ASSESTATE_2018!H181="CAPITOLO 10 - Cultura, tempo libero, religione e mezzi di comunicazione di massa",DATI_PREV_ASSESTATE_2018!L181,0)</f>
        <v>0</v>
      </c>
      <c r="K176">
        <f>IF(DATI_PREV_ASSESTATE_2018!H181="CAPITOLO 11 - Sistemi, strutture e processi politici e sociali",DATI_PREV_ASSESTATE_2018!L181,0)</f>
        <v>0</v>
      </c>
      <c r="L176">
        <f>IF(DATI_PREV_ASSESTATE_2018!H181="CAPITOLO 12 - Promozione della conoscenza di base (Fondo ordinario per le Università)",DATI_PREV_ASSESTATE_2018!L181,0)</f>
        <v>0</v>
      </c>
      <c r="M176" s="199">
        <f t="shared" si="3"/>
        <v>0</v>
      </c>
    </row>
    <row r="177" spans="1:13" ht="15.75" x14ac:dyDescent="0.25">
      <c r="A177">
        <f>IF(DATI_PREV_ASSESTATE_2018!H182="CAPITOLO  1 - Esplorazione e utilizzazione dell'ambiente terrestre",DATI_PREV_ASSESTATE_2018!L182,0)</f>
        <v>0</v>
      </c>
      <c r="B177">
        <f>IF(DATI_PREV_ASSESTATE_2018!H182="CAPITOLO  2 - Controllo e tutela dell'ambiente",DATI_PREV_ASSESTATE_2018!L182,0)</f>
        <v>0</v>
      </c>
      <c r="C177">
        <f>IF(DATI_PREV_ASSESTATE_2018!H182="CAPITOLO  3 - Esplorazione e utilizzazione dello spazio",DATI_PREV_ASSESTATE_2018!L182,0)</f>
        <v>0</v>
      </c>
      <c r="D177">
        <f>IF(DATI_PREV_ASSESTATE_2018!H182="CAPITOLO  4  - Sistemi di trasporto, di telecomunicazione e altre infrastrutture",DATI_PREV_ASSESTATE_2018!L182,0)</f>
        <v>0</v>
      </c>
      <c r="E177">
        <f>IF(DATI_PREV_ASSESTATE_2018!H182="CAPITOLO  5 - Produzione, distribuzione e uso razionale dell'energia",DATI_PREV_ASSESTATE_2018!L182,0)</f>
        <v>0</v>
      </c>
      <c r="F177" s="200">
        <f>IF(DATI_PREV_ASSESTATE_2018!H182="CAPITOLO  6 - Produzioni e tecnologie industriali",DATI_PREV_ASSESTATE_2018!L182,0)</f>
        <v>0</v>
      </c>
      <c r="G177">
        <f>IF(DATI_PREV_ASSESTATE_2018!H182="CAPITOLO  7 - Protezione e promozione della salute umana",DATI_PREV_ASSESTATE_2018!L182,0)</f>
        <v>0</v>
      </c>
      <c r="H177">
        <f>IF(DATI_PREV_ASSESTATE_2018!H182="CAPITOLO  8 - Agricoltura",DATI_PREV_ASSESTATE_2018!L182,0)</f>
        <v>0</v>
      </c>
      <c r="I177">
        <f>IF(DATI_PREV_ASSESTATE_2018!H182="CAPITOLO  9 - Istruzione e formazione",DATI_PREV_ASSESTATE_2018!L182,0)</f>
        <v>0</v>
      </c>
      <c r="J177">
        <f>IF(DATI_PREV_ASSESTATE_2018!H182="CAPITOLO 10 - Cultura, tempo libero, religione e mezzi di comunicazione di massa",DATI_PREV_ASSESTATE_2018!L182,0)</f>
        <v>0</v>
      </c>
      <c r="K177">
        <f>IF(DATI_PREV_ASSESTATE_2018!H182="CAPITOLO 11 - Sistemi, strutture e processi politici e sociali",DATI_PREV_ASSESTATE_2018!L182,0)</f>
        <v>0</v>
      </c>
      <c r="L177">
        <f>IF(DATI_PREV_ASSESTATE_2018!H182="CAPITOLO 12 - Promozione della conoscenza di base (Fondo ordinario per le Università)",DATI_PREV_ASSESTATE_2018!L182,0)</f>
        <v>0</v>
      </c>
      <c r="M177" s="199">
        <f t="shared" si="3"/>
        <v>0</v>
      </c>
    </row>
    <row r="178" spans="1:13" ht="15.75" x14ac:dyDescent="0.25">
      <c r="A178">
        <f>IF(DATI_PREV_ASSESTATE_2018!H183="CAPITOLO  1 - Esplorazione e utilizzazione dell'ambiente terrestre",DATI_PREV_ASSESTATE_2018!L183,0)</f>
        <v>0</v>
      </c>
      <c r="B178">
        <f>IF(DATI_PREV_ASSESTATE_2018!H183="CAPITOLO  2 - Controllo e tutela dell'ambiente",DATI_PREV_ASSESTATE_2018!L183,0)</f>
        <v>0</v>
      </c>
      <c r="C178">
        <f>IF(DATI_PREV_ASSESTATE_2018!H183="CAPITOLO  3 - Esplorazione e utilizzazione dello spazio",DATI_PREV_ASSESTATE_2018!L183,0)</f>
        <v>0</v>
      </c>
      <c r="D178">
        <f>IF(DATI_PREV_ASSESTATE_2018!H183="CAPITOLO  4  - Sistemi di trasporto, di telecomunicazione e altre infrastrutture",DATI_PREV_ASSESTATE_2018!L183,0)</f>
        <v>0</v>
      </c>
      <c r="E178">
        <f>IF(DATI_PREV_ASSESTATE_2018!H183="CAPITOLO  5 - Produzione, distribuzione e uso razionale dell'energia",DATI_PREV_ASSESTATE_2018!L183,0)</f>
        <v>0</v>
      </c>
      <c r="F178" s="200">
        <f>IF(DATI_PREV_ASSESTATE_2018!H183="CAPITOLO  6 - Produzioni e tecnologie industriali",DATI_PREV_ASSESTATE_2018!L183,0)</f>
        <v>0</v>
      </c>
      <c r="G178">
        <f>IF(DATI_PREV_ASSESTATE_2018!H183="CAPITOLO  7 - Protezione e promozione della salute umana",DATI_PREV_ASSESTATE_2018!L183,0)</f>
        <v>0</v>
      </c>
      <c r="H178">
        <f>IF(DATI_PREV_ASSESTATE_2018!H183="CAPITOLO  8 - Agricoltura",DATI_PREV_ASSESTATE_2018!L183,0)</f>
        <v>0</v>
      </c>
      <c r="I178">
        <f>IF(DATI_PREV_ASSESTATE_2018!H183="CAPITOLO  9 - Istruzione e formazione",DATI_PREV_ASSESTATE_2018!L183,0)</f>
        <v>0</v>
      </c>
      <c r="J178">
        <f>IF(DATI_PREV_ASSESTATE_2018!H183="CAPITOLO 10 - Cultura, tempo libero, religione e mezzi di comunicazione di massa",DATI_PREV_ASSESTATE_2018!L183,0)</f>
        <v>0</v>
      </c>
      <c r="K178">
        <f>IF(DATI_PREV_ASSESTATE_2018!H183="CAPITOLO 11 - Sistemi, strutture e processi politici e sociali",DATI_PREV_ASSESTATE_2018!L183,0)</f>
        <v>0</v>
      </c>
      <c r="L178">
        <f>IF(DATI_PREV_ASSESTATE_2018!H183="CAPITOLO 12 - Promozione della conoscenza di base (Fondo ordinario per le Università)",DATI_PREV_ASSESTATE_2018!L183,0)</f>
        <v>0</v>
      </c>
      <c r="M178" s="199">
        <f t="shared" si="3"/>
        <v>0</v>
      </c>
    </row>
    <row r="179" spans="1:13" ht="15.75" x14ac:dyDescent="0.25">
      <c r="A179">
        <f>IF(DATI_PREV_ASSESTATE_2018!H184="CAPITOLO  1 - Esplorazione e utilizzazione dell'ambiente terrestre",DATI_PREV_ASSESTATE_2018!L184,0)</f>
        <v>0</v>
      </c>
      <c r="B179">
        <f>IF(DATI_PREV_ASSESTATE_2018!H184="CAPITOLO  2 - Controllo e tutela dell'ambiente",DATI_PREV_ASSESTATE_2018!L184,0)</f>
        <v>0</v>
      </c>
      <c r="C179">
        <f>IF(DATI_PREV_ASSESTATE_2018!H184="CAPITOLO  3 - Esplorazione e utilizzazione dello spazio",DATI_PREV_ASSESTATE_2018!L184,0)</f>
        <v>0</v>
      </c>
      <c r="D179">
        <f>IF(DATI_PREV_ASSESTATE_2018!H184="CAPITOLO  4  - Sistemi di trasporto, di telecomunicazione e altre infrastrutture",DATI_PREV_ASSESTATE_2018!L184,0)</f>
        <v>0</v>
      </c>
      <c r="E179">
        <f>IF(DATI_PREV_ASSESTATE_2018!H184="CAPITOLO  5 - Produzione, distribuzione e uso razionale dell'energia",DATI_PREV_ASSESTATE_2018!L184,0)</f>
        <v>0</v>
      </c>
      <c r="F179" s="200">
        <f>IF(DATI_PREV_ASSESTATE_2018!H184="CAPITOLO  6 - Produzioni e tecnologie industriali",DATI_PREV_ASSESTATE_2018!L184,0)</f>
        <v>0</v>
      </c>
      <c r="G179">
        <f>IF(DATI_PREV_ASSESTATE_2018!H184="CAPITOLO  7 - Protezione e promozione della salute umana",DATI_PREV_ASSESTATE_2018!L184,0)</f>
        <v>0</v>
      </c>
      <c r="H179">
        <f>IF(DATI_PREV_ASSESTATE_2018!H184="CAPITOLO  8 - Agricoltura",DATI_PREV_ASSESTATE_2018!L184,0)</f>
        <v>0</v>
      </c>
      <c r="I179">
        <f>IF(DATI_PREV_ASSESTATE_2018!H184="CAPITOLO  9 - Istruzione e formazione",DATI_PREV_ASSESTATE_2018!L184,0)</f>
        <v>0</v>
      </c>
      <c r="J179">
        <f>IF(DATI_PREV_ASSESTATE_2018!H184="CAPITOLO 10 - Cultura, tempo libero, religione e mezzi di comunicazione di massa",DATI_PREV_ASSESTATE_2018!L184,0)</f>
        <v>0</v>
      </c>
      <c r="K179">
        <f>IF(DATI_PREV_ASSESTATE_2018!H184="CAPITOLO 11 - Sistemi, strutture e processi politici e sociali",DATI_PREV_ASSESTATE_2018!L184,0)</f>
        <v>0</v>
      </c>
      <c r="L179">
        <f>IF(DATI_PREV_ASSESTATE_2018!H184="CAPITOLO 12 - Promozione della conoscenza di base (Fondo ordinario per le Università)",DATI_PREV_ASSESTATE_2018!L184,0)</f>
        <v>0</v>
      </c>
      <c r="M179" s="199">
        <f t="shared" si="3"/>
        <v>0</v>
      </c>
    </row>
    <row r="180" spans="1:13" ht="15.75" x14ac:dyDescent="0.25">
      <c r="A180">
        <f>IF(DATI_PREV_ASSESTATE_2018!H185="CAPITOLO  1 - Esplorazione e utilizzazione dell'ambiente terrestre",DATI_PREV_ASSESTATE_2018!L185,0)</f>
        <v>0</v>
      </c>
      <c r="B180">
        <f>IF(DATI_PREV_ASSESTATE_2018!H185="CAPITOLO  2 - Controllo e tutela dell'ambiente",DATI_PREV_ASSESTATE_2018!L185,0)</f>
        <v>0</v>
      </c>
      <c r="C180">
        <f>IF(DATI_PREV_ASSESTATE_2018!H185="CAPITOLO  3 - Esplorazione e utilizzazione dello spazio",DATI_PREV_ASSESTATE_2018!L185,0)</f>
        <v>0</v>
      </c>
      <c r="D180">
        <f>IF(DATI_PREV_ASSESTATE_2018!H185="CAPITOLO  4  - Sistemi di trasporto, di telecomunicazione e altre infrastrutture",DATI_PREV_ASSESTATE_2018!L185,0)</f>
        <v>0</v>
      </c>
      <c r="E180">
        <f>IF(DATI_PREV_ASSESTATE_2018!H185="CAPITOLO  5 - Produzione, distribuzione e uso razionale dell'energia",DATI_PREV_ASSESTATE_2018!L185,0)</f>
        <v>0</v>
      </c>
      <c r="F180" s="200">
        <f>IF(DATI_PREV_ASSESTATE_2018!H185="CAPITOLO  6 - Produzioni e tecnologie industriali",DATI_PREV_ASSESTATE_2018!L185,0)</f>
        <v>0</v>
      </c>
      <c r="G180">
        <f>IF(DATI_PREV_ASSESTATE_2018!H185="CAPITOLO  7 - Protezione e promozione della salute umana",DATI_PREV_ASSESTATE_2018!L185,0)</f>
        <v>0</v>
      </c>
      <c r="H180">
        <f>IF(DATI_PREV_ASSESTATE_2018!H185="CAPITOLO  8 - Agricoltura",DATI_PREV_ASSESTATE_2018!L185,0)</f>
        <v>0</v>
      </c>
      <c r="I180">
        <f>IF(DATI_PREV_ASSESTATE_2018!H185="CAPITOLO  9 - Istruzione e formazione",DATI_PREV_ASSESTATE_2018!L185,0)</f>
        <v>0</v>
      </c>
      <c r="J180">
        <f>IF(DATI_PREV_ASSESTATE_2018!H185="CAPITOLO 10 - Cultura, tempo libero, religione e mezzi di comunicazione di massa",DATI_PREV_ASSESTATE_2018!L185,0)</f>
        <v>0</v>
      </c>
      <c r="K180">
        <f>IF(DATI_PREV_ASSESTATE_2018!H185="CAPITOLO 11 - Sistemi, strutture e processi politici e sociali",DATI_PREV_ASSESTATE_2018!L185,0)</f>
        <v>0</v>
      </c>
      <c r="L180">
        <f>IF(DATI_PREV_ASSESTATE_2018!H185="CAPITOLO 12 - Promozione della conoscenza di base (Fondo ordinario per le Università)",DATI_PREV_ASSESTATE_2018!L185,0)</f>
        <v>0</v>
      </c>
      <c r="M180" s="199">
        <f t="shared" si="3"/>
        <v>0</v>
      </c>
    </row>
    <row r="181" spans="1:13" ht="15.75" x14ac:dyDescent="0.25">
      <c r="A181">
        <f>IF(DATI_PREV_ASSESTATE_2018!H186="CAPITOLO  1 - Esplorazione e utilizzazione dell'ambiente terrestre",DATI_PREV_ASSESTATE_2018!L186,0)</f>
        <v>0</v>
      </c>
      <c r="B181">
        <f>IF(DATI_PREV_ASSESTATE_2018!H186="CAPITOLO  2 - Controllo e tutela dell'ambiente",DATI_PREV_ASSESTATE_2018!L186,0)</f>
        <v>0</v>
      </c>
      <c r="C181">
        <f>IF(DATI_PREV_ASSESTATE_2018!H186="CAPITOLO  3 - Esplorazione e utilizzazione dello spazio",DATI_PREV_ASSESTATE_2018!L186,0)</f>
        <v>0</v>
      </c>
      <c r="D181">
        <f>IF(DATI_PREV_ASSESTATE_2018!H186="CAPITOLO  4  - Sistemi di trasporto, di telecomunicazione e altre infrastrutture",DATI_PREV_ASSESTATE_2018!L186,0)</f>
        <v>0</v>
      </c>
      <c r="E181">
        <f>IF(DATI_PREV_ASSESTATE_2018!H186="CAPITOLO  5 - Produzione, distribuzione e uso razionale dell'energia",DATI_PREV_ASSESTATE_2018!L186,0)</f>
        <v>0</v>
      </c>
      <c r="F181" s="200">
        <f>IF(DATI_PREV_ASSESTATE_2018!H186="CAPITOLO  6 - Produzioni e tecnologie industriali",DATI_PREV_ASSESTATE_2018!L186,0)</f>
        <v>0</v>
      </c>
      <c r="G181">
        <f>IF(DATI_PREV_ASSESTATE_2018!H186="CAPITOLO  7 - Protezione e promozione della salute umana",DATI_PREV_ASSESTATE_2018!L186,0)</f>
        <v>0</v>
      </c>
      <c r="H181">
        <f>IF(DATI_PREV_ASSESTATE_2018!H186="CAPITOLO  8 - Agricoltura",DATI_PREV_ASSESTATE_2018!L186,0)</f>
        <v>0</v>
      </c>
      <c r="I181">
        <f>IF(DATI_PREV_ASSESTATE_2018!H186="CAPITOLO  9 - Istruzione e formazione",DATI_PREV_ASSESTATE_2018!L186,0)</f>
        <v>0</v>
      </c>
      <c r="J181">
        <f>IF(DATI_PREV_ASSESTATE_2018!H186="CAPITOLO 10 - Cultura, tempo libero, religione e mezzi di comunicazione di massa",DATI_PREV_ASSESTATE_2018!L186,0)</f>
        <v>0</v>
      </c>
      <c r="K181">
        <f>IF(DATI_PREV_ASSESTATE_2018!H186="CAPITOLO 11 - Sistemi, strutture e processi politici e sociali",DATI_PREV_ASSESTATE_2018!L186,0)</f>
        <v>0</v>
      </c>
      <c r="L181">
        <f>IF(DATI_PREV_ASSESTATE_2018!H186="CAPITOLO 12 - Promozione della conoscenza di base (Fondo ordinario per le Università)",DATI_PREV_ASSESTATE_2018!L186,0)</f>
        <v>0</v>
      </c>
      <c r="M181" s="199">
        <f t="shared" si="3"/>
        <v>0</v>
      </c>
    </row>
    <row r="182" spans="1:13" ht="15.75" x14ac:dyDescent="0.25">
      <c r="A182">
        <f>IF(DATI_PREV_ASSESTATE_2018!H187="CAPITOLO  1 - Esplorazione e utilizzazione dell'ambiente terrestre",DATI_PREV_ASSESTATE_2018!L187,0)</f>
        <v>0</v>
      </c>
      <c r="B182">
        <f>IF(DATI_PREV_ASSESTATE_2018!H187="CAPITOLO  2 - Controllo e tutela dell'ambiente",DATI_PREV_ASSESTATE_2018!L187,0)</f>
        <v>0</v>
      </c>
      <c r="C182">
        <f>IF(DATI_PREV_ASSESTATE_2018!H187="CAPITOLO  3 - Esplorazione e utilizzazione dello spazio",DATI_PREV_ASSESTATE_2018!L187,0)</f>
        <v>0</v>
      </c>
      <c r="D182">
        <f>IF(DATI_PREV_ASSESTATE_2018!H187="CAPITOLO  4  - Sistemi di trasporto, di telecomunicazione e altre infrastrutture",DATI_PREV_ASSESTATE_2018!L187,0)</f>
        <v>0</v>
      </c>
      <c r="E182">
        <f>IF(DATI_PREV_ASSESTATE_2018!H187="CAPITOLO  5 - Produzione, distribuzione e uso razionale dell'energia",DATI_PREV_ASSESTATE_2018!L187,0)</f>
        <v>0</v>
      </c>
      <c r="F182" s="200">
        <f>IF(DATI_PREV_ASSESTATE_2018!H187="CAPITOLO  6 - Produzioni e tecnologie industriali",DATI_PREV_ASSESTATE_2018!L187,0)</f>
        <v>0</v>
      </c>
      <c r="G182">
        <f>IF(DATI_PREV_ASSESTATE_2018!H187="CAPITOLO  7 - Protezione e promozione della salute umana",DATI_PREV_ASSESTATE_2018!L187,0)</f>
        <v>0</v>
      </c>
      <c r="H182">
        <f>IF(DATI_PREV_ASSESTATE_2018!H187="CAPITOLO  8 - Agricoltura",DATI_PREV_ASSESTATE_2018!L187,0)</f>
        <v>0</v>
      </c>
      <c r="I182">
        <f>IF(DATI_PREV_ASSESTATE_2018!H187="CAPITOLO  9 - Istruzione e formazione",DATI_PREV_ASSESTATE_2018!L187,0)</f>
        <v>0</v>
      </c>
      <c r="J182">
        <f>IF(DATI_PREV_ASSESTATE_2018!H187="CAPITOLO 10 - Cultura, tempo libero, religione e mezzi di comunicazione di massa",DATI_PREV_ASSESTATE_2018!L187,0)</f>
        <v>0</v>
      </c>
      <c r="K182">
        <f>IF(DATI_PREV_ASSESTATE_2018!H187="CAPITOLO 11 - Sistemi, strutture e processi politici e sociali",DATI_PREV_ASSESTATE_2018!L187,0)</f>
        <v>0</v>
      </c>
      <c r="L182">
        <f>IF(DATI_PREV_ASSESTATE_2018!H187="CAPITOLO 12 - Promozione della conoscenza di base (Fondo ordinario per le Università)",DATI_PREV_ASSESTATE_2018!L187,0)</f>
        <v>0</v>
      </c>
      <c r="M182" s="199">
        <f t="shared" si="3"/>
        <v>0</v>
      </c>
    </row>
    <row r="183" spans="1:13" ht="15.75" x14ac:dyDescent="0.25">
      <c r="A183">
        <f>IF(DATI_PREV_ASSESTATE_2018!H188="CAPITOLO  1 - Esplorazione e utilizzazione dell'ambiente terrestre",DATI_PREV_ASSESTATE_2018!L188,0)</f>
        <v>0</v>
      </c>
      <c r="B183">
        <f>IF(DATI_PREV_ASSESTATE_2018!H188="CAPITOLO  2 - Controllo e tutela dell'ambiente",DATI_PREV_ASSESTATE_2018!L188,0)</f>
        <v>0</v>
      </c>
      <c r="C183">
        <f>IF(DATI_PREV_ASSESTATE_2018!H188="CAPITOLO  3 - Esplorazione e utilizzazione dello spazio",DATI_PREV_ASSESTATE_2018!L188,0)</f>
        <v>0</v>
      </c>
      <c r="D183">
        <f>IF(DATI_PREV_ASSESTATE_2018!H188="CAPITOLO  4  - Sistemi di trasporto, di telecomunicazione e altre infrastrutture",DATI_PREV_ASSESTATE_2018!L188,0)</f>
        <v>0</v>
      </c>
      <c r="E183">
        <f>IF(DATI_PREV_ASSESTATE_2018!H188="CAPITOLO  5 - Produzione, distribuzione e uso razionale dell'energia",DATI_PREV_ASSESTATE_2018!L188,0)</f>
        <v>0</v>
      </c>
      <c r="F183" s="200">
        <f>IF(DATI_PREV_ASSESTATE_2018!H188="CAPITOLO  6 - Produzioni e tecnologie industriali",DATI_PREV_ASSESTATE_2018!L188,0)</f>
        <v>0</v>
      </c>
      <c r="G183">
        <f>IF(DATI_PREV_ASSESTATE_2018!H188="CAPITOLO  7 - Protezione e promozione della salute umana",DATI_PREV_ASSESTATE_2018!L188,0)</f>
        <v>0</v>
      </c>
      <c r="H183">
        <f>IF(DATI_PREV_ASSESTATE_2018!H188="CAPITOLO  8 - Agricoltura",DATI_PREV_ASSESTATE_2018!L188,0)</f>
        <v>0</v>
      </c>
      <c r="I183">
        <f>IF(DATI_PREV_ASSESTATE_2018!H188="CAPITOLO  9 - Istruzione e formazione",DATI_PREV_ASSESTATE_2018!L188,0)</f>
        <v>0</v>
      </c>
      <c r="J183">
        <f>IF(DATI_PREV_ASSESTATE_2018!H188="CAPITOLO 10 - Cultura, tempo libero, religione e mezzi di comunicazione di massa",DATI_PREV_ASSESTATE_2018!L188,0)</f>
        <v>0</v>
      </c>
      <c r="K183">
        <f>IF(DATI_PREV_ASSESTATE_2018!H188="CAPITOLO 11 - Sistemi, strutture e processi politici e sociali",DATI_PREV_ASSESTATE_2018!L188,0)</f>
        <v>0</v>
      </c>
      <c r="L183">
        <f>IF(DATI_PREV_ASSESTATE_2018!H188="CAPITOLO 12 - Promozione della conoscenza di base (Fondo ordinario per le Università)",DATI_PREV_ASSESTATE_2018!L188,0)</f>
        <v>0</v>
      </c>
      <c r="M183" s="199">
        <f t="shared" si="3"/>
        <v>0</v>
      </c>
    </row>
    <row r="184" spans="1:13" ht="15.75" x14ac:dyDescent="0.25">
      <c r="A184">
        <f>IF(DATI_PREV_ASSESTATE_2018!H189="CAPITOLO  1 - Esplorazione e utilizzazione dell'ambiente terrestre",DATI_PREV_ASSESTATE_2018!L189,0)</f>
        <v>0</v>
      </c>
      <c r="B184">
        <f>IF(DATI_PREV_ASSESTATE_2018!H189="CAPITOLO  2 - Controllo e tutela dell'ambiente",DATI_PREV_ASSESTATE_2018!L189,0)</f>
        <v>0</v>
      </c>
      <c r="C184">
        <f>IF(DATI_PREV_ASSESTATE_2018!H189="CAPITOLO  3 - Esplorazione e utilizzazione dello spazio",DATI_PREV_ASSESTATE_2018!L189,0)</f>
        <v>0</v>
      </c>
      <c r="D184">
        <f>IF(DATI_PREV_ASSESTATE_2018!H189="CAPITOLO  4  - Sistemi di trasporto, di telecomunicazione e altre infrastrutture",DATI_PREV_ASSESTATE_2018!L189,0)</f>
        <v>0</v>
      </c>
      <c r="E184">
        <f>IF(DATI_PREV_ASSESTATE_2018!H189="CAPITOLO  5 - Produzione, distribuzione e uso razionale dell'energia",DATI_PREV_ASSESTATE_2018!L189,0)</f>
        <v>0</v>
      </c>
      <c r="F184" s="200">
        <f>IF(DATI_PREV_ASSESTATE_2018!H189="CAPITOLO  6 - Produzioni e tecnologie industriali",DATI_PREV_ASSESTATE_2018!L189,0)</f>
        <v>0</v>
      </c>
      <c r="G184">
        <f>IF(DATI_PREV_ASSESTATE_2018!H189="CAPITOLO  7 - Protezione e promozione della salute umana",DATI_PREV_ASSESTATE_2018!L189,0)</f>
        <v>0</v>
      </c>
      <c r="H184">
        <f>IF(DATI_PREV_ASSESTATE_2018!H189="CAPITOLO  8 - Agricoltura",DATI_PREV_ASSESTATE_2018!L189,0)</f>
        <v>0</v>
      </c>
      <c r="I184">
        <f>IF(DATI_PREV_ASSESTATE_2018!H189="CAPITOLO  9 - Istruzione e formazione",DATI_PREV_ASSESTATE_2018!L189,0)</f>
        <v>0</v>
      </c>
      <c r="J184">
        <f>IF(DATI_PREV_ASSESTATE_2018!H189="CAPITOLO 10 - Cultura, tempo libero, religione e mezzi di comunicazione di massa",DATI_PREV_ASSESTATE_2018!L189,0)</f>
        <v>0</v>
      </c>
      <c r="K184">
        <f>IF(DATI_PREV_ASSESTATE_2018!H189="CAPITOLO 11 - Sistemi, strutture e processi politici e sociali",DATI_PREV_ASSESTATE_2018!L189,0)</f>
        <v>0</v>
      </c>
      <c r="L184">
        <f>IF(DATI_PREV_ASSESTATE_2018!H189="CAPITOLO 12 - Promozione della conoscenza di base (Fondo ordinario per le Università)",DATI_PREV_ASSESTATE_2018!L189,0)</f>
        <v>0</v>
      </c>
      <c r="M184" s="199">
        <f t="shared" si="3"/>
        <v>0</v>
      </c>
    </row>
    <row r="185" spans="1:13" ht="15.75" x14ac:dyDescent="0.25">
      <c r="A185">
        <f>IF(DATI_PREV_ASSESTATE_2018!H190="CAPITOLO  1 - Esplorazione e utilizzazione dell'ambiente terrestre",DATI_PREV_ASSESTATE_2018!L190,0)</f>
        <v>0</v>
      </c>
      <c r="B185">
        <f>IF(DATI_PREV_ASSESTATE_2018!H190="CAPITOLO  2 - Controllo e tutela dell'ambiente",DATI_PREV_ASSESTATE_2018!L190,0)</f>
        <v>0</v>
      </c>
      <c r="C185">
        <f>IF(DATI_PREV_ASSESTATE_2018!H190="CAPITOLO  3 - Esplorazione e utilizzazione dello spazio",DATI_PREV_ASSESTATE_2018!L190,0)</f>
        <v>0</v>
      </c>
      <c r="D185">
        <f>IF(DATI_PREV_ASSESTATE_2018!H190="CAPITOLO  4  - Sistemi di trasporto, di telecomunicazione e altre infrastrutture",DATI_PREV_ASSESTATE_2018!L190,0)</f>
        <v>0</v>
      </c>
      <c r="E185">
        <f>IF(DATI_PREV_ASSESTATE_2018!H190="CAPITOLO  5 - Produzione, distribuzione e uso razionale dell'energia",DATI_PREV_ASSESTATE_2018!L190,0)</f>
        <v>0</v>
      </c>
      <c r="F185" s="200">
        <f>IF(DATI_PREV_ASSESTATE_2018!H190="CAPITOLO  6 - Produzioni e tecnologie industriali",DATI_PREV_ASSESTATE_2018!L190,0)</f>
        <v>0</v>
      </c>
      <c r="G185">
        <f>IF(DATI_PREV_ASSESTATE_2018!H190="CAPITOLO  7 - Protezione e promozione della salute umana",DATI_PREV_ASSESTATE_2018!L190,0)</f>
        <v>0</v>
      </c>
      <c r="H185">
        <f>IF(DATI_PREV_ASSESTATE_2018!H190="CAPITOLO  8 - Agricoltura",DATI_PREV_ASSESTATE_2018!L190,0)</f>
        <v>0</v>
      </c>
      <c r="I185">
        <f>IF(DATI_PREV_ASSESTATE_2018!H190="CAPITOLO  9 - Istruzione e formazione",DATI_PREV_ASSESTATE_2018!L190,0)</f>
        <v>0</v>
      </c>
      <c r="J185">
        <f>IF(DATI_PREV_ASSESTATE_2018!H190="CAPITOLO 10 - Cultura, tempo libero, religione e mezzi di comunicazione di massa",DATI_PREV_ASSESTATE_2018!L190,0)</f>
        <v>0</v>
      </c>
      <c r="K185">
        <f>IF(DATI_PREV_ASSESTATE_2018!H190="CAPITOLO 11 - Sistemi, strutture e processi politici e sociali",DATI_PREV_ASSESTATE_2018!L190,0)</f>
        <v>0</v>
      </c>
      <c r="L185">
        <f>IF(DATI_PREV_ASSESTATE_2018!H190="CAPITOLO 12 - Promozione della conoscenza di base (Fondo ordinario per le Università)",DATI_PREV_ASSESTATE_2018!L190,0)</f>
        <v>0</v>
      </c>
      <c r="M185" s="199">
        <f t="shared" si="3"/>
        <v>0</v>
      </c>
    </row>
    <row r="186" spans="1:13" ht="15.75" x14ac:dyDescent="0.25">
      <c r="A186">
        <f>IF(DATI_PREV_ASSESTATE_2018!H191="CAPITOLO  1 - Esplorazione e utilizzazione dell'ambiente terrestre",DATI_PREV_ASSESTATE_2018!L191,0)</f>
        <v>0</v>
      </c>
      <c r="B186">
        <f>IF(DATI_PREV_ASSESTATE_2018!H191="CAPITOLO  2 - Controllo e tutela dell'ambiente",DATI_PREV_ASSESTATE_2018!L191,0)</f>
        <v>0</v>
      </c>
      <c r="C186">
        <f>IF(DATI_PREV_ASSESTATE_2018!H191="CAPITOLO  3 - Esplorazione e utilizzazione dello spazio",DATI_PREV_ASSESTATE_2018!L191,0)</f>
        <v>0</v>
      </c>
      <c r="D186">
        <f>IF(DATI_PREV_ASSESTATE_2018!H191="CAPITOLO  4  - Sistemi di trasporto, di telecomunicazione e altre infrastrutture",DATI_PREV_ASSESTATE_2018!L191,0)</f>
        <v>0</v>
      </c>
      <c r="E186">
        <f>IF(DATI_PREV_ASSESTATE_2018!H191="CAPITOLO  5 - Produzione, distribuzione e uso razionale dell'energia",DATI_PREV_ASSESTATE_2018!L191,0)</f>
        <v>0</v>
      </c>
      <c r="F186" s="200">
        <f>IF(DATI_PREV_ASSESTATE_2018!H191="CAPITOLO  6 - Produzioni e tecnologie industriali",DATI_PREV_ASSESTATE_2018!L191,0)</f>
        <v>0</v>
      </c>
      <c r="G186">
        <f>IF(DATI_PREV_ASSESTATE_2018!H191="CAPITOLO  7 - Protezione e promozione della salute umana",DATI_PREV_ASSESTATE_2018!L191,0)</f>
        <v>0</v>
      </c>
      <c r="H186">
        <f>IF(DATI_PREV_ASSESTATE_2018!H191="CAPITOLO  8 - Agricoltura",DATI_PREV_ASSESTATE_2018!L191,0)</f>
        <v>0</v>
      </c>
      <c r="I186">
        <f>IF(DATI_PREV_ASSESTATE_2018!H191="CAPITOLO  9 - Istruzione e formazione",DATI_PREV_ASSESTATE_2018!L191,0)</f>
        <v>0</v>
      </c>
      <c r="J186">
        <f>IF(DATI_PREV_ASSESTATE_2018!H191="CAPITOLO 10 - Cultura, tempo libero, religione e mezzi di comunicazione di massa",DATI_PREV_ASSESTATE_2018!L191,0)</f>
        <v>0</v>
      </c>
      <c r="K186">
        <f>IF(DATI_PREV_ASSESTATE_2018!H191="CAPITOLO 11 - Sistemi, strutture e processi politici e sociali",DATI_PREV_ASSESTATE_2018!L191,0)</f>
        <v>0</v>
      </c>
      <c r="L186">
        <f>IF(DATI_PREV_ASSESTATE_2018!H191="CAPITOLO 12 - Promozione della conoscenza di base (Fondo ordinario per le Università)",DATI_PREV_ASSESTATE_2018!L191,0)</f>
        <v>0</v>
      </c>
      <c r="M186" s="199">
        <f t="shared" si="3"/>
        <v>0</v>
      </c>
    </row>
    <row r="187" spans="1:13" ht="15.75" x14ac:dyDescent="0.25">
      <c r="A187">
        <f>IF(DATI_PREV_ASSESTATE_2018!H192="CAPITOLO  1 - Esplorazione e utilizzazione dell'ambiente terrestre",DATI_PREV_ASSESTATE_2018!L192,0)</f>
        <v>0</v>
      </c>
      <c r="B187">
        <f>IF(DATI_PREV_ASSESTATE_2018!H192="CAPITOLO  2 - Controllo e tutela dell'ambiente",DATI_PREV_ASSESTATE_2018!L192,0)</f>
        <v>0</v>
      </c>
      <c r="C187">
        <f>IF(DATI_PREV_ASSESTATE_2018!H192="CAPITOLO  3 - Esplorazione e utilizzazione dello spazio",DATI_PREV_ASSESTATE_2018!L192,0)</f>
        <v>0</v>
      </c>
      <c r="D187">
        <f>IF(DATI_PREV_ASSESTATE_2018!H192="CAPITOLO  4  - Sistemi di trasporto, di telecomunicazione e altre infrastrutture",DATI_PREV_ASSESTATE_2018!L192,0)</f>
        <v>0</v>
      </c>
      <c r="E187">
        <f>IF(DATI_PREV_ASSESTATE_2018!H192="CAPITOLO  5 - Produzione, distribuzione e uso razionale dell'energia",DATI_PREV_ASSESTATE_2018!L192,0)</f>
        <v>0</v>
      </c>
      <c r="F187" s="200">
        <f>IF(DATI_PREV_ASSESTATE_2018!H192="CAPITOLO  6 - Produzioni e tecnologie industriali",DATI_PREV_ASSESTATE_2018!L192,0)</f>
        <v>0</v>
      </c>
      <c r="G187">
        <f>IF(DATI_PREV_ASSESTATE_2018!H192="CAPITOLO  7 - Protezione e promozione della salute umana",DATI_PREV_ASSESTATE_2018!L192,0)</f>
        <v>0</v>
      </c>
      <c r="H187">
        <f>IF(DATI_PREV_ASSESTATE_2018!H192="CAPITOLO  8 - Agricoltura",DATI_PREV_ASSESTATE_2018!L192,0)</f>
        <v>0</v>
      </c>
      <c r="I187">
        <f>IF(DATI_PREV_ASSESTATE_2018!H192="CAPITOLO  9 - Istruzione e formazione",DATI_PREV_ASSESTATE_2018!L192,0)</f>
        <v>0</v>
      </c>
      <c r="J187">
        <f>IF(DATI_PREV_ASSESTATE_2018!H192="CAPITOLO 10 - Cultura, tempo libero, religione e mezzi di comunicazione di massa",DATI_PREV_ASSESTATE_2018!L192,0)</f>
        <v>0</v>
      </c>
      <c r="K187">
        <f>IF(DATI_PREV_ASSESTATE_2018!H192="CAPITOLO 11 - Sistemi, strutture e processi politici e sociali",DATI_PREV_ASSESTATE_2018!L192,0)</f>
        <v>0</v>
      </c>
      <c r="L187">
        <f>IF(DATI_PREV_ASSESTATE_2018!H192="CAPITOLO 12 - Promozione della conoscenza di base (Fondo ordinario per le Università)",DATI_PREV_ASSESTATE_2018!L192,0)</f>
        <v>0</v>
      </c>
      <c r="M187" s="199">
        <f t="shared" si="3"/>
        <v>0</v>
      </c>
    </row>
    <row r="188" spans="1:13" ht="15.75" x14ac:dyDescent="0.25">
      <c r="A188">
        <f>IF(DATI_PREV_ASSESTATE_2018!H193="CAPITOLO  1 - Esplorazione e utilizzazione dell'ambiente terrestre",DATI_PREV_ASSESTATE_2018!L193,0)</f>
        <v>0</v>
      </c>
      <c r="B188">
        <f>IF(DATI_PREV_ASSESTATE_2018!H193="CAPITOLO  2 - Controllo e tutela dell'ambiente",DATI_PREV_ASSESTATE_2018!L193,0)</f>
        <v>0</v>
      </c>
      <c r="C188">
        <f>IF(DATI_PREV_ASSESTATE_2018!H193="CAPITOLO  3 - Esplorazione e utilizzazione dello spazio",DATI_PREV_ASSESTATE_2018!L193,0)</f>
        <v>0</v>
      </c>
      <c r="D188">
        <f>IF(DATI_PREV_ASSESTATE_2018!H193="CAPITOLO  4  - Sistemi di trasporto, di telecomunicazione e altre infrastrutture",DATI_PREV_ASSESTATE_2018!L193,0)</f>
        <v>0</v>
      </c>
      <c r="E188">
        <f>IF(DATI_PREV_ASSESTATE_2018!H193="CAPITOLO  5 - Produzione, distribuzione e uso razionale dell'energia",DATI_PREV_ASSESTATE_2018!L193,0)</f>
        <v>0</v>
      </c>
      <c r="F188" s="200">
        <f>IF(DATI_PREV_ASSESTATE_2018!H193="CAPITOLO  6 - Produzioni e tecnologie industriali",DATI_PREV_ASSESTATE_2018!L193,0)</f>
        <v>0</v>
      </c>
      <c r="G188">
        <f>IF(DATI_PREV_ASSESTATE_2018!H193="CAPITOLO  7 - Protezione e promozione della salute umana",DATI_PREV_ASSESTATE_2018!L193,0)</f>
        <v>0</v>
      </c>
      <c r="H188">
        <f>IF(DATI_PREV_ASSESTATE_2018!H193="CAPITOLO  8 - Agricoltura",DATI_PREV_ASSESTATE_2018!L193,0)</f>
        <v>0</v>
      </c>
      <c r="I188">
        <f>IF(DATI_PREV_ASSESTATE_2018!H193="CAPITOLO  9 - Istruzione e formazione",DATI_PREV_ASSESTATE_2018!L193,0)</f>
        <v>0</v>
      </c>
      <c r="J188">
        <f>IF(DATI_PREV_ASSESTATE_2018!H193="CAPITOLO 10 - Cultura, tempo libero, religione e mezzi di comunicazione di massa",DATI_PREV_ASSESTATE_2018!L193,0)</f>
        <v>0</v>
      </c>
      <c r="K188">
        <f>IF(DATI_PREV_ASSESTATE_2018!H193="CAPITOLO 11 - Sistemi, strutture e processi politici e sociali",DATI_PREV_ASSESTATE_2018!L193,0)</f>
        <v>0</v>
      </c>
      <c r="L188">
        <f>IF(DATI_PREV_ASSESTATE_2018!H193="CAPITOLO 12 - Promozione della conoscenza di base (Fondo ordinario per le Università)",DATI_PREV_ASSESTATE_2018!L193,0)</f>
        <v>0</v>
      </c>
      <c r="M188" s="199">
        <f t="shared" si="3"/>
        <v>0</v>
      </c>
    </row>
    <row r="189" spans="1:13" ht="15.75" x14ac:dyDescent="0.25">
      <c r="A189">
        <f>IF(DATI_PREV_ASSESTATE_2018!H194="CAPITOLO  1 - Esplorazione e utilizzazione dell'ambiente terrestre",DATI_PREV_ASSESTATE_2018!L194,0)</f>
        <v>0</v>
      </c>
      <c r="B189">
        <f>IF(DATI_PREV_ASSESTATE_2018!H194="CAPITOLO  2 - Controllo e tutela dell'ambiente",DATI_PREV_ASSESTATE_2018!L194,0)</f>
        <v>0</v>
      </c>
      <c r="C189">
        <f>IF(DATI_PREV_ASSESTATE_2018!H194="CAPITOLO  3 - Esplorazione e utilizzazione dello spazio",DATI_PREV_ASSESTATE_2018!L194,0)</f>
        <v>0</v>
      </c>
      <c r="D189">
        <f>IF(DATI_PREV_ASSESTATE_2018!H194="CAPITOLO  4  - Sistemi di trasporto, di telecomunicazione e altre infrastrutture",DATI_PREV_ASSESTATE_2018!L194,0)</f>
        <v>0</v>
      </c>
      <c r="E189">
        <f>IF(DATI_PREV_ASSESTATE_2018!H194="CAPITOLO  5 - Produzione, distribuzione e uso razionale dell'energia",DATI_PREV_ASSESTATE_2018!L194,0)</f>
        <v>0</v>
      </c>
      <c r="F189" s="200">
        <f>IF(DATI_PREV_ASSESTATE_2018!H194="CAPITOLO  6 - Produzioni e tecnologie industriali",DATI_PREV_ASSESTATE_2018!L194,0)</f>
        <v>0</v>
      </c>
      <c r="G189">
        <f>IF(DATI_PREV_ASSESTATE_2018!H194="CAPITOLO  7 - Protezione e promozione della salute umana",DATI_PREV_ASSESTATE_2018!L194,0)</f>
        <v>0</v>
      </c>
      <c r="H189">
        <f>IF(DATI_PREV_ASSESTATE_2018!H194="CAPITOLO  8 - Agricoltura",DATI_PREV_ASSESTATE_2018!L194,0)</f>
        <v>0</v>
      </c>
      <c r="I189">
        <f>IF(DATI_PREV_ASSESTATE_2018!H194="CAPITOLO  9 - Istruzione e formazione",DATI_PREV_ASSESTATE_2018!L194,0)</f>
        <v>0</v>
      </c>
      <c r="J189">
        <f>IF(DATI_PREV_ASSESTATE_2018!H194="CAPITOLO 10 - Cultura, tempo libero, religione e mezzi di comunicazione di massa",DATI_PREV_ASSESTATE_2018!L194,0)</f>
        <v>0</v>
      </c>
      <c r="K189">
        <f>IF(DATI_PREV_ASSESTATE_2018!H194="CAPITOLO 11 - Sistemi, strutture e processi politici e sociali",DATI_PREV_ASSESTATE_2018!L194,0)</f>
        <v>0</v>
      </c>
      <c r="L189">
        <f>IF(DATI_PREV_ASSESTATE_2018!H194="CAPITOLO 12 - Promozione della conoscenza di base (Fondo ordinario per le Università)",DATI_PREV_ASSESTATE_2018!L194,0)</f>
        <v>0</v>
      </c>
      <c r="M189" s="199">
        <f t="shared" si="3"/>
        <v>0</v>
      </c>
    </row>
    <row r="190" spans="1:13" ht="15.75" x14ac:dyDescent="0.25">
      <c r="A190">
        <f>IF(DATI_PREV_ASSESTATE_2018!H195="CAPITOLO  1 - Esplorazione e utilizzazione dell'ambiente terrestre",DATI_PREV_ASSESTATE_2018!L195,0)</f>
        <v>0</v>
      </c>
      <c r="B190">
        <f>IF(DATI_PREV_ASSESTATE_2018!H195="CAPITOLO  2 - Controllo e tutela dell'ambiente",DATI_PREV_ASSESTATE_2018!L195,0)</f>
        <v>0</v>
      </c>
      <c r="C190">
        <f>IF(DATI_PREV_ASSESTATE_2018!H195="CAPITOLO  3 - Esplorazione e utilizzazione dello spazio",DATI_PREV_ASSESTATE_2018!L195,0)</f>
        <v>0</v>
      </c>
      <c r="D190">
        <f>IF(DATI_PREV_ASSESTATE_2018!H195="CAPITOLO  4  - Sistemi di trasporto, di telecomunicazione e altre infrastrutture",DATI_PREV_ASSESTATE_2018!L195,0)</f>
        <v>0</v>
      </c>
      <c r="E190">
        <f>IF(DATI_PREV_ASSESTATE_2018!H195="CAPITOLO  5 - Produzione, distribuzione e uso razionale dell'energia",DATI_PREV_ASSESTATE_2018!L195,0)</f>
        <v>0</v>
      </c>
      <c r="F190" s="200">
        <f>IF(DATI_PREV_ASSESTATE_2018!H195="CAPITOLO  6 - Produzioni e tecnologie industriali",DATI_PREV_ASSESTATE_2018!L195,0)</f>
        <v>0</v>
      </c>
      <c r="G190">
        <f>IF(DATI_PREV_ASSESTATE_2018!H195="CAPITOLO  7 - Protezione e promozione della salute umana",DATI_PREV_ASSESTATE_2018!L195,0)</f>
        <v>0</v>
      </c>
      <c r="H190">
        <f>IF(DATI_PREV_ASSESTATE_2018!H195="CAPITOLO  8 - Agricoltura",DATI_PREV_ASSESTATE_2018!L195,0)</f>
        <v>0</v>
      </c>
      <c r="I190">
        <f>IF(DATI_PREV_ASSESTATE_2018!H195="CAPITOLO  9 - Istruzione e formazione",DATI_PREV_ASSESTATE_2018!L195,0)</f>
        <v>0</v>
      </c>
      <c r="J190">
        <f>IF(DATI_PREV_ASSESTATE_2018!H195="CAPITOLO 10 - Cultura, tempo libero, religione e mezzi di comunicazione di massa",DATI_PREV_ASSESTATE_2018!L195,0)</f>
        <v>0</v>
      </c>
      <c r="K190">
        <f>IF(DATI_PREV_ASSESTATE_2018!H195="CAPITOLO 11 - Sistemi, strutture e processi politici e sociali",DATI_PREV_ASSESTATE_2018!L195,0)</f>
        <v>0</v>
      </c>
      <c r="L190">
        <f>IF(DATI_PREV_ASSESTATE_2018!H195="CAPITOLO 12 - Promozione della conoscenza di base (Fondo ordinario per le Università)",DATI_PREV_ASSESTATE_2018!L195,0)</f>
        <v>0</v>
      </c>
      <c r="M190" s="199">
        <f t="shared" si="3"/>
        <v>0</v>
      </c>
    </row>
    <row r="191" spans="1:13" ht="15.75" x14ac:dyDescent="0.25">
      <c r="A191">
        <f>IF(DATI_PREV_ASSESTATE_2018!H196="CAPITOLO  1 - Esplorazione e utilizzazione dell'ambiente terrestre",DATI_PREV_ASSESTATE_2018!L196,0)</f>
        <v>0</v>
      </c>
      <c r="B191">
        <f>IF(DATI_PREV_ASSESTATE_2018!H196="CAPITOLO  2 - Controllo e tutela dell'ambiente",DATI_PREV_ASSESTATE_2018!L196,0)</f>
        <v>0</v>
      </c>
      <c r="C191">
        <f>IF(DATI_PREV_ASSESTATE_2018!H196="CAPITOLO  3 - Esplorazione e utilizzazione dello spazio",DATI_PREV_ASSESTATE_2018!L196,0)</f>
        <v>0</v>
      </c>
      <c r="D191">
        <f>IF(DATI_PREV_ASSESTATE_2018!H196="CAPITOLO  4  - Sistemi di trasporto, di telecomunicazione e altre infrastrutture",DATI_PREV_ASSESTATE_2018!L196,0)</f>
        <v>0</v>
      </c>
      <c r="E191">
        <f>IF(DATI_PREV_ASSESTATE_2018!H196="CAPITOLO  5 - Produzione, distribuzione e uso razionale dell'energia",DATI_PREV_ASSESTATE_2018!L196,0)</f>
        <v>0</v>
      </c>
      <c r="F191" s="200">
        <f>IF(DATI_PREV_ASSESTATE_2018!H196="CAPITOLO  6 - Produzioni e tecnologie industriali",DATI_PREV_ASSESTATE_2018!L196,0)</f>
        <v>0</v>
      </c>
      <c r="G191">
        <f>IF(DATI_PREV_ASSESTATE_2018!H196="CAPITOLO  7 - Protezione e promozione della salute umana",DATI_PREV_ASSESTATE_2018!L196,0)</f>
        <v>0</v>
      </c>
      <c r="H191">
        <f>IF(DATI_PREV_ASSESTATE_2018!H196="CAPITOLO  8 - Agricoltura",DATI_PREV_ASSESTATE_2018!L196,0)</f>
        <v>0</v>
      </c>
      <c r="I191">
        <f>IF(DATI_PREV_ASSESTATE_2018!H196="CAPITOLO  9 - Istruzione e formazione",DATI_PREV_ASSESTATE_2018!L196,0)</f>
        <v>0</v>
      </c>
      <c r="J191">
        <f>IF(DATI_PREV_ASSESTATE_2018!H196="CAPITOLO 10 - Cultura, tempo libero, religione e mezzi di comunicazione di massa",DATI_PREV_ASSESTATE_2018!L196,0)</f>
        <v>0</v>
      </c>
      <c r="K191">
        <f>IF(DATI_PREV_ASSESTATE_2018!H196="CAPITOLO 11 - Sistemi, strutture e processi politici e sociali",DATI_PREV_ASSESTATE_2018!L196,0)</f>
        <v>0</v>
      </c>
      <c r="L191">
        <f>IF(DATI_PREV_ASSESTATE_2018!H196="CAPITOLO 12 - Promozione della conoscenza di base (Fondo ordinario per le Università)",DATI_PREV_ASSESTATE_2018!L196,0)</f>
        <v>0</v>
      </c>
      <c r="M191" s="199">
        <f t="shared" si="3"/>
        <v>0</v>
      </c>
    </row>
    <row r="192" spans="1:13" ht="15.75" x14ac:dyDescent="0.25">
      <c r="A192">
        <f>IF(DATI_PREV_ASSESTATE_2018!H197="CAPITOLO  1 - Esplorazione e utilizzazione dell'ambiente terrestre",DATI_PREV_ASSESTATE_2018!L197,0)</f>
        <v>0</v>
      </c>
      <c r="B192">
        <f>IF(DATI_PREV_ASSESTATE_2018!H197="CAPITOLO  2 - Controllo e tutela dell'ambiente",DATI_PREV_ASSESTATE_2018!L197,0)</f>
        <v>0</v>
      </c>
      <c r="C192">
        <f>IF(DATI_PREV_ASSESTATE_2018!H197="CAPITOLO  3 - Esplorazione e utilizzazione dello spazio",DATI_PREV_ASSESTATE_2018!L197,0)</f>
        <v>0</v>
      </c>
      <c r="D192">
        <f>IF(DATI_PREV_ASSESTATE_2018!H197="CAPITOLO  4  - Sistemi di trasporto, di telecomunicazione e altre infrastrutture",DATI_PREV_ASSESTATE_2018!L197,0)</f>
        <v>0</v>
      </c>
      <c r="E192">
        <f>IF(DATI_PREV_ASSESTATE_2018!H197="CAPITOLO  5 - Produzione, distribuzione e uso razionale dell'energia",DATI_PREV_ASSESTATE_2018!L197,0)</f>
        <v>0</v>
      </c>
      <c r="F192" s="200">
        <f>IF(DATI_PREV_ASSESTATE_2018!H197="CAPITOLO  6 - Produzioni e tecnologie industriali",DATI_PREV_ASSESTATE_2018!L197,0)</f>
        <v>0</v>
      </c>
      <c r="G192">
        <f>IF(DATI_PREV_ASSESTATE_2018!H197="CAPITOLO  7 - Protezione e promozione della salute umana",DATI_PREV_ASSESTATE_2018!L197,0)</f>
        <v>0</v>
      </c>
      <c r="H192">
        <f>IF(DATI_PREV_ASSESTATE_2018!H197="CAPITOLO  8 - Agricoltura",DATI_PREV_ASSESTATE_2018!L197,0)</f>
        <v>0</v>
      </c>
      <c r="I192">
        <f>IF(DATI_PREV_ASSESTATE_2018!H197="CAPITOLO  9 - Istruzione e formazione",DATI_PREV_ASSESTATE_2018!L197,0)</f>
        <v>0</v>
      </c>
      <c r="J192">
        <f>IF(DATI_PREV_ASSESTATE_2018!H197="CAPITOLO 10 - Cultura, tempo libero, religione e mezzi di comunicazione di massa",DATI_PREV_ASSESTATE_2018!L197,0)</f>
        <v>0</v>
      </c>
      <c r="K192">
        <f>IF(DATI_PREV_ASSESTATE_2018!H197="CAPITOLO 11 - Sistemi, strutture e processi politici e sociali",DATI_PREV_ASSESTATE_2018!L197,0)</f>
        <v>0</v>
      </c>
      <c r="L192">
        <f>IF(DATI_PREV_ASSESTATE_2018!H197="CAPITOLO 12 - Promozione della conoscenza di base (Fondo ordinario per le Università)",DATI_PREV_ASSESTATE_2018!L197,0)</f>
        <v>0</v>
      </c>
      <c r="M192" s="199">
        <f t="shared" si="3"/>
        <v>0</v>
      </c>
    </row>
    <row r="193" spans="1:13" ht="15.75" x14ac:dyDescent="0.25">
      <c r="A193">
        <f>IF(DATI_PREV_ASSESTATE_2018!H198="CAPITOLO  1 - Esplorazione e utilizzazione dell'ambiente terrestre",DATI_PREV_ASSESTATE_2018!L198,0)</f>
        <v>0</v>
      </c>
      <c r="B193">
        <f>IF(DATI_PREV_ASSESTATE_2018!H198="CAPITOLO  2 - Controllo e tutela dell'ambiente",DATI_PREV_ASSESTATE_2018!L198,0)</f>
        <v>0</v>
      </c>
      <c r="C193">
        <f>IF(DATI_PREV_ASSESTATE_2018!H198="CAPITOLO  3 - Esplorazione e utilizzazione dello spazio",DATI_PREV_ASSESTATE_2018!L198,0)</f>
        <v>0</v>
      </c>
      <c r="D193">
        <f>IF(DATI_PREV_ASSESTATE_2018!H198="CAPITOLO  4  - Sistemi di trasporto, di telecomunicazione e altre infrastrutture",DATI_PREV_ASSESTATE_2018!L198,0)</f>
        <v>0</v>
      </c>
      <c r="E193">
        <f>IF(DATI_PREV_ASSESTATE_2018!H198="CAPITOLO  5 - Produzione, distribuzione e uso razionale dell'energia",DATI_PREV_ASSESTATE_2018!L198,0)</f>
        <v>0</v>
      </c>
      <c r="F193" s="200">
        <f>IF(DATI_PREV_ASSESTATE_2018!H198="CAPITOLO  6 - Produzioni e tecnologie industriali",DATI_PREV_ASSESTATE_2018!L198,0)</f>
        <v>0</v>
      </c>
      <c r="G193">
        <f>IF(DATI_PREV_ASSESTATE_2018!H198="CAPITOLO  7 - Protezione e promozione della salute umana",DATI_PREV_ASSESTATE_2018!L198,0)</f>
        <v>0</v>
      </c>
      <c r="H193">
        <f>IF(DATI_PREV_ASSESTATE_2018!H198="CAPITOLO  8 - Agricoltura",DATI_PREV_ASSESTATE_2018!L198,0)</f>
        <v>0</v>
      </c>
      <c r="I193">
        <f>IF(DATI_PREV_ASSESTATE_2018!H198="CAPITOLO  9 - Istruzione e formazione",DATI_PREV_ASSESTATE_2018!L198,0)</f>
        <v>0</v>
      </c>
      <c r="J193">
        <f>IF(DATI_PREV_ASSESTATE_2018!H198="CAPITOLO 10 - Cultura, tempo libero, religione e mezzi di comunicazione di massa",DATI_PREV_ASSESTATE_2018!L198,0)</f>
        <v>0</v>
      </c>
      <c r="K193">
        <f>IF(DATI_PREV_ASSESTATE_2018!H198="CAPITOLO 11 - Sistemi, strutture e processi politici e sociali",DATI_PREV_ASSESTATE_2018!L198,0)</f>
        <v>0</v>
      </c>
      <c r="L193">
        <f>IF(DATI_PREV_ASSESTATE_2018!H198="CAPITOLO 12 - Promozione della conoscenza di base (Fondo ordinario per le Università)",DATI_PREV_ASSESTATE_2018!L198,0)</f>
        <v>0</v>
      </c>
      <c r="M193" s="199">
        <f t="shared" si="3"/>
        <v>0</v>
      </c>
    </row>
    <row r="194" spans="1:13" ht="15.75" x14ac:dyDescent="0.25">
      <c r="A194">
        <f>IF(DATI_PREV_ASSESTATE_2018!H199="CAPITOLO  1 - Esplorazione e utilizzazione dell'ambiente terrestre",DATI_PREV_ASSESTATE_2018!L199,0)</f>
        <v>0</v>
      </c>
      <c r="B194">
        <f>IF(DATI_PREV_ASSESTATE_2018!H199="CAPITOLO  2 - Controllo e tutela dell'ambiente",DATI_PREV_ASSESTATE_2018!L199,0)</f>
        <v>0</v>
      </c>
      <c r="C194">
        <f>IF(DATI_PREV_ASSESTATE_2018!H199="CAPITOLO  3 - Esplorazione e utilizzazione dello spazio",DATI_PREV_ASSESTATE_2018!L199,0)</f>
        <v>0</v>
      </c>
      <c r="D194">
        <f>IF(DATI_PREV_ASSESTATE_2018!H199="CAPITOLO  4  - Sistemi di trasporto, di telecomunicazione e altre infrastrutture",DATI_PREV_ASSESTATE_2018!L199,0)</f>
        <v>0</v>
      </c>
      <c r="E194">
        <f>IF(DATI_PREV_ASSESTATE_2018!H199="CAPITOLO  5 - Produzione, distribuzione e uso razionale dell'energia",DATI_PREV_ASSESTATE_2018!L199,0)</f>
        <v>0</v>
      </c>
      <c r="F194" s="200">
        <f>IF(DATI_PREV_ASSESTATE_2018!H199="CAPITOLO  6 - Produzioni e tecnologie industriali",DATI_PREV_ASSESTATE_2018!L199,0)</f>
        <v>0</v>
      </c>
      <c r="G194">
        <f>IF(DATI_PREV_ASSESTATE_2018!H199="CAPITOLO  7 - Protezione e promozione della salute umana",DATI_PREV_ASSESTATE_2018!L199,0)</f>
        <v>0</v>
      </c>
      <c r="H194">
        <f>IF(DATI_PREV_ASSESTATE_2018!H199="CAPITOLO  8 - Agricoltura",DATI_PREV_ASSESTATE_2018!L199,0)</f>
        <v>0</v>
      </c>
      <c r="I194">
        <f>IF(DATI_PREV_ASSESTATE_2018!H199="CAPITOLO  9 - Istruzione e formazione",DATI_PREV_ASSESTATE_2018!L199,0)</f>
        <v>0</v>
      </c>
      <c r="J194">
        <f>IF(DATI_PREV_ASSESTATE_2018!H199="CAPITOLO 10 - Cultura, tempo libero, religione e mezzi di comunicazione di massa",DATI_PREV_ASSESTATE_2018!L199,0)</f>
        <v>0</v>
      </c>
      <c r="K194">
        <f>IF(DATI_PREV_ASSESTATE_2018!H199="CAPITOLO 11 - Sistemi, strutture e processi politici e sociali",DATI_PREV_ASSESTATE_2018!L199,0)</f>
        <v>0</v>
      </c>
      <c r="L194">
        <f>IF(DATI_PREV_ASSESTATE_2018!H199="CAPITOLO 12 - Promozione della conoscenza di base (Fondo ordinario per le Università)",DATI_PREV_ASSESTATE_2018!L199,0)</f>
        <v>0</v>
      </c>
      <c r="M194" s="199">
        <f t="shared" si="3"/>
        <v>0</v>
      </c>
    </row>
    <row r="195" spans="1:13" ht="15.75" x14ac:dyDescent="0.25">
      <c r="A195">
        <f>IF(DATI_PREV_ASSESTATE_2018!H200="CAPITOLO  1 - Esplorazione e utilizzazione dell'ambiente terrestre",DATI_PREV_ASSESTATE_2018!L200,0)</f>
        <v>0</v>
      </c>
      <c r="B195">
        <f>IF(DATI_PREV_ASSESTATE_2018!H200="CAPITOLO  2 - Controllo e tutela dell'ambiente",DATI_PREV_ASSESTATE_2018!L200,0)</f>
        <v>0</v>
      </c>
      <c r="C195">
        <f>IF(DATI_PREV_ASSESTATE_2018!H200="CAPITOLO  3 - Esplorazione e utilizzazione dello spazio",DATI_PREV_ASSESTATE_2018!L200,0)</f>
        <v>0</v>
      </c>
      <c r="D195">
        <f>IF(DATI_PREV_ASSESTATE_2018!H200="CAPITOLO  4  - Sistemi di trasporto, di telecomunicazione e altre infrastrutture",DATI_PREV_ASSESTATE_2018!L200,0)</f>
        <v>0</v>
      </c>
      <c r="E195">
        <f>IF(DATI_PREV_ASSESTATE_2018!H200="CAPITOLO  5 - Produzione, distribuzione e uso razionale dell'energia",DATI_PREV_ASSESTATE_2018!L200,0)</f>
        <v>0</v>
      </c>
      <c r="F195" s="200">
        <f>IF(DATI_PREV_ASSESTATE_2018!H200="CAPITOLO  6 - Produzioni e tecnologie industriali",DATI_PREV_ASSESTATE_2018!L200,0)</f>
        <v>0</v>
      </c>
      <c r="G195">
        <f>IF(DATI_PREV_ASSESTATE_2018!H200="CAPITOLO  7 - Protezione e promozione della salute umana",DATI_PREV_ASSESTATE_2018!L200,0)</f>
        <v>0</v>
      </c>
      <c r="H195">
        <f>IF(DATI_PREV_ASSESTATE_2018!H200="CAPITOLO  8 - Agricoltura",DATI_PREV_ASSESTATE_2018!L200,0)</f>
        <v>0</v>
      </c>
      <c r="I195">
        <f>IF(DATI_PREV_ASSESTATE_2018!H200="CAPITOLO  9 - Istruzione e formazione",DATI_PREV_ASSESTATE_2018!L200,0)</f>
        <v>0</v>
      </c>
      <c r="J195">
        <f>IF(DATI_PREV_ASSESTATE_2018!H200="CAPITOLO 10 - Cultura, tempo libero, religione e mezzi di comunicazione di massa",DATI_PREV_ASSESTATE_2018!L200,0)</f>
        <v>0</v>
      </c>
      <c r="K195">
        <f>IF(DATI_PREV_ASSESTATE_2018!H200="CAPITOLO 11 - Sistemi, strutture e processi politici e sociali",DATI_PREV_ASSESTATE_2018!L200,0)</f>
        <v>0</v>
      </c>
      <c r="L195">
        <f>IF(DATI_PREV_ASSESTATE_2018!H200="CAPITOLO 12 - Promozione della conoscenza di base (Fondo ordinario per le Università)",DATI_PREV_ASSESTATE_2018!L200,0)</f>
        <v>0</v>
      </c>
      <c r="M195" s="199">
        <f t="shared" si="3"/>
        <v>0</v>
      </c>
    </row>
    <row r="196" spans="1:13" ht="15.75" x14ac:dyDescent="0.25">
      <c r="A196">
        <f>IF(DATI_PREV_ASSESTATE_2018!H201="CAPITOLO  1 - Esplorazione e utilizzazione dell'ambiente terrestre",DATI_PREV_ASSESTATE_2018!L201,0)</f>
        <v>0</v>
      </c>
      <c r="B196">
        <f>IF(DATI_PREV_ASSESTATE_2018!H201="CAPITOLO  2 - Controllo e tutela dell'ambiente",DATI_PREV_ASSESTATE_2018!L201,0)</f>
        <v>0</v>
      </c>
      <c r="C196">
        <f>IF(DATI_PREV_ASSESTATE_2018!H201="CAPITOLO  3 - Esplorazione e utilizzazione dello spazio",DATI_PREV_ASSESTATE_2018!L201,0)</f>
        <v>0</v>
      </c>
      <c r="D196">
        <f>IF(DATI_PREV_ASSESTATE_2018!H201="CAPITOLO  4  - Sistemi di trasporto, di telecomunicazione e altre infrastrutture",DATI_PREV_ASSESTATE_2018!L201,0)</f>
        <v>0</v>
      </c>
      <c r="E196">
        <f>IF(DATI_PREV_ASSESTATE_2018!H201="CAPITOLO  5 - Produzione, distribuzione e uso razionale dell'energia",DATI_PREV_ASSESTATE_2018!L201,0)</f>
        <v>0</v>
      </c>
      <c r="F196" s="200">
        <f>IF(DATI_PREV_ASSESTATE_2018!H201="CAPITOLO  6 - Produzioni e tecnologie industriali",DATI_PREV_ASSESTATE_2018!L201,0)</f>
        <v>0</v>
      </c>
      <c r="G196">
        <f>IF(DATI_PREV_ASSESTATE_2018!H201="CAPITOLO  7 - Protezione e promozione della salute umana",DATI_PREV_ASSESTATE_2018!L201,0)</f>
        <v>0</v>
      </c>
      <c r="H196">
        <f>IF(DATI_PREV_ASSESTATE_2018!H201="CAPITOLO  8 - Agricoltura",DATI_PREV_ASSESTATE_2018!L201,0)</f>
        <v>0</v>
      </c>
      <c r="I196">
        <f>IF(DATI_PREV_ASSESTATE_2018!H201="CAPITOLO  9 - Istruzione e formazione",DATI_PREV_ASSESTATE_2018!L201,0)</f>
        <v>0</v>
      </c>
      <c r="J196">
        <f>IF(DATI_PREV_ASSESTATE_2018!H201="CAPITOLO 10 - Cultura, tempo libero, religione e mezzi di comunicazione di massa",DATI_PREV_ASSESTATE_2018!L201,0)</f>
        <v>0</v>
      </c>
      <c r="K196">
        <f>IF(DATI_PREV_ASSESTATE_2018!H201="CAPITOLO 11 - Sistemi, strutture e processi politici e sociali",DATI_PREV_ASSESTATE_2018!L201,0)</f>
        <v>0</v>
      </c>
      <c r="L196">
        <f>IF(DATI_PREV_ASSESTATE_2018!H201="CAPITOLO 12 - Promozione della conoscenza di base (Fondo ordinario per le Università)",DATI_PREV_ASSESTATE_2018!L201,0)</f>
        <v>0</v>
      </c>
      <c r="M196" s="199">
        <f t="shared" ref="M196:M218" si="4">SUM(A196:L196)</f>
        <v>0</v>
      </c>
    </row>
    <row r="197" spans="1:13" ht="15.75" x14ac:dyDescent="0.25">
      <c r="A197">
        <f>IF(DATI_PREV_ASSESTATE_2018!H202="CAPITOLO  1 - Esplorazione e utilizzazione dell'ambiente terrestre",DATI_PREV_ASSESTATE_2018!L202,0)</f>
        <v>0</v>
      </c>
      <c r="B197">
        <f>IF(DATI_PREV_ASSESTATE_2018!H202="CAPITOLO  2 - Controllo e tutela dell'ambiente",DATI_PREV_ASSESTATE_2018!L202,0)</f>
        <v>0</v>
      </c>
      <c r="C197">
        <f>IF(DATI_PREV_ASSESTATE_2018!H202="CAPITOLO  3 - Esplorazione e utilizzazione dello spazio",DATI_PREV_ASSESTATE_2018!L202,0)</f>
        <v>0</v>
      </c>
      <c r="D197">
        <f>IF(DATI_PREV_ASSESTATE_2018!H202="CAPITOLO  4  - Sistemi di trasporto, di telecomunicazione e altre infrastrutture",DATI_PREV_ASSESTATE_2018!L202,0)</f>
        <v>0</v>
      </c>
      <c r="E197">
        <f>IF(DATI_PREV_ASSESTATE_2018!H202="CAPITOLO  5 - Produzione, distribuzione e uso razionale dell'energia",DATI_PREV_ASSESTATE_2018!L202,0)</f>
        <v>0</v>
      </c>
      <c r="F197" s="200">
        <f>IF(DATI_PREV_ASSESTATE_2018!H202="CAPITOLO  6 - Produzioni e tecnologie industriali",DATI_PREV_ASSESTATE_2018!L202,0)</f>
        <v>0</v>
      </c>
      <c r="G197">
        <f>IF(DATI_PREV_ASSESTATE_2018!H202="CAPITOLO  7 - Protezione e promozione della salute umana",DATI_PREV_ASSESTATE_2018!L202,0)</f>
        <v>0</v>
      </c>
      <c r="H197">
        <f>IF(DATI_PREV_ASSESTATE_2018!H202="CAPITOLO  8 - Agricoltura",DATI_PREV_ASSESTATE_2018!L202,0)</f>
        <v>0</v>
      </c>
      <c r="I197">
        <f>IF(DATI_PREV_ASSESTATE_2018!H202="CAPITOLO  9 - Istruzione e formazione",DATI_PREV_ASSESTATE_2018!L202,0)</f>
        <v>0</v>
      </c>
      <c r="J197">
        <f>IF(DATI_PREV_ASSESTATE_2018!H202="CAPITOLO 10 - Cultura, tempo libero, religione e mezzi di comunicazione di massa",DATI_PREV_ASSESTATE_2018!L202,0)</f>
        <v>0</v>
      </c>
      <c r="K197">
        <f>IF(DATI_PREV_ASSESTATE_2018!H202="CAPITOLO 11 - Sistemi, strutture e processi politici e sociali",DATI_PREV_ASSESTATE_2018!L202,0)</f>
        <v>0</v>
      </c>
      <c r="L197">
        <f>IF(DATI_PREV_ASSESTATE_2018!H202="CAPITOLO 12 - Promozione della conoscenza di base (Fondo ordinario per le Università)",DATI_PREV_ASSESTATE_2018!L202,0)</f>
        <v>0</v>
      </c>
      <c r="M197" s="199">
        <f t="shared" si="4"/>
        <v>0</v>
      </c>
    </row>
    <row r="198" spans="1:13" ht="15.75" x14ac:dyDescent="0.25">
      <c r="A198">
        <f>IF(DATI_PREV_ASSESTATE_2018!H203="CAPITOLO  1 - Esplorazione e utilizzazione dell'ambiente terrestre",DATI_PREV_ASSESTATE_2018!L203,0)</f>
        <v>0</v>
      </c>
      <c r="B198">
        <f>IF(DATI_PREV_ASSESTATE_2018!H203="CAPITOLO  2 - Controllo e tutela dell'ambiente",DATI_PREV_ASSESTATE_2018!L203,0)</f>
        <v>0</v>
      </c>
      <c r="C198">
        <f>IF(DATI_PREV_ASSESTATE_2018!H203="CAPITOLO  3 - Esplorazione e utilizzazione dello spazio",DATI_PREV_ASSESTATE_2018!L203,0)</f>
        <v>0</v>
      </c>
      <c r="D198">
        <f>IF(DATI_PREV_ASSESTATE_2018!H203="CAPITOLO  4  - Sistemi di trasporto, di telecomunicazione e altre infrastrutture",DATI_PREV_ASSESTATE_2018!L203,0)</f>
        <v>0</v>
      </c>
      <c r="E198">
        <f>IF(DATI_PREV_ASSESTATE_2018!H203="CAPITOLO  5 - Produzione, distribuzione e uso razionale dell'energia",DATI_PREV_ASSESTATE_2018!L203,0)</f>
        <v>0</v>
      </c>
      <c r="F198" s="200">
        <f>IF(DATI_PREV_ASSESTATE_2018!H203="CAPITOLO  6 - Produzioni e tecnologie industriali",DATI_PREV_ASSESTATE_2018!L203,0)</f>
        <v>0</v>
      </c>
      <c r="G198">
        <f>IF(DATI_PREV_ASSESTATE_2018!H203="CAPITOLO  7 - Protezione e promozione della salute umana",DATI_PREV_ASSESTATE_2018!L203,0)</f>
        <v>0</v>
      </c>
      <c r="H198">
        <f>IF(DATI_PREV_ASSESTATE_2018!H203="CAPITOLO  8 - Agricoltura",DATI_PREV_ASSESTATE_2018!L203,0)</f>
        <v>0</v>
      </c>
      <c r="I198">
        <f>IF(DATI_PREV_ASSESTATE_2018!H203="CAPITOLO  9 - Istruzione e formazione",DATI_PREV_ASSESTATE_2018!L203,0)</f>
        <v>0</v>
      </c>
      <c r="J198">
        <f>IF(DATI_PREV_ASSESTATE_2018!H203="CAPITOLO 10 - Cultura, tempo libero, religione e mezzi di comunicazione di massa",DATI_PREV_ASSESTATE_2018!L203,0)</f>
        <v>0</v>
      </c>
      <c r="K198">
        <f>IF(DATI_PREV_ASSESTATE_2018!H203="CAPITOLO 11 - Sistemi, strutture e processi politici e sociali",DATI_PREV_ASSESTATE_2018!L203,0)</f>
        <v>0</v>
      </c>
      <c r="L198">
        <f>IF(DATI_PREV_ASSESTATE_2018!H203="CAPITOLO 12 - Promozione della conoscenza di base (Fondo ordinario per le Università)",DATI_PREV_ASSESTATE_2018!L203,0)</f>
        <v>0</v>
      </c>
      <c r="M198" s="199">
        <f t="shared" si="4"/>
        <v>0</v>
      </c>
    </row>
    <row r="199" spans="1:13" ht="15.75" x14ac:dyDescent="0.25">
      <c r="A199">
        <f>IF(DATI_PREV_ASSESTATE_2018!H204="CAPITOLO  1 - Esplorazione e utilizzazione dell'ambiente terrestre",DATI_PREV_ASSESTATE_2018!L204,0)</f>
        <v>0</v>
      </c>
      <c r="B199">
        <f>IF(DATI_PREV_ASSESTATE_2018!H204="CAPITOLO  2 - Controllo e tutela dell'ambiente",DATI_PREV_ASSESTATE_2018!L204,0)</f>
        <v>0</v>
      </c>
      <c r="C199">
        <f>IF(DATI_PREV_ASSESTATE_2018!H204="CAPITOLO  3 - Esplorazione e utilizzazione dello spazio",DATI_PREV_ASSESTATE_2018!L204,0)</f>
        <v>0</v>
      </c>
      <c r="D199">
        <f>IF(DATI_PREV_ASSESTATE_2018!H204="CAPITOLO  4  - Sistemi di trasporto, di telecomunicazione e altre infrastrutture",DATI_PREV_ASSESTATE_2018!L204,0)</f>
        <v>0</v>
      </c>
      <c r="E199">
        <f>IF(DATI_PREV_ASSESTATE_2018!H204="CAPITOLO  5 - Produzione, distribuzione e uso razionale dell'energia",DATI_PREV_ASSESTATE_2018!L204,0)</f>
        <v>0</v>
      </c>
      <c r="F199" s="200">
        <f>IF(DATI_PREV_ASSESTATE_2018!H204="CAPITOLO  6 - Produzioni e tecnologie industriali",DATI_PREV_ASSESTATE_2018!L204,0)</f>
        <v>0</v>
      </c>
      <c r="G199">
        <f>IF(DATI_PREV_ASSESTATE_2018!H204="CAPITOLO  7 - Protezione e promozione della salute umana",DATI_PREV_ASSESTATE_2018!L204,0)</f>
        <v>0</v>
      </c>
      <c r="H199">
        <f>IF(DATI_PREV_ASSESTATE_2018!H204="CAPITOLO  8 - Agricoltura",DATI_PREV_ASSESTATE_2018!L204,0)</f>
        <v>0</v>
      </c>
      <c r="I199">
        <f>IF(DATI_PREV_ASSESTATE_2018!H204="CAPITOLO  9 - Istruzione e formazione",DATI_PREV_ASSESTATE_2018!L204,0)</f>
        <v>0</v>
      </c>
      <c r="J199">
        <f>IF(DATI_PREV_ASSESTATE_2018!H204="CAPITOLO 10 - Cultura, tempo libero, religione e mezzi di comunicazione di massa",DATI_PREV_ASSESTATE_2018!L204,0)</f>
        <v>0</v>
      </c>
      <c r="K199">
        <f>IF(DATI_PREV_ASSESTATE_2018!H204="CAPITOLO 11 - Sistemi, strutture e processi politici e sociali",DATI_PREV_ASSESTATE_2018!L204,0)</f>
        <v>0</v>
      </c>
      <c r="L199">
        <f>IF(DATI_PREV_ASSESTATE_2018!H204="CAPITOLO 12 - Promozione della conoscenza di base (Fondo ordinario per le Università)",DATI_PREV_ASSESTATE_2018!L204,0)</f>
        <v>0</v>
      </c>
      <c r="M199" s="199">
        <f t="shared" si="4"/>
        <v>0</v>
      </c>
    </row>
    <row r="200" spans="1:13" ht="15.75" x14ac:dyDescent="0.25">
      <c r="A200">
        <f>IF(DATI_PREV_ASSESTATE_2018!H205="CAPITOLO  1 - Esplorazione e utilizzazione dell'ambiente terrestre",DATI_PREV_ASSESTATE_2018!L205,0)</f>
        <v>0</v>
      </c>
      <c r="B200">
        <f>IF(DATI_PREV_ASSESTATE_2018!H205="CAPITOLO  2 - Controllo e tutela dell'ambiente",DATI_PREV_ASSESTATE_2018!L205,0)</f>
        <v>0</v>
      </c>
      <c r="C200">
        <f>IF(DATI_PREV_ASSESTATE_2018!H205="CAPITOLO  3 - Esplorazione e utilizzazione dello spazio",DATI_PREV_ASSESTATE_2018!L205,0)</f>
        <v>0</v>
      </c>
      <c r="D200">
        <f>IF(DATI_PREV_ASSESTATE_2018!H205="CAPITOLO  4  - Sistemi di trasporto, di telecomunicazione e altre infrastrutture",DATI_PREV_ASSESTATE_2018!L205,0)</f>
        <v>0</v>
      </c>
      <c r="E200">
        <f>IF(DATI_PREV_ASSESTATE_2018!H205="CAPITOLO  5 - Produzione, distribuzione e uso razionale dell'energia",DATI_PREV_ASSESTATE_2018!L205,0)</f>
        <v>0</v>
      </c>
      <c r="F200" s="200">
        <f>IF(DATI_PREV_ASSESTATE_2018!H205="CAPITOLO  6 - Produzioni e tecnologie industriali",DATI_PREV_ASSESTATE_2018!L205,0)</f>
        <v>0</v>
      </c>
      <c r="G200">
        <f>IF(DATI_PREV_ASSESTATE_2018!H205="CAPITOLO  7 - Protezione e promozione della salute umana",DATI_PREV_ASSESTATE_2018!L205,0)</f>
        <v>0</v>
      </c>
      <c r="H200">
        <f>IF(DATI_PREV_ASSESTATE_2018!H205="CAPITOLO  8 - Agricoltura",DATI_PREV_ASSESTATE_2018!L205,0)</f>
        <v>0</v>
      </c>
      <c r="I200">
        <f>IF(DATI_PREV_ASSESTATE_2018!H205="CAPITOLO  9 - Istruzione e formazione",DATI_PREV_ASSESTATE_2018!L205,0)</f>
        <v>0</v>
      </c>
      <c r="J200">
        <f>IF(DATI_PREV_ASSESTATE_2018!H205="CAPITOLO 10 - Cultura, tempo libero, religione e mezzi di comunicazione di massa",DATI_PREV_ASSESTATE_2018!L205,0)</f>
        <v>0</v>
      </c>
      <c r="K200">
        <f>IF(DATI_PREV_ASSESTATE_2018!H205="CAPITOLO 11 - Sistemi, strutture e processi politici e sociali",DATI_PREV_ASSESTATE_2018!L205,0)</f>
        <v>0</v>
      </c>
      <c r="L200">
        <f>IF(DATI_PREV_ASSESTATE_2018!H205="CAPITOLO 12 - Promozione della conoscenza di base (Fondo ordinario per le Università)",DATI_PREV_ASSESTATE_2018!L205,0)</f>
        <v>0</v>
      </c>
      <c r="M200" s="199">
        <f t="shared" si="4"/>
        <v>0</v>
      </c>
    </row>
    <row r="201" spans="1:13" ht="15.75" x14ac:dyDescent="0.25">
      <c r="A201">
        <f>IF(DATI_PREV_ASSESTATE_2018!H206="CAPITOLO  1 - Esplorazione e utilizzazione dell'ambiente terrestre",DATI_PREV_ASSESTATE_2018!L206,0)</f>
        <v>0</v>
      </c>
      <c r="B201">
        <f>IF(DATI_PREV_ASSESTATE_2018!H206="CAPITOLO  2 - Controllo e tutela dell'ambiente",DATI_PREV_ASSESTATE_2018!L206,0)</f>
        <v>0</v>
      </c>
      <c r="C201">
        <f>IF(DATI_PREV_ASSESTATE_2018!H206="CAPITOLO  3 - Esplorazione e utilizzazione dello spazio",DATI_PREV_ASSESTATE_2018!L206,0)</f>
        <v>0</v>
      </c>
      <c r="D201">
        <f>IF(DATI_PREV_ASSESTATE_2018!H206="CAPITOLO  4  - Sistemi di trasporto, di telecomunicazione e altre infrastrutture",DATI_PREV_ASSESTATE_2018!L206,0)</f>
        <v>0</v>
      </c>
      <c r="E201">
        <f>IF(DATI_PREV_ASSESTATE_2018!H206="CAPITOLO  5 - Produzione, distribuzione e uso razionale dell'energia",DATI_PREV_ASSESTATE_2018!L206,0)</f>
        <v>0</v>
      </c>
      <c r="F201" s="200">
        <f>IF(DATI_PREV_ASSESTATE_2018!H206="CAPITOLO  6 - Produzioni e tecnologie industriali",DATI_PREV_ASSESTATE_2018!L206,0)</f>
        <v>0</v>
      </c>
      <c r="G201">
        <f>IF(DATI_PREV_ASSESTATE_2018!H206="CAPITOLO  7 - Protezione e promozione della salute umana",DATI_PREV_ASSESTATE_2018!L206,0)</f>
        <v>0</v>
      </c>
      <c r="H201">
        <f>IF(DATI_PREV_ASSESTATE_2018!H206="CAPITOLO  8 - Agricoltura",DATI_PREV_ASSESTATE_2018!L206,0)</f>
        <v>0</v>
      </c>
      <c r="I201">
        <f>IF(DATI_PREV_ASSESTATE_2018!H206="CAPITOLO  9 - Istruzione e formazione",DATI_PREV_ASSESTATE_2018!L206,0)</f>
        <v>0</v>
      </c>
      <c r="J201">
        <f>IF(DATI_PREV_ASSESTATE_2018!H206="CAPITOLO 10 - Cultura, tempo libero, religione e mezzi di comunicazione di massa",DATI_PREV_ASSESTATE_2018!L206,0)</f>
        <v>0</v>
      </c>
      <c r="K201">
        <f>IF(DATI_PREV_ASSESTATE_2018!H206="CAPITOLO 11 - Sistemi, strutture e processi politici e sociali",DATI_PREV_ASSESTATE_2018!L206,0)</f>
        <v>0</v>
      </c>
      <c r="L201">
        <f>IF(DATI_PREV_ASSESTATE_2018!H206="CAPITOLO 12 - Promozione della conoscenza di base (Fondo ordinario per le Università)",DATI_PREV_ASSESTATE_2018!L206,0)</f>
        <v>0</v>
      </c>
      <c r="M201" s="199">
        <f t="shared" si="4"/>
        <v>0</v>
      </c>
    </row>
    <row r="202" spans="1:13" ht="15.75" x14ac:dyDescent="0.25">
      <c r="A202">
        <f>IF(DATI_PREV_ASSESTATE_2018!H207="CAPITOLO  1 - Esplorazione e utilizzazione dell'ambiente terrestre",DATI_PREV_ASSESTATE_2018!L207,0)</f>
        <v>0</v>
      </c>
      <c r="B202">
        <f>IF(DATI_PREV_ASSESTATE_2018!H207="CAPITOLO  2 - Controllo e tutela dell'ambiente",DATI_PREV_ASSESTATE_2018!L207,0)</f>
        <v>0</v>
      </c>
      <c r="C202">
        <f>IF(DATI_PREV_ASSESTATE_2018!H207="CAPITOLO  3 - Esplorazione e utilizzazione dello spazio",DATI_PREV_ASSESTATE_2018!L207,0)</f>
        <v>0</v>
      </c>
      <c r="D202">
        <f>IF(DATI_PREV_ASSESTATE_2018!H207="CAPITOLO  4  - Sistemi di trasporto, di telecomunicazione e altre infrastrutture",DATI_PREV_ASSESTATE_2018!L207,0)</f>
        <v>0</v>
      </c>
      <c r="E202">
        <f>IF(DATI_PREV_ASSESTATE_2018!H207="CAPITOLO  5 - Produzione, distribuzione e uso razionale dell'energia",DATI_PREV_ASSESTATE_2018!L207,0)</f>
        <v>0</v>
      </c>
      <c r="F202" s="200">
        <f>IF(DATI_PREV_ASSESTATE_2018!H207="CAPITOLO  6 - Produzioni e tecnologie industriali",DATI_PREV_ASSESTATE_2018!L207,0)</f>
        <v>0</v>
      </c>
      <c r="G202">
        <f>IF(DATI_PREV_ASSESTATE_2018!H207="CAPITOLO  7 - Protezione e promozione della salute umana",DATI_PREV_ASSESTATE_2018!L207,0)</f>
        <v>0</v>
      </c>
      <c r="H202">
        <f>IF(DATI_PREV_ASSESTATE_2018!H207="CAPITOLO  8 - Agricoltura",DATI_PREV_ASSESTATE_2018!L207,0)</f>
        <v>0</v>
      </c>
      <c r="I202">
        <f>IF(DATI_PREV_ASSESTATE_2018!H207="CAPITOLO  9 - Istruzione e formazione",DATI_PREV_ASSESTATE_2018!L207,0)</f>
        <v>0</v>
      </c>
      <c r="J202">
        <f>IF(DATI_PREV_ASSESTATE_2018!H207="CAPITOLO 10 - Cultura, tempo libero, religione e mezzi di comunicazione di massa",DATI_PREV_ASSESTATE_2018!L207,0)</f>
        <v>0</v>
      </c>
      <c r="K202">
        <f>IF(DATI_PREV_ASSESTATE_2018!H207="CAPITOLO 11 - Sistemi, strutture e processi politici e sociali",DATI_PREV_ASSESTATE_2018!L207,0)</f>
        <v>0</v>
      </c>
      <c r="L202">
        <f>IF(DATI_PREV_ASSESTATE_2018!H207="CAPITOLO 12 - Promozione della conoscenza di base (Fondo ordinario per le Università)",DATI_PREV_ASSESTATE_2018!L207,0)</f>
        <v>0</v>
      </c>
      <c r="M202" s="199">
        <f t="shared" si="4"/>
        <v>0</v>
      </c>
    </row>
    <row r="203" spans="1:13" ht="15.75" x14ac:dyDescent="0.25">
      <c r="A203">
        <f>IF(DATI_PREV_ASSESTATE_2018!H208="CAPITOLO  1 - Esplorazione e utilizzazione dell'ambiente terrestre",DATI_PREV_ASSESTATE_2018!L208,0)</f>
        <v>0</v>
      </c>
      <c r="B203">
        <f>IF(DATI_PREV_ASSESTATE_2018!H208="CAPITOLO  2 - Controllo e tutela dell'ambiente",DATI_PREV_ASSESTATE_2018!L208,0)</f>
        <v>0</v>
      </c>
      <c r="C203">
        <f>IF(DATI_PREV_ASSESTATE_2018!H208="CAPITOLO  3 - Esplorazione e utilizzazione dello spazio",DATI_PREV_ASSESTATE_2018!L208,0)</f>
        <v>0</v>
      </c>
      <c r="D203">
        <f>IF(DATI_PREV_ASSESTATE_2018!H208="CAPITOLO  4  - Sistemi di trasporto, di telecomunicazione e altre infrastrutture",DATI_PREV_ASSESTATE_2018!L208,0)</f>
        <v>0</v>
      </c>
      <c r="E203">
        <f>IF(DATI_PREV_ASSESTATE_2018!H208="CAPITOLO  5 - Produzione, distribuzione e uso razionale dell'energia",DATI_PREV_ASSESTATE_2018!L208,0)</f>
        <v>0</v>
      </c>
      <c r="F203" s="200">
        <f>IF(DATI_PREV_ASSESTATE_2018!H208="CAPITOLO  6 - Produzioni e tecnologie industriali",DATI_PREV_ASSESTATE_2018!L208,0)</f>
        <v>0</v>
      </c>
      <c r="G203">
        <f>IF(DATI_PREV_ASSESTATE_2018!H208="CAPITOLO  7 - Protezione e promozione della salute umana",DATI_PREV_ASSESTATE_2018!L208,0)</f>
        <v>0</v>
      </c>
      <c r="H203">
        <f>IF(DATI_PREV_ASSESTATE_2018!H208="CAPITOLO  8 - Agricoltura",DATI_PREV_ASSESTATE_2018!L208,0)</f>
        <v>0</v>
      </c>
      <c r="I203">
        <f>IF(DATI_PREV_ASSESTATE_2018!H208="CAPITOLO  9 - Istruzione e formazione",DATI_PREV_ASSESTATE_2018!L208,0)</f>
        <v>0</v>
      </c>
      <c r="J203">
        <f>IF(DATI_PREV_ASSESTATE_2018!H208="CAPITOLO 10 - Cultura, tempo libero, religione e mezzi di comunicazione di massa",DATI_PREV_ASSESTATE_2018!L208,0)</f>
        <v>0</v>
      </c>
      <c r="K203">
        <f>IF(DATI_PREV_ASSESTATE_2018!H208="CAPITOLO 11 - Sistemi, strutture e processi politici e sociali",DATI_PREV_ASSESTATE_2018!L208,0)</f>
        <v>0</v>
      </c>
      <c r="L203">
        <f>IF(DATI_PREV_ASSESTATE_2018!H208="CAPITOLO 12 - Promozione della conoscenza di base (Fondo ordinario per le Università)",DATI_PREV_ASSESTATE_2018!L208,0)</f>
        <v>0</v>
      </c>
      <c r="M203" s="199">
        <f t="shared" si="4"/>
        <v>0</v>
      </c>
    </row>
    <row r="204" spans="1:13" ht="15.75" x14ac:dyDescent="0.25">
      <c r="A204">
        <f>IF(DATI_PREV_ASSESTATE_2018!H209="CAPITOLO  1 - Esplorazione e utilizzazione dell'ambiente terrestre",DATI_PREV_ASSESTATE_2018!L209,0)</f>
        <v>0</v>
      </c>
      <c r="B204">
        <f>IF(DATI_PREV_ASSESTATE_2018!H209="CAPITOLO  2 - Controllo e tutela dell'ambiente",DATI_PREV_ASSESTATE_2018!L209,0)</f>
        <v>0</v>
      </c>
      <c r="C204">
        <f>IF(DATI_PREV_ASSESTATE_2018!H209="CAPITOLO  3 - Esplorazione e utilizzazione dello spazio",DATI_PREV_ASSESTATE_2018!L209,0)</f>
        <v>0</v>
      </c>
      <c r="D204">
        <f>IF(DATI_PREV_ASSESTATE_2018!H209="CAPITOLO  4  - Sistemi di trasporto, di telecomunicazione e altre infrastrutture",DATI_PREV_ASSESTATE_2018!L209,0)</f>
        <v>0</v>
      </c>
      <c r="E204">
        <f>IF(DATI_PREV_ASSESTATE_2018!H209="CAPITOLO  5 - Produzione, distribuzione e uso razionale dell'energia",DATI_PREV_ASSESTATE_2018!L209,0)</f>
        <v>0</v>
      </c>
      <c r="F204" s="200">
        <f>IF(DATI_PREV_ASSESTATE_2018!H209="CAPITOLO  6 - Produzioni e tecnologie industriali",DATI_PREV_ASSESTATE_2018!L209,0)</f>
        <v>0</v>
      </c>
      <c r="G204">
        <f>IF(DATI_PREV_ASSESTATE_2018!H209="CAPITOLO  7 - Protezione e promozione della salute umana",DATI_PREV_ASSESTATE_2018!L209,0)</f>
        <v>0</v>
      </c>
      <c r="H204">
        <f>IF(DATI_PREV_ASSESTATE_2018!H209="CAPITOLO  8 - Agricoltura",DATI_PREV_ASSESTATE_2018!L209,0)</f>
        <v>0</v>
      </c>
      <c r="I204">
        <f>IF(DATI_PREV_ASSESTATE_2018!H209="CAPITOLO  9 - Istruzione e formazione",DATI_PREV_ASSESTATE_2018!L209,0)</f>
        <v>0</v>
      </c>
      <c r="J204">
        <f>IF(DATI_PREV_ASSESTATE_2018!H209="CAPITOLO 10 - Cultura, tempo libero, religione e mezzi di comunicazione di massa",DATI_PREV_ASSESTATE_2018!L209,0)</f>
        <v>0</v>
      </c>
      <c r="K204">
        <f>IF(DATI_PREV_ASSESTATE_2018!H209="CAPITOLO 11 - Sistemi, strutture e processi politici e sociali",DATI_PREV_ASSESTATE_2018!L209,0)</f>
        <v>0</v>
      </c>
      <c r="L204">
        <f>IF(DATI_PREV_ASSESTATE_2018!H209="CAPITOLO 12 - Promozione della conoscenza di base (Fondo ordinario per le Università)",DATI_PREV_ASSESTATE_2018!L209,0)</f>
        <v>0</v>
      </c>
      <c r="M204" s="199">
        <f t="shared" si="4"/>
        <v>0</v>
      </c>
    </row>
    <row r="205" spans="1:13" ht="15.75" x14ac:dyDescent="0.25">
      <c r="A205">
        <f>IF(DATI_PREV_ASSESTATE_2018!H210="CAPITOLO  1 - Esplorazione e utilizzazione dell'ambiente terrestre",DATI_PREV_ASSESTATE_2018!L210,0)</f>
        <v>0</v>
      </c>
      <c r="B205">
        <f>IF(DATI_PREV_ASSESTATE_2018!H210="CAPITOLO  2 - Controllo e tutela dell'ambiente",DATI_PREV_ASSESTATE_2018!L210,0)</f>
        <v>0</v>
      </c>
      <c r="C205">
        <f>IF(DATI_PREV_ASSESTATE_2018!H210="CAPITOLO  3 - Esplorazione e utilizzazione dello spazio",DATI_PREV_ASSESTATE_2018!L210,0)</f>
        <v>0</v>
      </c>
      <c r="D205">
        <f>IF(DATI_PREV_ASSESTATE_2018!H210="CAPITOLO  4  - Sistemi di trasporto, di telecomunicazione e altre infrastrutture",DATI_PREV_ASSESTATE_2018!L210,0)</f>
        <v>0</v>
      </c>
      <c r="E205">
        <f>IF(DATI_PREV_ASSESTATE_2018!H210="CAPITOLO  5 - Produzione, distribuzione e uso razionale dell'energia",DATI_PREV_ASSESTATE_2018!L210,0)</f>
        <v>0</v>
      </c>
      <c r="F205" s="200">
        <f>IF(DATI_PREV_ASSESTATE_2018!H210="CAPITOLO  6 - Produzioni e tecnologie industriali",DATI_PREV_ASSESTATE_2018!L210,0)</f>
        <v>0</v>
      </c>
      <c r="G205">
        <f>IF(DATI_PREV_ASSESTATE_2018!H210="CAPITOLO  7 - Protezione e promozione della salute umana",DATI_PREV_ASSESTATE_2018!L210,0)</f>
        <v>0</v>
      </c>
      <c r="H205">
        <f>IF(DATI_PREV_ASSESTATE_2018!H210="CAPITOLO  8 - Agricoltura",DATI_PREV_ASSESTATE_2018!L210,0)</f>
        <v>0</v>
      </c>
      <c r="I205">
        <f>IF(DATI_PREV_ASSESTATE_2018!H210="CAPITOLO  9 - Istruzione e formazione",DATI_PREV_ASSESTATE_2018!L210,0)</f>
        <v>0</v>
      </c>
      <c r="J205">
        <f>IF(DATI_PREV_ASSESTATE_2018!H210="CAPITOLO 10 - Cultura, tempo libero, religione e mezzi di comunicazione di massa",DATI_PREV_ASSESTATE_2018!L210,0)</f>
        <v>0</v>
      </c>
      <c r="K205">
        <f>IF(DATI_PREV_ASSESTATE_2018!H210="CAPITOLO 11 - Sistemi, strutture e processi politici e sociali",DATI_PREV_ASSESTATE_2018!L210,0)</f>
        <v>0</v>
      </c>
      <c r="L205">
        <f>IF(DATI_PREV_ASSESTATE_2018!H210="CAPITOLO 12 - Promozione della conoscenza di base (Fondo ordinario per le Università)",DATI_PREV_ASSESTATE_2018!L210,0)</f>
        <v>0</v>
      </c>
      <c r="M205" s="199">
        <f t="shared" si="4"/>
        <v>0</v>
      </c>
    </row>
    <row r="206" spans="1:13" ht="15.75" x14ac:dyDescent="0.25">
      <c r="A206">
        <f>IF(DATI_PREV_ASSESTATE_2018!H211="CAPITOLO  1 - Esplorazione e utilizzazione dell'ambiente terrestre",DATI_PREV_ASSESTATE_2018!L211,0)</f>
        <v>0</v>
      </c>
      <c r="B206">
        <f>IF(DATI_PREV_ASSESTATE_2018!H211="CAPITOLO  2 - Controllo e tutela dell'ambiente",DATI_PREV_ASSESTATE_2018!L211,0)</f>
        <v>0</v>
      </c>
      <c r="C206">
        <f>IF(DATI_PREV_ASSESTATE_2018!H211="CAPITOLO  3 - Esplorazione e utilizzazione dello spazio",DATI_PREV_ASSESTATE_2018!L211,0)</f>
        <v>0</v>
      </c>
      <c r="D206">
        <f>IF(DATI_PREV_ASSESTATE_2018!H211="CAPITOLO  4  - Sistemi di trasporto, di telecomunicazione e altre infrastrutture",DATI_PREV_ASSESTATE_2018!L211,0)</f>
        <v>0</v>
      </c>
      <c r="E206">
        <f>IF(DATI_PREV_ASSESTATE_2018!H211="CAPITOLO  5 - Produzione, distribuzione e uso razionale dell'energia",DATI_PREV_ASSESTATE_2018!L211,0)</f>
        <v>0</v>
      </c>
      <c r="F206" s="200">
        <f>IF(DATI_PREV_ASSESTATE_2018!H211="CAPITOLO  6 - Produzioni e tecnologie industriali",DATI_PREV_ASSESTATE_2018!L211,0)</f>
        <v>0</v>
      </c>
      <c r="G206">
        <f>IF(DATI_PREV_ASSESTATE_2018!H211="CAPITOLO  7 - Protezione e promozione della salute umana",DATI_PREV_ASSESTATE_2018!L211,0)</f>
        <v>0</v>
      </c>
      <c r="H206">
        <f>IF(DATI_PREV_ASSESTATE_2018!H211="CAPITOLO  8 - Agricoltura",DATI_PREV_ASSESTATE_2018!L211,0)</f>
        <v>0</v>
      </c>
      <c r="I206">
        <f>IF(DATI_PREV_ASSESTATE_2018!H211="CAPITOLO  9 - Istruzione e formazione",DATI_PREV_ASSESTATE_2018!L211,0)</f>
        <v>0</v>
      </c>
      <c r="J206">
        <f>IF(DATI_PREV_ASSESTATE_2018!H211="CAPITOLO 10 - Cultura, tempo libero, religione e mezzi di comunicazione di massa",DATI_PREV_ASSESTATE_2018!L211,0)</f>
        <v>0</v>
      </c>
      <c r="K206">
        <f>IF(DATI_PREV_ASSESTATE_2018!H211="CAPITOLO 11 - Sistemi, strutture e processi politici e sociali",DATI_PREV_ASSESTATE_2018!L211,0)</f>
        <v>0</v>
      </c>
      <c r="L206">
        <f>IF(DATI_PREV_ASSESTATE_2018!H211="CAPITOLO 12 - Promozione della conoscenza di base (Fondo ordinario per le Università)",DATI_PREV_ASSESTATE_2018!L211,0)</f>
        <v>0</v>
      </c>
      <c r="M206" s="199">
        <f t="shared" si="4"/>
        <v>0</v>
      </c>
    </row>
    <row r="207" spans="1:13" ht="15.75" x14ac:dyDescent="0.25">
      <c r="A207">
        <f>IF(DATI_PREV_ASSESTATE_2018!H212="CAPITOLO  1 - Esplorazione e utilizzazione dell'ambiente terrestre",DATI_PREV_ASSESTATE_2018!L212,0)</f>
        <v>0</v>
      </c>
      <c r="B207">
        <f>IF(DATI_PREV_ASSESTATE_2018!H212="CAPITOLO  2 - Controllo e tutela dell'ambiente",DATI_PREV_ASSESTATE_2018!L212,0)</f>
        <v>0</v>
      </c>
      <c r="C207">
        <f>IF(DATI_PREV_ASSESTATE_2018!H212="CAPITOLO  3 - Esplorazione e utilizzazione dello spazio",DATI_PREV_ASSESTATE_2018!L212,0)</f>
        <v>0</v>
      </c>
      <c r="D207">
        <f>IF(DATI_PREV_ASSESTATE_2018!H212="CAPITOLO  4  - Sistemi di trasporto, di telecomunicazione e altre infrastrutture",DATI_PREV_ASSESTATE_2018!L212,0)</f>
        <v>0</v>
      </c>
      <c r="E207">
        <f>IF(DATI_PREV_ASSESTATE_2018!H212="CAPITOLO  5 - Produzione, distribuzione e uso razionale dell'energia",DATI_PREV_ASSESTATE_2018!L212,0)</f>
        <v>0</v>
      </c>
      <c r="F207" s="200">
        <f>IF(DATI_PREV_ASSESTATE_2018!H212="CAPITOLO  6 - Produzioni e tecnologie industriali",DATI_PREV_ASSESTATE_2018!L212,0)</f>
        <v>0</v>
      </c>
      <c r="G207">
        <f>IF(DATI_PREV_ASSESTATE_2018!H212="CAPITOLO  7 - Protezione e promozione della salute umana",DATI_PREV_ASSESTATE_2018!L212,0)</f>
        <v>0</v>
      </c>
      <c r="H207">
        <f>IF(DATI_PREV_ASSESTATE_2018!H212="CAPITOLO  8 - Agricoltura",DATI_PREV_ASSESTATE_2018!L212,0)</f>
        <v>0</v>
      </c>
      <c r="I207">
        <f>IF(DATI_PREV_ASSESTATE_2018!H212="CAPITOLO  9 - Istruzione e formazione",DATI_PREV_ASSESTATE_2018!L212,0)</f>
        <v>0</v>
      </c>
      <c r="J207">
        <f>IF(DATI_PREV_ASSESTATE_2018!H212="CAPITOLO 10 - Cultura, tempo libero, religione e mezzi di comunicazione di massa",DATI_PREV_ASSESTATE_2018!L212,0)</f>
        <v>0</v>
      </c>
      <c r="K207">
        <f>IF(DATI_PREV_ASSESTATE_2018!H212="CAPITOLO 11 - Sistemi, strutture e processi politici e sociali",DATI_PREV_ASSESTATE_2018!L212,0)</f>
        <v>0</v>
      </c>
      <c r="L207">
        <f>IF(DATI_PREV_ASSESTATE_2018!H212="CAPITOLO 12 - Promozione della conoscenza di base (Fondo ordinario per le Università)",DATI_PREV_ASSESTATE_2018!L212,0)</f>
        <v>0</v>
      </c>
      <c r="M207" s="199">
        <f t="shared" si="4"/>
        <v>0</v>
      </c>
    </row>
    <row r="208" spans="1:13" ht="15.75" x14ac:dyDescent="0.25">
      <c r="A208">
        <f>IF(DATI_PREV_ASSESTATE_2018!H213="CAPITOLO  1 - Esplorazione e utilizzazione dell'ambiente terrestre",DATI_PREV_ASSESTATE_2018!L213,0)</f>
        <v>0</v>
      </c>
      <c r="B208">
        <f>IF(DATI_PREV_ASSESTATE_2018!H213="CAPITOLO  2 - Controllo e tutela dell'ambiente",DATI_PREV_ASSESTATE_2018!L213,0)</f>
        <v>0</v>
      </c>
      <c r="C208">
        <f>IF(DATI_PREV_ASSESTATE_2018!H213="CAPITOLO  3 - Esplorazione e utilizzazione dello spazio",DATI_PREV_ASSESTATE_2018!L213,0)</f>
        <v>0</v>
      </c>
      <c r="D208">
        <f>IF(DATI_PREV_ASSESTATE_2018!H213="CAPITOLO  4  - Sistemi di trasporto, di telecomunicazione e altre infrastrutture",DATI_PREV_ASSESTATE_2018!L213,0)</f>
        <v>0</v>
      </c>
      <c r="E208">
        <f>IF(DATI_PREV_ASSESTATE_2018!H213="CAPITOLO  5 - Produzione, distribuzione e uso razionale dell'energia",DATI_PREV_ASSESTATE_2018!L213,0)</f>
        <v>0</v>
      </c>
      <c r="F208" s="200">
        <f>IF(DATI_PREV_ASSESTATE_2018!H213="CAPITOLO  6 - Produzioni e tecnologie industriali",DATI_PREV_ASSESTATE_2018!L213,0)</f>
        <v>0</v>
      </c>
      <c r="G208">
        <f>IF(DATI_PREV_ASSESTATE_2018!H213="CAPITOLO  7 - Protezione e promozione della salute umana",DATI_PREV_ASSESTATE_2018!L213,0)</f>
        <v>0</v>
      </c>
      <c r="H208">
        <f>IF(DATI_PREV_ASSESTATE_2018!H213="CAPITOLO  8 - Agricoltura",DATI_PREV_ASSESTATE_2018!L213,0)</f>
        <v>0</v>
      </c>
      <c r="I208">
        <f>IF(DATI_PREV_ASSESTATE_2018!H213="CAPITOLO  9 - Istruzione e formazione",DATI_PREV_ASSESTATE_2018!L213,0)</f>
        <v>0</v>
      </c>
      <c r="J208">
        <f>IF(DATI_PREV_ASSESTATE_2018!H213="CAPITOLO 10 - Cultura, tempo libero, religione e mezzi di comunicazione di massa",DATI_PREV_ASSESTATE_2018!L213,0)</f>
        <v>0</v>
      </c>
      <c r="K208">
        <f>IF(DATI_PREV_ASSESTATE_2018!H213="CAPITOLO 11 - Sistemi, strutture e processi politici e sociali",DATI_PREV_ASSESTATE_2018!L213,0)</f>
        <v>0</v>
      </c>
      <c r="L208">
        <f>IF(DATI_PREV_ASSESTATE_2018!H213="CAPITOLO 12 - Promozione della conoscenza di base (Fondo ordinario per le Università)",DATI_PREV_ASSESTATE_2018!L213,0)</f>
        <v>0</v>
      </c>
      <c r="M208" s="199">
        <f t="shared" si="4"/>
        <v>0</v>
      </c>
    </row>
    <row r="209" spans="1:13" ht="15.75" x14ac:dyDescent="0.25">
      <c r="A209">
        <f>IF(DATI_PREV_ASSESTATE_2018!H214="CAPITOLO  1 - Esplorazione e utilizzazione dell'ambiente terrestre",DATI_PREV_ASSESTATE_2018!L214,0)</f>
        <v>0</v>
      </c>
      <c r="B209">
        <f>IF(DATI_PREV_ASSESTATE_2018!H214="CAPITOLO  2 - Controllo e tutela dell'ambiente",DATI_PREV_ASSESTATE_2018!L214,0)</f>
        <v>0</v>
      </c>
      <c r="C209">
        <f>IF(DATI_PREV_ASSESTATE_2018!H214="CAPITOLO  3 - Esplorazione e utilizzazione dello spazio",DATI_PREV_ASSESTATE_2018!L214,0)</f>
        <v>0</v>
      </c>
      <c r="D209">
        <f>IF(DATI_PREV_ASSESTATE_2018!H214="CAPITOLO  4  - Sistemi di trasporto, di telecomunicazione e altre infrastrutture",DATI_PREV_ASSESTATE_2018!L214,0)</f>
        <v>0</v>
      </c>
      <c r="E209">
        <f>IF(DATI_PREV_ASSESTATE_2018!H214="CAPITOLO  5 - Produzione, distribuzione e uso razionale dell'energia",DATI_PREV_ASSESTATE_2018!L214,0)</f>
        <v>0</v>
      </c>
      <c r="F209" s="200">
        <f>IF(DATI_PREV_ASSESTATE_2018!H214="CAPITOLO  6 - Produzioni e tecnologie industriali",DATI_PREV_ASSESTATE_2018!L214,0)</f>
        <v>0</v>
      </c>
      <c r="G209">
        <f>IF(DATI_PREV_ASSESTATE_2018!H214="CAPITOLO  7 - Protezione e promozione della salute umana",DATI_PREV_ASSESTATE_2018!L214,0)</f>
        <v>0</v>
      </c>
      <c r="H209">
        <f>IF(DATI_PREV_ASSESTATE_2018!H214="CAPITOLO  8 - Agricoltura",DATI_PREV_ASSESTATE_2018!L214,0)</f>
        <v>0</v>
      </c>
      <c r="I209">
        <f>IF(DATI_PREV_ASSESTATE_2018!H214="CAPITOLO  9 - Istruzione e formazione",DATI_PREV_ASSESTATE_2018!L214,0)</f>
        <v>0</v>
      </c>
      <c r="J209">
        <f>IF(DATI_PREV_ASSESTATE_2018!H214="CAPITOLO 10 - Cultura, tempo libero, religione e mezzi di comunicazione di massa",DATI_PREV_ASSESTATE_2018!L214,0)</f>
        <v>0</v>
      </c>
      <c r="K209">
        <f>IF(DATI_PREV_ASSESTATE_2018!H214="CAPITOLO 11 - Sistemi, strutture e processi politici e sociali",DATI_PREV_ASSESTATE_2018!L214,0)</f>
        <v>0</v>
      </c>
      <c r="L209">
        <f>IF(DATI_PREV_ASSESTATE_2018!H214="CAPITOLO 12 - Promozione della conoscenza di base (Fondo ordinario per le Università)",DATI_PREV_ASSESTATE_2018!L214,0)</f>
        <v>0</v>
      </c>
      <c r="M209" s="199">
        <f t="shared" si="4"/>
        <v>0</v>
      </c>
    </row>
    <row r="210" spans="1:13" ht="15.75" x14ac:dyDescent="0.25">
      <c r="A210">
        <f>IF(DATI_PREV_ASSESTATE_2018!H215="CAPITOLO  1 - Esplorazione e utilizzazione dell'ambiente terrestre",DATI_PREV_ASSESTATE_2018!L215,0)</f>
        <v>0</v>
      </c>
      <c r="B210">
        <f>IF(DATI_PREV_ASSESTATE_2018!H215="CAPITOLO  2 - Controllo e tutela dell'ambiente",DATI_PREV_ASSESTATE_2018!L215,0)</f>
        <v>0</v>
      </c>
      <c r="C210">
        <f>IF(DATI_PREV_ASSESTATE_2018!H215="CAPITOLO  3 - Esplorazione e utilizzazione dello spazio",DATI_PREV_ASSESTATE_2018!L215,0)</f>
        <v>0</v>
      </c>
      <c r="D210">
        <f>IF(DATI_PREV_ASSESTATE_2018!H215="CAPITOLO  4  - Sistemi di trasporto, di telecomunicazione e altre infrastrutture",DATI_PREV_ASSESTATE_2018!L215,0)</f>
        <v>0</v>
      </c>
      <c r="E210">
        <f>IF(DATI_PREV_ASSESTATE_2018!H215="CAPITOLO  5 - Produzione, distribuzione e uso razionale dell'energia",DATI_PREV_ASSESTATE_2018!L215,0)</f>
        <v>0</v>
      </c>
      <c r="F210" s="200">
        <f>IF(DATI_PREV_ASSESTATE_2018!H215="CAPITOLO  6 - Produzioni e tecnologie industriali",DATI_PREV_ASSESTATE_2018!L215,0)</f>
        <v>0</v>
      </c>
      <c r="G210">
        <f>IF(DATI_PREV_ASSESTATE_2018!H215="CAPITOLO  7 - Protezione e promozione della salute umana",DATI_PREV_ASSESTATE_2018!L215,0)</f>
        <v>0</v>
      </c>
      <c r="H210">
        <f>IF(DATI_PREV_ASSESTATE_2018!H215="CAPITOLO  8 - Agricoltura",DATI_PREV_ASSESTATE_2018!L215,0)</f>
        <v>0</v>
      </c>
      <c r="I210">
        <f>IF(DATI_PREV_ASSESTATE_2018!H215="CAPITOLO  9 - Istruzione e formazione",DATI_PREV_ASSESTATE_2018!L215,0)</f>
        <v>0</v>
      </c>
      <c r="J210">
        <f>IF(DATI_PREV_ASSESTATE_2018!H215="CAPITOLO 10 - Cultura, tempo libero, religione e mezzi di comunicazione di massa",DATI_PREV_ASSESTATE_2018!L215,0)</f>
        <v>0</v>
      </c>
      <c r="K210">
        <f>IF(DATI_PREV_ASSESTATE_2018!H215="CAPITOLO 11 - Sistemi, strutture e processi politici e sociali",DATI_PREV_ASSESTATE_2018!L215,0)</f>
        <v>0</v>
      </c>
      <c r="L210">
        <f>IF(DATI_PREV_ASSESTATE_2018!H215="CAPITOLO 12 - Promozione della conoscenza di base (Fondo ordinario per le Università)",DATI_PREV_ASSESTATE_2018!L215,0)</f>
        <v>0</v>
      </c>
      <c r="M210" s="199">
        <f t="shared" si="4"/>
        <v>0</v>
      </c>
    </row>
    <row r="211" spans="1:13" ht="15.75" x14ac:dyDescent="0.25">
      <c r="A211">
        <f>IF(DATI_PREV_ASSESTATE_2018!H216="CAPITOLO  1 - Esplorazione e utilizzazione dell'ambiente terrestre",DATI_PREV_ASSESTATE_2018!L216,0)</f>
        <v>0</v>
      </c>
      <c r="B211">
        <f>IF(DATI_PREV_ASSESTATE_2018!H216="CAPITOLO  2 - Controllo e tutela dell'ambiente",DATI_PREV_ASSESTATE_2018!L216,0)</f>
        <v>0</v>
      </c>
      <c r="C211">
        <f>IF(DATI_PREV_ASSESTATE_2018!H216="CAPITOLO  3 - Esplorazione e utilizzazione dello spazio",DATI_PREV_ASSESTATE_2018!L216,0)</f>
        <v>0</v>
      </c>
      <c r="D211">
        <f>IF(DATI_PREV_ASSESTATE_2018!H216="CAPITOLO  4  - Sistemi di trasporto, di telecomunicazione e altre infrastrutture",DATI_PREV_ASSESTATE_2018!L216,0)</f>
        <v>0</v>
      </c>
      <c r="E211">
        <f>IF(DATI_PREV_ASSESTATE_2018!H216="CAPITOLO  5 - Produzione, distribuzione e uso razionale dell'energia",DATI_PREV_ASSESTATE_2018!L216,0)</f>
        <v>0</v>
      </c>
      <c r="F211" s="200">
        <f>IF(DATI_PREV_ASSESTATE_2018!H216="CAPITOLO  6 - Produzioni e tecnologie industriali",DATI_PREV_ASSESTATE_2018!L216,0)</f>
        <v>0</v>
      </c>
      <c r="G211">
        <f>IF(DATI_PREV_ASSESTATE_2018!H216="CAPITOLO  7 - Protezione e promozione della salute umana",DATI_PREV_ASSESTATE_2018!L216,0)</f>
        <v>0</v>
      </c>
      <c r="H211">
        <f>IF(DATI_PREV_ASSESTATE_2018!H216="CAPITOLO  8 - Agricoltura",DATI_PREV_ASSESTATE_2018!L216,0)</f>
        <v>0</v>
      </c>
      <c r="I211">
        <f>IF(DATI_PREV_ASSESTATE_2018!H216="CAPITOLO  9 - Istruzione e formazione",DATI_PREV_ASSESTATE_2018!L216,0)</f>
        <v>0</v>
      </c>
      <c r="J211">
        <f>IF(DATI_PREV_ASSESTATE_2018!H216="CAPITOLO 10 - Cultura, tempo libero, religione e mezzi di comunicazione di massa",DATI_PREV_ASSESTATE_2018!L216,0)</f>
        <v>0</v>
      </c>
      <c r="K211">
        <f>IF(DATI_PREV_ASSESTATE_2018!H216="CAPITOLO 11 - Sistemi, strutture e processi politici e sociali",DATI_PREV_ASSESTATE_2018!L216,0)</f>
        <v>0</v>
      </c>
      <c r="L211">
        <f>IF(DATI_PREV_ASSESTATE_2018!H216="CAPITOLO 12 - Promozione della conoscenza di base (Fondo ordinario per le Università)",DATI_PREV_ASSESTATE_2018!L216,0)</f>
        <v>0</v>
      </c>
      <c r="M211" s="199">
        <f t="shared" si="4"/>
        <v>0</v>
      </c>
    </row>
    <row r="212" spans="1:13" ht="15.75" x14ac:dyDescent="0.25">
      <c r="A212">
        <f>IF(DATI_PREV_ASSESTATE_2018!H217="CAPITOLO  1 - Esplorazione e utilizzazione dell'ambiente terrestre",DATI_PREV_ASSESTATE_2018!L217,0)</f>
        <v>0</v>
      </c>
      <c r="B212">
        <f>IF(DATI_PREV_ASSESTATE_2018!H217="CAPITOLO  2 - Controllo e tutela dell'ambiente",DATI_PREV_ASSESTATE_2018!L217,0)</f>
        <v>0</v>
      </c>
      <c r="C212">
        <f>IF(DATI_PREV_ASSESTATE_2018!H217="CAPITOLO  3 - Esplorazione e utilizzazione dello spazio",DATI_PREV_ASSESTATE_2018!L217,0)</f>
        <v>0</v>
      </c>
      <c r="D212">
        <f>IF(DATI_PREV_ASSESTATE_2018!H217="CAPITOLO  4  - Sistemi di trasporto, di telecomunicazione e altre infrastrutture",DATI_PREV_ASSESTATE_2018!L217,0)</f>
        <v>0</v>
      </c>
      <c r="E212">
        <f>IF(DATI_PREV_ASSESTATE_2018!H217="CAPITOLO  5 - Produzione, distribuzione e uso razionale dell'energia",DATI_PREV_ASSESTATE_2018!L217,0)</f>
        <v>0</v>
      </c>
      <c r="F212" s="200">
        <f>IF(DATI_PREV_ASSESTATE_2018!H217="CAPITOLO  6 - Produzioni e tecnologie industriali",DATI_PREV_ASSESTATE_2018!L217,0)</f>
        <v>0</v>
      </c>
      <c r="G212">
        <f>IF(DATI_PREV_ASSESTATE_2018!H217="CAPITOLO  7 - Protezione e promozione della salute umana",DATI_PREV_ASSESTATE_2018!L217,0)</f>
        <v>0</v>
      </c>
      <c r="H212">
        <f>IF(DATI_PREV_ASSESTATE_2018!H217="CAPITOLO  8 - Agricoltura",DATI_PREV_ASSESTATE_2018!L217,0)</f>
        <v>0</v>
      </c>
      <c r="I212">
        <f>IF(DATI_PREV_ASSESTATE_2018!H217="CAPITOLO  9 - Istruzione e formazione",DATI_PREV_ASSESTATE_2018!L217,0)</f>
        <v>0</v>
      </c>
      <c r="J212">
        <f>IF(DATI_PREV_ASSESTATE_2018!H217="CAPITOLO 10 - Cultura, tempo libero, religione e mezzi di comunicazione di massa",DATI_PREV_ASSESTATE_2018!L217,0)</f>
        <v>0</v>
      </c>
      <c r="K212">
        <f>IF(DATI_PREV_ASSESTATE_2018!H217="CAPITOLO 11 - Sistemi, strutture e processi politici e sociali",DATI_PREV_ASSESTATE_2018!L217,0)</f>
        <v>0</v>
      </c>
      <c r="L212">
        <f>IF(DATI_PREV_ASSESTATE_2018!H217="CAPITOLO 12 - Promozione della conoscenza di base (Fondo ordinario per le Università)",DATI_PREV_ASSESTATE_2018!L217,0)</f>
        <v>0</v>
      </c>
      <c r="M212" s="199">
        <f t="shared" si="4"/>
        <v>0</v>
      </c>
    </row>
    <row r="213" spans="1:13" ht="15.75" x14ac:dyDescent="0.25">
      <c r="A213">
        <f>IF(DATI_PREV_ASSESTATE_2018!H218="CAPITOLO  1 - Esplorazione e utilizzazione dell'ambiente terrestre",DATI_PREV_ASSESTATE_2018!L218,0)</f>
        <v>0</v>
      </c>
      <c r="B213">
        <f>IF(DATI_PREV_ASSESTATE_2018!H218="CAPITOLO  2 - Controllo e tutela dell'ambiente",DATI_PREV_ASSESTATE_2018!L218,0)</f>
        <v>0</v>
      </c>
      <c r="C213">
        <f>IF(DATI_PREV_ASSESTATE_2018!H218="CAPITOLO  3 - Esplorazione e utilizzazione dello spazio",DATI_PREV_ASSESTATE_2018!L218,0)</f>
        <v>0</v>
      </c>
      <c r="D213">
        <f>IF(DATI_PREV_ASSESTATE_2018!H218="CAPITOLO  4  - Sistemi di trasporto, di telecomunicazione e altre infrastrutture",DATI_PREV_ASSESTATE_2018!L218,0)</f>
        <v>0</v>
      </c>
      <c r="E213">
        <f>IF(DATI_PREV_ASSESTATE_2018!H218="CAPITOLO  5 - Produzione, distribuzione e uso razionale dell'energia",DATI_PREV_ASSESTATE_2018!L218,0)</f>
        <v>0</v>
      </c>
      <c r="F213" s="200">
        <f>IF(DATI_PREV_ASSESTATE_2018!H218="CAPITOLO  6 - Produzioni e tecnologie industriali",DATI_PREV_ASSESTATE_2018!L218,0)</f>
        <v>0</v>
      </c>
      <c r="G213">
        <f>IF(DATI_PREV_ASSESTATE_2018!H218="CAPITOLO  7 - Protezione e promozione della salute umana",DATI_PREV_ASSESTATE_2018!L218,0)</f>
        <v>0</v>
      </c>
      <c r="H213">
        <f>IF(DATI_PREV_ASSESTATE_2018!H218="CAPITOLO  8 - Agricoltura",DATI_PREV_ASSESTATE_2018!L218,0)</f>
        <v>0</v>
      </c>
      <c r="I213">
        <f>IF(DATI_PREV_ASSESTATE_2018!H218="CAPITOLO  9 - Istruzione e formazione",DATI_PREV_ASSESTATE_2018!L218,0)</f>
        <v>0</v>
      </c>
      <c r="J213">
        <f>IF(DATI_PREV_ASSESTATE_2018!H218="CAPITOLO 10 - Cultura, tempo libero, religione e mezzi di comunicazione di massa",DATI_PREV_ASSESTATE_2018!L218,0)</f>
        <v>0</v>
      </c>
      <c r="K213">
        <f>IF(DATI_PREV_ASSESTATE_2018!H218="CAPITOLO 11 - Sistemi, strutture e processi politici e sociali",DATI_PREV_ASSESTATE_2018!L218,0)</f>
        <v>0</v>
      </c>
      <c r="L213">
        <f>IF(DATI_PREV_ASSESTATE_2018!H218="CAPITOLO 12 - Promozione della conoscenza di base (Fondo ordinario per le Università)",DATI_PREV_ASSESTATE_2018!L218,0)</f>
        <v>0</v>
      </c>
      <c r="M213" s="199">
        <f t="shared" si="4"/>
        <v>0</v>
      </c>
    </row>
    <row r="214" spans="1:13" ht="15.75" x14ac:dyDescent="0.25">
      <c r="A214">
        <f>IF(DATI_PREV_ASSESTATE_2018!H219="CAPITOLO  1 - Esplorazione e utilizzazione dell'ambiente terrestre",DATI_PREV_ASSESTATE_2018!L219,0)</f>
        <v>0</v>
      </c>
      <c r="B214">
        <f>IF(DATI_PREV_ASSESTATE_2018!H219="CAPITOLO  2 - Controllo e tutela dell'ambiente",DATI_PREV_ASSESTATE_2018!L219,0)</f>
        <v>0</v>
      </c>
      <c r="C214">
        <f>IF(DATI_PREV_ASSESTATE_2018!H219="CAPITOLO  3 - Esplorazione e utilizzazione dello spazio",DATI_PREV_ASSESTATE_2018!L219,0)</f>
        <v>0</v>
      </c>
      <c r="D214">
        <f>IF(DATI_PREV_ASSESTATE_2018!H219="CAPITOLO  4  - Sistemi di trasporto, di telecomunicazione e altre infrastrutture",DATI_PREV_ASSESTATE_2018!L219,0)</f>
        <v>0</v>
      </c>
      <c r="E214">
        <f>IF(DATI_PREV_ASSESTATE_2018!H219="CAPITOLO  5 - Produzione, distribuzione e uso razionale dell'energia",DATI_PREV_ASSESTATE_2018!L219,0)</f>
        <v>0</v>
      </c>
      <c r="F214" s="200">
        <f>IF(DATI_PREV_ASSESTATE_2018!H219="CAPITOLO  6 - Produzioni e tecnologie industriali",DATI_PREV_ASSESTATE_2018!L219,0)</f>
        <v>0</v>
      </c>
      <c r="G214">
        <f>IF(DATI_PREV_ASSESTATE_2018!H219="CAPITOLO  7 - Protezione e promozione della salute umana",DATI_PREV_ASSESTATE_2018!L219,0)</f>
        <v>0</v>
      </c>
      <c r="H214">
        <f>IF(DATI_PREV_ASSESTATE_2018!H219="CAPITOLO  8 - Agricoltura",DATI_PREV_ASSESTATE_2018!L219,0)</f>
        <v>0</v>
      </c>
      <c r="I214">
        <f>IF(DATI_PREV_ASSESTATE_2018!H219="CAPITOLO  9 - Istruzione e formazione",DATI_PREV_ASSESTATE_2018!L219,0)</f>
        <v>0</v>
      </c>
      <c r="J214">
        <f>IF(DATI_PREV_ASSESTATE_2018!H219="CAPITOLO 10 - Cultura, tempo libero, religione e mezzi di comunicazione di massa",DATI_PREV_ASSESTATE_2018!L219,0)</f>
        <v>0</v>
      </c>
      <c r="K214">
        <f>IF(DATI_PREV_ASSESTATE_2018!H219="CAPITOLO 11 - Sistemi, strutture e processi politici e sociali",DATI_PREV_ASSESTATE_2018!L219,0)</f>
        <v>0</v>
      </c>
      <c r="L214">
        <f>IF(DATI_PREV_ASSESTATE_2018!H219="CAPITOLO 12 - Promozione della conoscenza di base (Fondo ordinario per le Università)",DATI_PREV_ASSESTATE_2018!L219,0)</f>
        <v>0</v>
      </c>
      <c r="M214" s="199">
        <f t="shared" si="4"/>
        <v>0</v>
      </c>
    </row>
    <row r="215" spans="1:13" ht="15.75" x14ac:dyDescent="0.25">
      <c r="A215">
        <f>IF(DATI_PREV_ASSESTATE_2018!H220="CAPITOLO  1 - Esplorazione e utilizzazione dell'ambiente terrestre",DATI_PREV_ASSESTATE_2018!L220,0)</f>
        <v>0</v>
      </c>
      <c r="B215">
        <f>IF(DATI_PREV_ASSESTATE_2018!H220="CAPITOLO  2 - Controllo e tutela dell'ambiente",DATI_PREV_ASSESTATE_2018!L220,0)</f>
        <v>0</v>
      </c>
      <c r="C215">
        <f>IF(DATI_PREV_ASSESTATE_2018!H220="CAPITOLO  3 - Esplorazione e utilizzazione dello spazio",DATI_PREV_ASSESTATE_2018!L220,0)</f>
        <v>0</v>
      </c>
      <c r="D215">
        <f>IF(DATI_PREV_ASSESTATE_2018!H220="CAPITOLO  4  - Sistemi di trasporto, di telecomunicazione e altre infrastrutture",DATI_PREV_ASSESTATE_2018!L220,0)</f>
        <v>0</v>
      </c>
      <c r="E215">
        <f>IF(DATI_PREV_ASSESTATE_2018!H220="CAPITOLO  5 - Produzione, distribuzione e uso razionale dell'energia",DATI_PREV_ASSESTATE_2018!L220,0)</f>
        <v>0</v>
      </c>
      <c r="F215" s="200">
        <f>IF(DATI_PREV_ASSESTATE_2018!H220="CAPITOLO  6 - Produzioni e tecnologie industriali",DATI_PREV_ASSESTATE_2018!L220,0)</f>
        <v>0</v>
      </c>
      <c r="G215">
        <f>IF(DATI_PREV_ASSESTATE_2018!H220="CAPITOLO  7 - Protezione e promozione della salute umana",DATI_PREV_ASSESTATE_2018!L220,0)</f>
        <v>0</v>
      </c>
      <c r="H215">
        <f>IF(DATI_PREV_ASSESTATE_2018!H220="CAPITOLO  8 - Agricoltura",DATI_PREV_ASSESTATE_2018!L220,0)</f>
        <v>0</v>
      </c>
      <c r="I215">
        <f>IF(DATI_PREV_ASSESTATE_2018!H220="CAPITOLO  9 - Istruzione e formazione",DATI_PREV_ASSESTATE_2018!L220,0)</f>
        <v>0</v>
      </c>
      <c r="J215">
        <f>IF(DATI_PREV_ASSESTATE_2018!H220="CAPITOLO 10 - Cultura, tempo libero, religione e mezzi di comunicazione di massa",DATI_PREV_ASSESTATE_2018!L220,0)</f>
        <v>0</v>
      </c>
      <c r="K215">
        <f>IF(DATI_PREV_ASSESTATE_2018!H220="CAPITOLO 11 - Sistemi, strutture e processi politici e sociali",DATI_PREV_ASSESTATE_2018!L220,0)</f>
        <v>0</v>
      </c>
      <c r="L215">
        <f>IF(DATI_PREV_ASSESTATE_2018!H220="CAPITOLO 12 - Promozione della conoscenza di base (Fondo ordinario per le Università)",DATI_PREV_ASSESTATE_2018!L220,0)</f>
        <v>0</v>
      </c>
      <c r="M215" s="199">
        <f t="shared" si="4"/>
        <v>0</v>
      </c>
    </row>
    <row r="216" spans="1:13" ht="15.75" x14ac:dyDescent="0.25">
      <c r="A216">
        <f>IF(DATI_PREV_ASSESTATE_2018!H221="CAPITOLO  1 - Esplorazione e utilizzazione dell'ambiente terrestre",DATI_PREV_ASSESTATE_2018!L221,0)</f>
        <v>0</v>
      </c>
      <c r="B216">
        <f>IF(DATI_PREV_ASSESTATE_2018!H221="CAPITOLO  2 - Controllo e tutela dell'ambiente",DATI_PREV_ASSESTATE_2018!L221,0)</f>
        <v>0</v>
      </c>
      <c r="C216">
        <f>IF(DATI_PREV_ASSESTATE_2018!H221="CAPITOLO  3 - Esplorazione e utilizzazione dello spazio",DATI_PREV_ASSESTATE_2018!L221,0)</f>
        <v>0</v>
      </c>
      <c r="D216">
        <f>IF(DATI_PREV_ASSESTATE_2018!H221="CAPITOLO  4  - Sistemi di trasporto, di telecomunicazione e altre infrastrutture",DATI_PREV_ASSESTATE_2018!L221,0)</f>
        <v>0</v>
      </c>
      <c r="E216">
        <f>IF(DATI_PREV_ASSESTATE_2018!H221="CAPITOLO  5 - Produzione, distribuzione e uso razionale dell'energia",DATI_PREV_ASSESTATE_2018!L221,0)</f>
        <v>0</v>
      </c>
      <c r="F216" s="200">
        <f>IF(DATI_PREV_ASSESTATE_2018!H221="CAPITOLO  6 - Produzioni e tecnologie industriali",DATI_PREV_ASSESTATE_2018!L221,0)</f>
        <v>0</v>
      </c>
      <c r="G216">
        <f>IF(DATI_PREV_ASSESTATE_2018!H221="CAPITOLO  7 - Protezione e promozione della salute umana",DATI_PREV_ASSESTATE_2018!L221,0)</f>
        <v>0</v>
      </c>
      <c r="H216">
        <f>IF(DATI_PREV_ASSESTATE_2018!H221="CAPITOLO  8 - Agricoltura",DATI_PREV_ASSESTATE_2018!L221,0)</f>
        <v>0</v>
      </c>
      <c r="I216">
        <f>IF(DATI_PREV_ASSESTATE_2018!H221="CAPITOLO  9 - Istruzione e formazione",DATI_PREV_ASSESTATE_2018!L221,0)</f>
        <v>0</v>
      </c>
      <c r="J216">
        <f>IF(DATI_PREV_ASSESTATE_2018!H221="CAPITOLO 10 - Cultura, tempo libero, religione e mezzi di comunicazione di massa",DATI_PREV_ASSESTATE_2018!L221,0)</f>
        <v>0</v>
      </c>
      <c r="K216">
        <f>IF(DATI_PREV_ASSESTATE_2018!H221="CAPITOLO 11 - Sistemi, strutture e processi politici e sociali",DATI_PREV_ASSESTATE_2018!L221,0)</f>
        <v>0</v>
      </c>
      <c r="L216">
        <f>IF(DATI_PREV_ASSESTATE_2018!H221="CAPITOLO 12 - Promozione della conoscenza di base (Fondo ordinario per le Università)",DATI_PREV_ASSESTATE_2018!L221,0)</f>
        <v>0</v>
      </c>
      <c r="M216" s="199">
        <f t="shared" si="4"/>
        <v>0</v>
      </c>
    </row>
    <row r="217" spans="1:13" ht="15.75" x14ac:dyDescent="0.25">
      <c r="A217">
        <f>IF(DATI_PREV_ASSESTATE_2018!H222="CAPITOLO  1 - Esplorazione e utilizzazione dell'ambiente terrestre",DATI_PREV_ASSESTATE_2018!L222,0)</f>
        <v>0</v>
      </c>
      <c r="B217">
        <f>IF(DATI_PREV_ASSESTATE_2018!H222="CAPITOLO  2 - Controllo e tutela dell'ambiente",DATI_PREV_ASSESTATE_2018!L222,0)</f>
        <v>0</v>
      </c>
      <c r="C217">
        <f>IF(DATI_PREV_ASSESTATE_2018!H222="CAPITOLO  3 - Esplorazione e utilizzazione dello spazio",DATI_PREV_ASSESTATE_2018!L222,0)</f>
        <v>0</v>
      </c>
      <c r="D217">
        <f>IF(DATI_PREV_ASSESTATE_2018!H222="CAPITOLO  4  - Sistemi di trasporto, di telecomunicazione e altre infrastrutture",DATI_PREV_ASSESTATE_2018!L222,0)</f>
        <v>0</v>
      </c>
      <c r="E217">
        <f>IF(DATI_PREV_ASSESTATE_2018!H222="CAPITOLO  5 - Produzione, distribuzione e uso razionale dell'energia",DATI_PREV_ASSESTATE_2018!L222,0)</f>
        <v>0</v>
      </c>
      <c r="F217" s="200">
        <f>IF(DATI_PREV_ASSESTATE_2018!H222="CAPITOLO  6 - Produzioni e tecnologie industriali",DATI_PREV_ASSESTATE_2018!L222,0)</f>
        <v>0</v>
      </c>
      <c r="G217">
        <f>IF(DATI_PREV_ASSESTATE_2018!H222="CAPITOLO  7 - Protezione e promozione della salute umana",DATI_PREV_ASSESTATE_2018!L222,0)</f>
        <v>0</v>
      </c>
      <c r="H217">
        <f>IF(DATI_PREV_ASSESTATE_2018!H222="CAPITOLO  8 - Agricoltura",DATI_PREV_ASSESTATE_2018!L222,0)</f>
        <v>0</v>
      </c>
      <c r="I217">
        <f>IF(DATI_PREV_ASSESTATE_2018!H222="CAPITOLO  9 - Istruzione e formazione",DATI_PREV_ASSESTATE_2018!L222,0)</f>
        <v>0</v>
      </c>
      <c r="J217">
        <f>IF(DATI_PREV_ASSESTATE_2018!H222="CAPITOLO 10 - Cultura, tempo libero, religione e mezzi di comunicazione di massa",DATI_PREV_ASSESTATE_2018!L222,0)</f>
        <v>0</v>
      </c>
      <c r="K217">
        <f>IF(DATI_PREV_ASSESTATE_2018!H222="CAPITOLO 11 - Sistemi, strutture e processi politici e sociali",DATI_PREV_ASSESTATE_2018!L222,0)</f>
        <v>0</v>
      </c>
      <c r="L217">
        <f>IF(DATI_PREV_ASSESTATE_2018!H222="CAPITOLO 12 - Promozione della conoscenza di base (Fondo ordinario per le Università)",DATI_PREV_ASSESTATE_2018!L222,0)</f>
        <v>0</v>
      </c>
      <c r="M217" s="199">
        <f t="shared" si="4"/>
        <v>0</v>
      </c>
    </row>
    <row r="218" spans="1:13" ht="15.75" x14ac:dyDescent="0.25">
      <c r="A218">
        <f>IF(DATI_PREV_ASSESTATE_2018!H223="CAPITOLO  1 - Esplorazione e utilizzazione dell'ambiente terrestre",DATI_PREV_ASSESTATE_2018!L223,0)</f>
        <v>0</v>
      </c>
      <c r="B218">
        <f>IF(DATI_PREV_ASSESTATE_2018!H223="CAPITOLO  2 - Controllo e tutela dell'ambiente",DATI_PREV_ASSESTATE_2018!L223,0)</f>
        <v>0</v>
      </c>
      <c r="C218">
        <f>IF(DATI_PREV_ASSESTATE_2018!H223="CAPITOLO  3 - Esplorazione e utilizzazione dello spazio",DATI_PREV_ASSESTATE_2018!L223,0)</f>
        <v>0</v>
      </c>
      <c r="D218">
        <f>IF(DATI_PREV_ASSESTATE_2018!H223="CAPITOLO  4  - Sistemi di trasporto, di telecomunicazione e altre infrastrutture",DATI_PREV_ASSESTATE_2018!L223,0)</f>
        <v>0</v>
      </c>
      <c r="E218">
        <f>IF(DATI_PREV_ASSESTATE_2018!H223="CAPITOLO  5 - Produzione, distribuzione e uso razionale dell'energia",DATI_PREV_ASSESTATE_2018!L223,0)</f>
        <v>0</v>
      </c>
      <c r="F218" s="200">
        <f>IF(DATI_PREV_ASSESTATE_2018!H223="CAPITOLO  6 - Produzioni e tecnologie industriali",DATI_PREV_ASSESTATE_2018!L223,0)</f>
        <v>0</v>
      </c>
      <c r="G218">
        <f>IF(DATI_PREV_ASSESTATE_2018!H223="CAPITOLO  7 - Protezione e promozione della salute umana",DATI_PREV_ASSESTATE_2018!L223,0)</f>
        <v>0</v>
      </c>
      <c r="H218">
        <f>IF(DATI_PREV_ASSESTATE_2018!H223="CAPITOLO  8 - Agricoltura",DATI_PREV_ASSESTATE_2018!L223,0)</f>
        <v>0</v>
      </c>
      <c r="I218">
        <f>IF(DATI_PREV_ASSESTATE_2018!H223="CAPITOLO  9 - Istruzione e formazione",DATI_PREV_ASSESTATE_2018!L223,0)</f>
        <v>0</v>
      </c>
      <c r="J218">
        <f>IF(DATI_PREV_ASSESTATE_2018!H223="CAPITOLO 10 - Cultura, tempo libero, religione e mezzi di comunicazione di massa",DATI_PREV_ASSESTATE_2018!L223,0)</f>
        <v>0</v>
      </c>
      <c r="K218">
        <f>IF(DATI_PREV_ASSESTATE_2018!H223="CAPITOLO 11 - Sistemi, strutture e processi politici e sociali",DATI_PREV_ASSESTATE_2018!L223,0)</f>
        <v>0</v>
      </c>
      <c r="L218">
        <f>IF(DATI_PREV_ASSESTATE_2018!H223="CAPITOLO 12 - Promozione della conoscenza di base (Fondo ordinario per le Università)",DATI_PREV_ASSESTATE_2018!L223,0)</f>
        <v>0</v>
      </c>
      <c r="M218" s="199">
        <f t="shared" si="4"/>
        <v>0</v>
      </c>
    </row>
  </sheetData>
  <sheetProtection selectLockedCells="1" selectUnlockedCell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8"/>
  <sheetViews>
    <sheetView workbookViewId="0">
      <selection activeCell="A4" sqref="A4"/>
    </sheetView>
  </sheetViews>
  <sheetFormatPr defaultRowHeight="12.75" x14ac:dyDescent="0.2"/>
  <cols>
    <col min="1" max="1" width="15" customWidth="1"/>
    <col min="2" max="2" width="16" customWidth="1"/>
    <col min="3" max="5" width="15" bestFit="1" customWidth="1"/>
    <col min="6" max="6" width="15" style="200" bestFit="1" customWidth="1"/>
    <col min="7" max="9" width="15" bestFit="1" customWidth="1"/>
    <col min="10" max="11" width="16.28515625" bestFit="1" customWidth="1"/>
    <col min="12" max="12" width="16.28515625" customWidth="1"/>
    <col min="13" max="13" width="20" customWidth="1"/>
  </cols>
  <sheetData>
    <row r="1" spans="1:24" ht="28.5" customHeight="1" x14ac:dyDescent="0.35">
      <c r="A1" s="192" t="s">
        <v>96</v>
      </c>
      <c r="B1" s="193"/>
      <c r="C1" s="193"/>
      <c r="D1" s="193"/>
      <c r="E1" s="193"/>
      <c r="F1" s="194"/>
      <c r="G1" s="193"/>
      <c r="H1" s="193"/>
      <c r="I1" s="193"/>
      <c r="J1" s="193"/>
      <c r="K1" s="195"/>
      <c r="L1" s="18"/>
    </row>
    <row r="2" spans="1:24" ht="15.75" x14ac:dyDescent="0.25">
      <c r="A2" s="196" t="s">
        <v>77</v>
      </c>
      <c r="B2" s="196" t="s">
        <v>78</v>
      </c>
      <c r="C2" s="196" t="s">
        <v>79</v>
      </c>
      <c r="D2" s="196" t="s">
        <v>80</v>
      </c>
      <c r="E2" s="196" t="s">
        <v>81</v>
      </c>
      <c r="F2" s="197" t="s">
        <v>82</v>
      </c>
      <c r="G2" s="196" t="s">
        <v>83</v>
      </c>
      <c r="H2" s="196" t="s">
        <v>84</v>
      </c>
      <c r="I2" s="196" t="s">
        <v>85</v>
      </c>
      <c r="J2" s="196" t="s">
        <v>86</v>
      </c>
      <c r="K2" s="196" t="s">
        <v>87</v>
      </c>
      <c r="L2" s="196" t="s">
        <v>93</v>
      </c>
      <c r="M2" s="196" t="s">
        <v>88</v>
      </c>
    </row>
    <row r="3" spans="1:24" ht="15.75" x14ac:dyDescent="0.25">
      <c r="A3" s="198">
        <f>SUM(A4:A218)</f>
        <v>0</v>
      </c>
      <c r="B3" s="198">
        <f t="shared" ref="B3:L3" si="0">SUM(B4:B218)</f>
        <v>0</v>
      </c>
      <c r="C3" s="198">
        <f t="shared" si="0"/>
        <v>0</v>
      </c>
      <c r="D3" s="198">
        <f t="shared" si="0"/>
        <v>0</v>
      </c>
      <c r="E3" s="198">
        <f t="shared" si="0"/>
        <v>0</v>
      </c>
      <c r="F3" s="198">
        <f t="shared" si="0"/>
        <v>0</v>
      </c>
      <c r="G3" s="198">
        <f t="shared" si="0"/>
        <v>0</v>
      </c>
      <c r="H3" s="198">
        <f t="shared" si="0"/>
        <v>0</v>
      </c>
      <c r="I3" s="198">
        <f t="shared" si="0"/>
        <v>0</v>
      </c>
      <c r="J3" s="198">
        <f t="shared" si="0"/>
        <v>0</v>
      </c>
      <c r="K3" s="198">
        <f t="shared" si="0"/>
        <v>0</v>
      </c>
      <c r="L3" s="198">
        <f t="shared" si="0"/>
        <v>0</v>
      </c>
      <c r="M3" s="199">
        <f>SUM(A3:L3)</f>
        <v>0</v>
      </c>
      <c r="O3" s="200"/>
    </row>
    <row r="4" spans="1:24" ht="15.75" x14ac:dyDescent="0.25">
      <c r="A4">
        <f>IF(DATI_PREV_ASSESTATE_2018!H9="CAPITOLO  1 - Esplorazione e utilizzazione dell'ambiente terrestre",DATI_PREV_ASSESTATE_2018!O9,0)</f>
        <v>0</v>
      </c>
      <c r="B4">
        <f>IF(DATI_PREV_ASSESTATE_2018!H9="CAPITOLO  2 - Controllo e tutela dell'ambiente",DATI_PREV_ASSESTATE_2018!O9,0)</f>
        <v>0</v>
      </c>
      <c r="C4">
        <f>IF(DATI_PREV_ASSESTATE_2018!H9="CAPITOLO  3 - Esplorazione e utilizzazione dello spazio",DATI_PREV_ASSESTATE_2018!O9,0)</f>
        <v>0</v>
      </c>
      <c r="D4">
        <f>IF(DATI_PREV_ASSESTATE_2018!H9="CAPITOLO  4  - Sistemi di trasporto, di telecomunicazione e altre infrastrutture",DATI_PREV_ASSESTATE_2018!O9,0)</f>
        <v>0</v>
      </c>
      <c r="E4">
        <f>IF(DATI_PREV_ASSESTATE_2018!H9="CAPITOLO  5 - Produzione, distribuzione e uso razionale dell'energia",DATI_PREV_ASSESTATE_2018!O9,0)</f>
        <v>0</v>
      </c>
      <c r="F4" s="200">
        <f>IF(DATI_PREV_ASSESTATE_2018!H9="CAPITOLO  6 - Produzioni e tecnologie industriali",DATI_PREV_ASSESTATE_2018!O9,0)</f>
        <v>0</v>
      </c>
      <c r="G4">
        <f>IF(DATI_PREV_ASSESTATE_2018!H9="CAPITOLO  7 - Protezione e promozione della salute umana",DATI_PREV_ASSESTATE_2018!O9,0)</f>
        <v>0</v>
      </c>
      <c r="H4">
        <f>IF(DATI_PREV_ASSESTATE_2018!H9="CAPITOLO  8 - Agricoltura",DATI_PREV_ASSESTATE_2018!O9,0)</f>
        <v>0</v>
      </c>
      <c r="I4">
        <f>IF(DATI_PREV_ASSESTATE_2018!H9="CAPITOLO  9 - Istruzione e formazione",DATI_PREV_ASSESTATE_2018!O9,0)</f>
        <v>0</v>
      </c>
      <c r="J4">
        <f>IF(DATI_PREV_ASSESTATE_2018!H9="CAPITOLO 10 - Cultura, tempo libero, religione e mezzi di comunicazione di massa",DATI_PREV_ASSESTATE_2018!O9,0)</f>
        <v>0</v>
      </c>
      <c r="K4">
        <f>IF(DATI_PREV_ASSESTATE_2018!H9="CAPITOLO 11 - Sistemi, strutture e processi politici e sociali",DATI_PREV_ASSESTATE_2018!O9,0)</f>
        <v>0</v>
      </c>
      <c r="L4">
        <f>IF(DATI_PREV_ASSESTATE_2018!H9="CAPITOLO 12 - Promozione della conoscenza di base (Fondo ordinario per le Università)",DATI_PREV_ASSESTATE_2018!O9,0)</f>
        <v>0</v>
      </c>
      <c r="M4" s="199">
        <f t="shared" ref="M4:M67" si="1">SUM(A4:L4)</f>
        <v>0</v>
      </c>
      <c r="R4" s="201" t="s">
        <v>0</v>
      </c>
      <c r="S4" s="202"/>
      <c r="T4" s="203"/>
      <c r="U4" s="204"/>
      <c r="V4" s="203"/>
      <c r="W4" s="13"/>
      <c r="X4" s="205"/>
    </row>
    <row r="5" spans="1:24" ht="15.75" x14ac:dyDescent="0.25">
      <c r="A5">
        <f>IF(DATI_PREV_ASSESTATE_2018!H10="CAPITOLO  1 - Esplorazione e utilizzazione dell'ambiente terrestre",DATI_PREV_ASSESTATE_2018!O10,0)</f>
        <v>0</v>
      </c>
      <c r="B5">
        <f>IF(DATI_PREV_ASSESTATE_2018!H10="CAPITOLO  2 - Controllo e tutela dell'ambiente",DATI_PREV_ASSESTATE_2018!O10,0)</f>
        <v>0</v>
      </c>
      <c r="C5">
        <f>IF(DATI_PREV_ASSESTATE_2018!H10="CAPITOLO  3 - Esplorazione e utilizzazione dello spazio",DATI_PREV_ASSESTATE_2018!O10,0)</f>
        <v>0</v>
      </c>
      <c r="D5">
        <f>IF(DATI_PREV_ASSESTATE_2018!H10="CAPITOLO  4  - Sistemi di trasporto, di telecomunicazione e altre infrastrutture",DATI_PREV_ASSESTATE_2018!O10,0)</f>
        <v>0</v>
      </c>
      <c r="E5">
        <f>IF(DATI_PREV_ASSESTATE_2018!H10="CAPITOLO  5 - Produzione, distribuzione e uso razionale dell'energia",DATI_PREV_ASSESTATE_2018!O10,0)</f>
        <v>0</v>
      </c>
      <c r="F5" s="200">
        <f>IF(DATI_PREV_ASSESTATE_2018!H10="CAPITOLO  6 - Produzioni e tecnologie industriali",DATI_PREV_ASSESTATE_2018!O10,0)</f>
        <v>0</v>
      </c>
      <c r="G5">
        <f>IF(DATI_PREV_ASSESTATE_2018!H10="CAPITOLO  7 - Protezione e promozione della salute umana",DATI_PREV_ASSESTATE_2018!O10,0)</f>
        <v>0</v>
      </c>
      <c r="H5">
        <f>IF(DATI_PREV_ASSESTATE_2018!H10="CAPITOLO  8 - Agricoltura",DATI_PREV_ASSESTATE_2018!O10,0)</f>
        <v>0</v>
      </c>
      <c r="I5">
        <f>IF(DATI_PREV_ASSESTATE_2018!H10="CAPITOLO  9 - Istruzione e formazione",DATI_PREV_ASSESTATE_2018!O10,0)</f>
        <v>0</v>
      </c>
      <c r="J5">
        <f>IF(DATI_PREV_ASSESTATE_2018!H10="CAPITOLO 10 - Cultura, tempo libero, religione e mezzi di comunicazione di massa",DATI_PREV_ASSESTATE_2018!O10,0)</f>
        <v>0</v>
      </c>
      <c r="K5">
        <f>IF(DATI_PREV_ASSESTATE_2018!H10="CAPITOLO 11 - Sistemi, strutture e processi politici e sociali",DATI_PREV_ASSESTATE_2018!O10,0)</f>
        <v>0</v>
      </c>
      <c r="L5">
        <f>IF(DATI_PREV_ASSESTATE_2018!H10="CAPITOLO 12 - Promozione della conoscenza di base (Fondo ordinario per le Università)",DATI_PREV_ASSESTATE_2018!O10,0)</f>
        <v>0</v>
      </c>
      <c r="M5" s="199">
        <f t="shared" si="1"/>
        <v>0</v>
      </c>
      <c r="R5" s="201" t="s">
        <v>1</v>
      </c>
      <c r="S5" s="202"/>
      <c r="T5" s="203"/>
      <c r="U5" s="204"/>
      <c r="V5" s="203"/>
      <c r="W5" s="13"/>
      <c r="X5" s="56"/>
    </row>
    <row r="6" spans="1:24" ht="15.75" x14ac:dyDescent="0.25">
      <c r="A6">
        <f>IF(DATI_PREV_ASSESTATE_2018!H11="CAPITOLO  1 - Esplorazione e utilizzazione dell'ambiente terrestre",DATI_PREV_ASSESTATE_2018!O11,0)</f>
        <v>0</v>
      </c>
      <c r="B6">
        <f>IF(DATI_PREV_ASSESTATE_2018!H11="CAPITOLO  2 - Controllo e tutela dell'ambiente",DATI_PREV_ASSESTATE_2018!O11,0)</f>
        <v>0</v>
      </c>
      <c r="C6">
        <f>IF(DATI_PREV_ASSESTATE_2018!H11="CAPITOLO  3 - Esplorazione e utilizzazione dello spazio",DATI_PREV_ASSESTATE_2018!O11,0)</f>
        <v>0</v>
      </c>
      <c r="D6">
        <f>IF(DATI_PREV_ASSESTATE_2018!H11="CAPITOLO  4  - Sistemi di trasporto, di telecomunicazione e altre infrastrutture",DATI_PREV_ASSESTATE_2018!O11,0)</f>
        <v>0</v>
      </c>
      <c r="E6">
        <f>IF(DATI_PREV_ASSESTATE_2018!H11="CAPITOLO  5 - Produzione, distribuzione e uso razionale dell'energia",DATI_PREV_ASSESTATE_2018!O11,0)</f>
        <v>0</v>
      </c>
      <c r="F6" s="200">
        <f>IF(DATI_PREV_ASSESTATE_2018!H11="CAPITOLO  6 - Produzioni e tecnologie industriali",DATI_PREV_ASSESTATE_2018!O11,0)</f>
        <v>0</v>
      </c>
      <c r="G6">
        <f>IF(DATI_PREV_ASSESTATE_2018!H11="CAPITOLO  7 - Protezione e promozione della salute umana",DATI_PREV_ASSESTATE_2018!O11,0)</f>
        <v>0</v>
      </c>
      <c r="H6">
        <f>IF(DATI_PREV_ASSESTATE_2018!H11="CAPITOLO  8 - Agricoltura",DATI_PREV_ASSESTATE_2018!O11,0)</f>
        <v>0</v>
      </c>
      <c r="I6">
        <f>IF(DATI_PREV_ASSESTATE_2018!H11="CAPITOLO  9 - Istruzione e formazione",DATI_PREV_ASSESTATE_2018!O11,0)</f>
        <v>0</v>
      </c>
      <c r="J6">
        <f>IF(DATI_PREV_ASSESTATE_2018!H11="CAPITOLO 10 - Cultura, tempo libero, religione e mezzi di comunicazione di massa",DATI_PREV_ASSESTATE_2018!O11,0)</f>
        <v>0</v>
      </c>
      <c r="K6">
        <f>IF(DATI_PREV_ASSESTATE_2018!H11="CAPITOLO 11 - Sistemi, strutture e processi politici e sociali",DATI_PREV_ASSESTATE_2018!O11,0)</f>
        <v>0</v>
      </c>
      <c r="L6">
        <f>IF(DATI_PREV_ASSESTATE_2018!H11="CAPITOLO 12 - Promozione della conoscenza di base (Fondo ordinario per le Università)",DATI_PREV_ASSESTATE_2018!O11,0)</f>
        <v>0</v>
      </c>
      <c r="M6" s="199">
        <f t="shared" si="1"/>
        <v>0</v>
      </c>
      <c r="R6" s="201" t="s">
        <v>2</v>
      </c>
      <c r="S6" s="202"/>
      <c r="T6" s="203"/>
      <c r="U6" s="204"/>
      <c r="V6" s="203"/>
      <c r="W6" s="13"/>
      <c r="X6" s="56"/>
    </row>
    <row r="7" spans="1:24" ht="15.75" x14ac:dyDescent="0.25">
      <c r="A7">
        <f>IF(DATI_PREV_ASSESTATE_2018!H12="CAPITOLO  1 - Esplorazione e utilizzazione dell'ambiente terrestre",DATI_PREV_ASSESTATE_2018!O12,0)</f>
        <v>0</v>
      </c>
      <c r="B7">
        <f>IF(DATI_PREV_ASSESTATE_2018!H12="CAPITOLO  2 - Controllo e tutela dell'ambiente",DATI_PREV_ASSESTATE_2018!O12,0)</f>
        <v>0</v>
      </c>
      <c r="C7">
        <f>IF(DATI_PREV_ASSESTATE_2018!H12="CAPITOLO  3 - Esplorazione e utilizzazione dello spazio",DATI_PREV_ASSESTATE_2018!O12,0)</f>
        <v>0</v>
      </c>
      <c r="D7">
        <f>IF(DATI_PREV_ASSESTATE_2018!H12="CAPITOLO  4  - Sistemi di trasporto, di telecomunicazione e altre infrastrutture",DATI_PREV_ASSESTATE_2018!O12,0)</f>
        <v>0</v>
      </c>
      <c r="E7">
        <f>IF(DATI_PREV_ASSESTATE_2018!H12="CAPITOLO  5 - Produzione, distribuzione e uso razionale dell'energia",DATI_PREV_ASSESTATE_2018!O12,0)</f>
        <v>0</v>
      </c>
      <c r="F7" s="200">
        <f>IF(DATI_PREV_ASSESTATE_2018!H12="CAPITOLO  6 - Produzioni e tecnologie industriali",DATI_PREV_ASSESTATE_2018!O12,0)</f>
        <v>0</v>
      </c>
      <c r="G7">
        <f>IF(DATI_PREV_ASSESTATE_2018!H12="CAPITOLO  7 - Protezione e promozione della salute umana",DATI_PREV_ASSESTATE_2018!O12,0)</f>
        <v>0</v>
      </c>
      <c r="H7">
        <f>IF(DATI_PREV_ASSESTATE_2018!H12="CAPITOLO  8 - Agricoltura",DATI_PREV_ASSESTATE_2018!O12,0)</f>
        <v>0</v>
      </c>
      <c r="I7">
        <f>IF(DATI_PREV_ASSESTATE_2018!H12="CAPITOLO  9 - Istruzione e formazione",DATI_PREV_ASSESTATE_2018!O12,0)</f>
        <v>0</v>
      </c>
      <c r="J7">
        <f>IF(DATI_PREV_ASSESTATE_2018!H12="CAPITOLO 10 - Cultura, tempo libero, religione e mezzi di comunicazione di massa",DATI_PREV_ASSESTATE_2018!O12,0)</f>
        <v>0</v>
      </c>
      <c r="K7">
        <f>IF(DATI_PREV_ASSESTATE_2018!H12="CAPITOLO 11 - Sistemi, strutture e processi politici e sociali",DATI_PREV_ASSESTATE_2018!O12,0)</f>
        <v>0</v>
      </c>
      <c r="L7">
        <f>IF(DATI_PREV_ASSESTATE_2018!H12="CAPITOLO 12 - Promozione della conoscenza di base (Fondo ordinario per le Università)",DATI_PREV_ASSESTATE_2018!O12,0)</f>
        <v>0</v>
      </c>
      <c r="M7" s="199">
        <f t="shared" si="1"/>
        <v>0</v>
      </c>
      <c r="R7" s="201" t="s">
        <v>3</v>
      </c>
      <c r="S7" s="202"/>
      <c r="T7" s="203"/>
      <c r="U7" s="204"/>
      <c r="V7" s="203"/>
      <c r="W7" s="13"/>
      <c r="X7" s="56"/>
    </row>
    <row r="8" spans="1:24" ht="15.75" x14ac:dyDescent="0.25">
      <c r="A8">
        <f>IF(DATI_PREV_ASSESTATE_2018!H13="CAPITOLO  1 - Esplorazione e utilizzazione dell'ambiente terrestre",DATI_PREV_ASSESTATE_2018!O13,0)</f>
        <v>0</v>
      </c>
      <c r="B8">
        <f>IF(DATI_PREV_ASSESTATE_2018!H13="CAPITOLO  2 - Controllo e tutela dell'ambiente",DATI_PREV_ASSESTATE_2018!O13,0)</f>
        <v>0</v>
      </c>
      <c r="C8">
        <f>IF(DATI_PREV_ASSESTATE_2018!H13="CAPITOLO  3 - Esplorazione e utilizzazione dello spazio",DATI_PREV_ASSESTATE_2018!O13,0)</f>
        <v>0</v>
      </c>
      <c r="D8">
        <f>IF(DATI_PREV_ASSESTATE_2018!H13="CAPITOLO  4  - Sistemi di trasporto, di telecomunicazione e altre infrastrutture",DATI_PREV_ASSESTATE_2018!O13,0)</f>
        <v>0</v>
      </c>
      <c r="E8">
        <f>IF(DATI_PREV_ASSESTATE_2018!H13="CAPITOLO  5 - Produzione, distribuzione e uso razionale dell'energia",DATI_PREV_ASSESTATE_2018!O13,0)</f>
        <v>0</v>
      </c>
      <c r="F8" s="200">
        <f>IF(DATI_PREV_ASSESTATE_2018!H13="CAPITOLO  6 - Produzioni e tecnologie industriali",DATI_PREV_ASSESTATE_2018!O13,0)</f>
        <v>0</v>
      </c>
      <c r="G8">
        <f>IF(DATI_PREV_ASSESTATE_2018!H13="CAPITOLO  7 - Protezione e promozione della salute umana",DATI_PREV_ASSESTATE_2018!O13,0)</f>
        <v>0</v>
      </c>
      <c r="H8">
        <f>IF(DATI_PREV_ASSESTATE_2018!H13="CAPITOLO  8 - Agricoltura",DATI_PREV_ASSESTATE_2018!O13,0)</f>
        <v>0</v>
      </c>
      <c r="I8">
        <f>IF(DATI_PREV_ASSESTATE_2018!H13="CAPITOLO  9 - Istruzione e formazione",DATI_PREV_ASSESTATE_2018!O13,0)</f>
        <v>0</v>
      </c>
      <c r="J8">
        <f>IF(DATI_PREV_ASSESTATE_2018!H13="CAPITOLO 10 - Cultura, tempo libero, religione e mezzi di comunicazione di massa",DATI_PREV_ASSESTATE_2018!O13,0)</f>
        <v>0</v>
      </c>
      <c r="K8">
        <f>IF(DATI_PREV_ASSESTATE_2018!H13="CAPITOLO 11 - Sistemi, strutture e processi politici e sociali",DATI_PREV_ASSESTATE_2018!O13,0)</f>
        <v>0</v>
      </c>
      <c r="L8">
        <f>IF(DATI_PREV_ASSESTATE_2018!H13="CAPITOLO 12 - Promozione della conoscenza di base (Fondo ordinario per le Università)",DATI_PREV_ASSESTATE_2018!O13,0)</f>
        <v>0</v>
      </c>
      <c r="M8" s="199">
        <f t="shared" si="1"/>
        <v>0</v>
      </c>
      <c r="R8" s="201" t="s">
        <v>4</v>
      </c>
      <c r="S8" s="202"/>
      <c r="T8" s="203"/>
      <c r="U8" s="204"/>
      <c r="V8" s="203"/>
      <c r="W8" s="13"/>
      <c r="X8" s="56"/>
    </row>
    <row r="9" spans="1:24" ht="15.75" x14ac:dyDescent="0.25">
      <c r="A9">
        <f>IF(DATI_PREV_ASSESTATE_2018!H14="CAPITOLO  1 - Esplorazione e utilizzazione dell'ambiente terrestre",DATI_PREV_ASSESTATE_2018!O14,0)</f>
        <v>0</v>
      </c>
      <c r="B9">
        <f>IF(DATI_PREV_ASSESTATE_2018!H14="CAPITOLO  2 - Controllo e tutela dell'ambiente",DATI_PREV_ASSESTATE_2018!O14,0)</f>
        <v>0</v>
      </c>
      <c r="C9">
        <f>IF(DATI_PREV_ASSESTATE_2018!H14="CAPITOLO  3 - Esplorazione e utilizzazione dello spazio",DATI_PREV_ASSESTATE_2018!O14,0)</f>
        <v>0</v>
      </c>
      <c r="D9">
        <f>IF(DATI_PREV_ASSESTATE_2018!H14="CAPITOLO  4  - Sistemi di trasporto, di telecomunicazione e altre infrastrutture",DATI_PREV_ASSESTATE_2018!O14,0)</f>
        <v>0</v>
      </c>
      <c r="E9">
        <f>IF(DATI_PREV_ASSESTATE_2018!H14="CAPITOLO  5 - Produzione, distribuzione e uso razionale dell'energia",DATI_PREV_ASSESTATE_2018!O14,0)</f>
        <v>0</v>
      </c>
      <c r="F9" s="200">
        <f>IF(DATI_PREV_ASSESTATE_2018!H14="CAPITOLO  6 - Produzioni e tecnologie industriali",DATI_PREV_ASSESTATE_2018!O14,0)</f>
        <v>0</v>
      </c>
      <c r="G9">
        <f>IF(DATI_PREV_ASSESTATE_2018!H14="CAPITOLO  7 - Protezione e promozione della salute umana",DATI_PREV_ASSESTATE_2018!O14,0)</f>
        <v>0</v>
      </c>
      <c r="H9">
        <f>IF(DATI_PREV_ASSESTATE_2018!H14="CAPITOLO  8 - Agricoltura",DATI_PREV_ASSESTATE_2018!O14,0)</f>
        <v>0</v>
      </c>
      <c r="I9">
        <f>IF(DATI_PREV_ASSESTATE_2018!H14="CAPITOLO  9 - Istruzione e formazione",DATI_PREV_ASSESTATE_2018!O14,0)</f>
        <v>0</v>
      </c>
      <c r="J9">
        <f>IF(DATI_PREV_ASSESTATE_2018!H14="CAPITOLO 10 - Cultura, tempo libero, religione e mezzi di comunicazione di massa",DATI_PREV_ASSESTATE_2018!O14,0)</f>
        <v>0</v>
      </c>
      <c r="K9">
        <f>IF(DATI_PREV_ASSESTATE_2018!H14="CAPITOLO 11 - Sistemi, strutture e processi politici e sociali",DATI_PREV_ASSESTATE_2018!O14,0)</f>
        <v>0</v>
      </c>
      <c r="L9">
        <f>IF(DATI_PREV_ASSESTATE_2018!H14="CAPITOLO 12 - Promozione della conoscenza di base (Fondo ordinario per le Università)",DATI_PREV_ASSESTATE_2018!O14,0)</f>
        <v>0</v>
      </c>
      <c r="M9" s="199">
        <f t="shared" si="1"/>
        <v>0</v>
      </c>
      <c r="R9" s="201" t="s">
        <v>5</v>
      </c>
      <c r="S9" s="202"/>
      <c r="T9" s="203"/>
      <c r="U9" s="204"/>
      <c r="V9" s="203"/>
      <c r="W9" s="13"/>
      <c r="X9" s="56"/>
    </row>
    <row r="10" spans="1:24" ht="15.75" x14ac:dyDescent="0.25">
      <c r="A10">
        <f>IF(DATI_PREV_ASSESTATE_2018!H15="CAPITOLO  1 - Esplorazione e utilizzazione dell'ambiente terrestre",DATI_PREV_ASSESTATE_2018!O15,0)</f>
        <v>0</v>
      </c>
      <c r="B10">
        <f>IF(DATI_PREV_ASSESTATE_2018!H15="CAPITOLO  2 - Controllo e tutela dell'ambiente",DATI_PREV_ASSESTATE_2018!O15,0)</f>
        <v>0</v>
      </c>
      <c r="C10">
        <f>IF(DATI_PREV_ASSESTATE_2018!H15="CAPITOLO  3 - Esplorazione e utilizzazione dello spazio",DATI_PREV_ASSESTATE_2018!O15,0)</f>
        <v>0</v>
      </c>
      <c r="D10">
        <f>IF(DATI_PREV_ASSESTATE_2018!H15="CAPITOLO  4  - Sistemi di trasporto, di telecomunicazione e altre infrastrutture",DATI_PREV_ASSESTATE_2018!O15,0)</f>
        <v>0</v>
      </c>
      <c r="E10">
        <f>IF(DATI_PREV_ASSESTATE_2018!H15="CAPITOLO  5 - Produzione, distribuzione e uso razionale dell'energia",DATI_PREV_ASSESTATE_2018!O15,0)</f>
        <v>0</v>
      </c>
      <c r="F10" s="200">
        <f>IF(DATI_PREV_ASSESTATE_2018!H15="CAPITOLO  6 - Produzioni e tecnologie industriali",DATI_PREV_ASSESTATE_2018!O15,0)</f>
        <v>0</v>
      </c>
      <c r="G10">
        <f>IF(DATI_PREV_ASSESTATE_2018!H15="CAPITOLO  7 - Protezione e promozione della salute umana",DATI_PREV_ASSESTATE_2018!O15,0)</f>
        <v>0</v>
      </c>
      <c r="H10">
        <f>IF(DATI_PREV_ASSESTATE_2018!H15="CAPITOLO  8 - Agricoltura",DATI_PREV_ASSESTATE_2018!O15,0)</f>
        <v>0</v>
      </c>
      <c r="I10">
        <f>IF(DATI_PREV_ASSESTATE_2018!H15="CAPITOLO  9 - Istruzione e formazione",DATI_PREV_ASSESTATE_2018!O15,0)</f>
        <v>0</v>
      </c>
      <c r="J10">
        <f>IF(DATI_PREV_ASSESTATE_2018!H15="CAPITOLO 10 - Cultura, tempo libero, religione e mezzi di comunicazione di massa",DATI_PREV_ASSESTATE_2018!O15,0)</f>
        <v>0</v>
      </c>
      <c r="K10">
        <f>IF(DATI_PREV_ASSESTATE_2018!H15="CAPITOLO 11 - Sistemi, strutture e processi politici e sociali",DATI_PREV_ASSESTATE_2018!O15,0)</f>
        <v>0</v>
      </c>
      <c r="L10">
        <f>IF(DATI_PREV_ASSESTATE_2018!H15="CAPITOLO 12 - Promozione della conoscenza di base (Fondo ordinario per le Università)",DATI_PREV_ASSESTATE_2018!O15,0)</f>
        <v>0</v>
      </c>
      <c r="M10" s="199">
        <f t="shared" si="1"/>
        <v>0</v>
      </c>
      <c r="R10" s="201" t="s">
        <v>6</v>
      </c>
      <c r="S10" s="202"/>
      <c r="T10" s="203"/>
      <c r="U10" s="204"/>
      <c r="V10" s="203"/>
      <c r="W10" s="13"/>
      <c r="X10" s="56"/>
    </row>
    <row r="11" spans="1:24" ht="15.75" x14ac:dyDescent="0.25">
      <c r="A11">
        <f>IF(DATI_PREV_ASSESTATE_2018!H16="CAPITOLO  1 - Esplorazione e utilizzazione dell'ambiente terrestre",DATI_PREV_ASSESTATE_2018!O16,0)</f>
        <v>0</v>
      </c>
      <c r="B11">
        <f>IF(DATI_PREV_ASSESTATE_2018!H16="CAPITOLO  2 - Controllo e tutela dell'ambiente",DATI_PREV_ASSESTATE_2018!O16,0)</f>
        <v>0</v>
      </c>
      <c r="C11">
        <f>IF(DATI_PREV_ASSESTATE_2018!H16="CAPITOLO  3 - Esplorazione e utilizzazione dello spazio",DATI_PREV_ASSESTATE_2018!O16,0)</f>
        <v>0</v>
      </c>
      <c r="D11">
        <f>IF(DATI_PREV_ASSESTATE_2018!H16="CAPITOLO  4  - Sistemi di trasporto, di telecomunicazione e altre infrastrutture",DATI_PREV_ASSESTATE_2018!O16,0)</f>
        <v>0</v>
      </c>
      <c r="E11">
        <f>IF(DATI_PREV_ASSESTATE_2018!H16="CAPITOLO  5 - Produzione, distribuzione e uso razionale dell'energia",DATI_PREV_ASSESTATE_2018!O16,0)</f>
        <v>0</v>
      </c>
      <c r="F11" s="200">
        <f>IF(DATI_PREV_ASSESTATE_2018!H16="CAPITOLO  6 - Produzioni e tecnologie industriali",DATI_PREV_ASSESTATE_2018!O16,0)</f>
        <v>0</v>
      </c>
      <c r="G11">
        <f>IF(DATI_PREV_ASSESTATE_2018!H16="CAPITOLO  7 - Protezione e promozione della salute umana",DATI_PREV_ASSESTATE_2018!O16,0)</f>
        <v>0</v>
      </c>
      <c r="H11">
        <f>IF(DATI_PREV_ASSESTATE_2018!H16="CAPITOLO  8 - Agricoltura",DATI_PREV_ASSESTATE_2018!O16,0)</f>
        <v>0</v>
      </c>
      <c r="I11">
        <f>IF(DATI_PREV_ASSESTATE_2018!H16="CAPITOLO  9 - Istruzione e formazione",DATI_PREV_ASSESTATE_2018!O16,0)</f>
        <v>0</v>
      </c>
      <c r="J11">
        <f>IF(DATI_PREV_ASSESTATE_2018!H16="CAPITOLO 10 - Cultura, tempo libero, religione e mezzi di comunicazione di massa",DATI_PREV_ASSESTATE_2018!O16,0)</f>
        <v>0</v>
      </c>
      <c r="K11">
        <f>IF(DATI_PREV_ASSESTATE_2018!H16="CAPITOLO 11 - Sistemi, strutture e processi politici e sociali",DATI_PREV_ASSESTATE_2018!O16,0)</f>
        <v>0</v>
      </c>
      <c r="L11">
        <f>IF(DATI_PREV_ASSESTATE_2018!H16="CAPITOLO 12 - Promozione della conoscenza di base (Fondo ordinario per le Università)",DATI_PREV_ASSESTATE_2018!O16,0)</f>
        <v>0</v>
      </c>
      <c r="M11" s="199">
        <f t="shared" si="1"/>
        <v>0</v>
      </c>
      <c r="R11" s="201" t="s">
        <v>7</v>
      </c>
      <c r="S11" s="202"/>
      <c r="T11" s="203"/>
      <c r="U11" s="204"/>
      <c r="V11" s="203"/>
      <c r="W11" s="13"/>
      <c r="X11" s="56"/>
    </row>
    <row r="12" spans="1:24" ht="15.75" x14ac:dyDescent="0.25">
      <c r="A12">
        <f>IF(DATI_PREV_ASSESTATE_2018!H17="CAPITOLO  1 - Esplorazione e utilizzazione dell'ambiente terrestre",DATI_PREV_ASSESTATE_2018!O17,0)</f>
        <v>0</v>
      </c>
      <c r="B12">
        <f>IF(DATI_PREV_ASSESTATE_2018!H17="CAPITOLO  2 - Controllo e tutela dell'ambiente",DATI_PREV_ASSESTATE_2018!O17,0)</f>
        <v>0</v>
      </c>
      <c r="C12">
        <f>IF(DATI_PREV_ASSESTATE_2018!H17="CAPITOLO  3 - Esplorazione e utilizzazione dello spazio",DATI_PREV_ASSESTATE_2018!O17,0)</f>
        <v>0</v>
      </c>
      <c r="D12">
        <f>IF(DATI_PREV_ASSESTATE_2018!H17="CAPITOLO  4  - Sistemi di trasporto, di telecomunicazione e altre infrastrutture",DATI_PREV_ASSESTATE_2018!O17,0)</f>
        <v>0</v>
      </c>
      <c r="E12">
        <f>IF(DATI_PREV_ASSESTATE_2018!H17="CAPITOLO  5 - Produzione, distribuzione e uso razionale dell'energia",DATI_PREV_ASSESTATE_2018!O17,0)</f>
        <v>0</v>
      </c>
      <c r="F12" s="200">
        <f>IF(DATI_PREV_ASSESTATE_2018!H17="CAPITOLO  6 - Produzioni e tecnologie industriali",DATI_PREV_ASSESTATE_2018!O17,0)</f>
        <v>0</v>
      </c>
      <c r="G12">
        <f>IF(DATI_PREV_ASSESTATE_2018!H17="CAPITOLO  7 - Protezione e promozione della salute umana",DATI_PREV_ASSESTATE_2018!O17,0)</f>
        <v>0</v>
      </c>
      <c r="H12">
        <f>IF(DATI_PREV_ASSESTATE_2018!H17="CAPITOLO  8 - Agricoltura",DATI_PREV_ASSESTATE_2018!O17,0)</f>
        <v>0</v>
      </c>
      <c r="I12">
        <f>IF(DATI_PREV_ASSESTATE_2018!H17="CAPITOLO  9 - Istruzione e formazione",DATI_PREV_ASSESTATE_2018!O17,0)</f>
        <v>0</v>
      </c>
      <c r="J12">
        <f>IF(DATI_PREV_ASSESTATE_2018!H17="CAPITOLO 10 - Cultura, tempo libero, religione e mezzi di comunicazione di massa",DATI_PREV_ASSESTATE_2018!O17,0)</f>
        <v>0</v>
      </c>
      <c r="K12">
        <f>IF(DATI_PREV_ASSESTATE_2018!H17="CAPITOLO 11 - Sistemi, strutture e processi politici e sociali",DATI_PREV_ASSESTATE_2018!O17,0)</f>
        <v>0</v>
      </c>
      <c r="L12">
        <f>IF(DATI_PREV_ASSESTATE_2018!H17="CAPITOLO 12 - Promozione della conoscenza di base (Fondo ordinario per le Università)",DATI_PREV_ASSESTATE_2018!O17,0)</f>
        <v>0</v>
      </c>
      <c r="M12" s="199">
        <f t="shared" si="1"/>
        <v>0</v>
      </c>
      <c r="R12" s="201" t="s">
        <v>8</v>
      </c>
      <c r="S12" s="202"/>
      <c r="T12" s="203"/>
      <c r="U12" s="204"/>
      <c r="V12" s="203"/>
      <c r="W12" s="13"/>
      <c r="X12" s="56"/>
    </row>
    <row r="13" spans="1:24" ht="15.75" x14ac:dyDescent="0.25">
      <c r="A13">
        <f>IF(DATI_PREV_ASSESTATE_2018!H18="CAPITOLO  1 - Esplorazione e utilizzazione dell'ambiente terrestre",DATI_PREV_ASSESTATE_2018!O18,0)</f>
        <v>0</v>
      </c>
      <c r="B13">
        <f>IF(DATI_PREV_ASSESTATE_2018!H18="CAPITOLO  2 - Controllo e tutela dell'ambiente",DATI_PREV_ASSESTATE_2018!O18,0)</f>
        <v>0</v>
      </c>
      <c r="C13">
        <f>IF(DATI_PREV_ASSESTATE_2018!H18="CAPITOLO  3 - Esplorazione e utilizzazione dello spazio",DATI_PREV_ASSESTATE_2018!O18,0)</f>
        <v>0</v>
      </c>
      <c r="D13">
        <f>IF(DATI_PREV_ASSESTATE_2018!H18="CAPITOLO  4  - Sistemi di trasporto, di telecomunicazione e altre infrastrutture",DATI_PREV_ASSESTATE_2018!O18,0)</f>
        <v>0</v>
      </c>
      <c r="E13">
        <f>IF(DATI_PREV_ASSESTATE_2018!H18="CAPITOLO  5 - Produzione, distribuzione e uso razionale dell'energia",DATI_PREV_ASSESTATE_2018!O18,0)</f>
        <v>0</v>
      </c>
      <c r="F13" s="200">
        <f>IF(DATI_PREV_ASSESTATE_2018!H18="CAPITOLO  6 - Produzioni e tecnologie industriali",DATI_PREV_ASSESTATE_2018!O18,0)</f>
        <v>0</v>
      </c>
      <c r="G13">
        <f>IF(DATI_PREV_ASSESTATE_2018!H18="CAPITOLO  7 - Protezione e promozione della salute umana",DATI_PREV_ASSESTATE_2018!O18,0)</f>
        <v>0</v>
      </c>
      <c r="H13">
        <f>IF(DATI_PREV_ASSESTATE_2018!H18="CAPITOLO  8 - Agricoltura",DATI_PREV_ASSESTATE_2018!O18,0)</f>
        <v>0</v>
      </c>
      <c r="I13">
        <f>IF(DATI_PREV_ASSESTATE_2018!H18="CAPITOLO  9 - Istruzione e formazione",DATI_PREV_ASSESTATE_2018!O18,0)</f>
        <v>0</v>
      </c>
      <c r="J13">
        <f>IF(DATI_PREV_ASSESTATE_2018!H18="CAPITOLO 10 - Cultura, tempo libero, religione e mezzi di comunicazione di massa",DATI_PREV_ASSESTATE_2018!O18,0)</f>
        <v>0</v>
      </c>
      <c r="K13">
        <f>IF(DATI_PREV_ASSESTATE_2018!H18="CAPITOLO 11 - Sistemi, strutture e processi politici e sociali",DATI_PREV_ASSESTATE_2018!O18,0)</f>
        <v>0</v>
      </c>
      <c r="L13">
        <f>IF(DATI_PREV_ASSESTATE_2018!H18="CAPITOLO 12 - Promozione della conoscenza di base (Fondo ordinario per le Università)",DATI_PREV_ASSESTATE_2018!O18,0)</f>
        <v>0</v>
      </c>
      <c r="M13" s="199">
        <f t="shared" si="1"/>
        <v>0</v>
      </c>
      <c r="R13" s="201" t="s">
        <v>9</v>
      </c>
      <c r="S13" s="202"/>
      <c r="T13" s="203"/>
      <c r="U13" s="204"/>
      <c r="V13" s="203"/>
      <c r="W13" s="13"/>
      <c r="X13" s="56"/>
    </row>
    <row r="14" spans="1:24" ht="15.75" x14ac:dyDescent="0.25">
      <c r="A14">
        <f>IF(DATI_PREV_ASSESTATE_2018!H19="CAPITOLO  1 - Esplorazione e utilizzazione dell'ambiente terrestre",DATI_PREV_ASSESTATE_2018!O19,0)</f>
        <v>0</v>
      </c>
      <c r="B14">
        <f>IF(DATI_PREV_ASSESTATE_2018!H19="CAPITOLO  2 - Controllo e tutela dell'ambiente",DATI_PREV_ASSESTATE_2018!O19,0)</f>
        <v>0</v>
      </c>
      <c r="C14">
        <f>IF(DATI_PREV_ASSESTATE_2018!H19="CAPITOLO  3 - Esplorazione e utilizzazione dello spazio",DATI_PREV_ASSESTATE_2018!O19,0)</f>
        <v>0</v>
      </c>
      <c r="D14">
        <f>IF(DATI_PREV_ASSESTATE_2018!H19="CAPITOLO  4  - Sistemi di trasporto, di telecomunicazione e altre infrastrutture",DATI_PREV_ASSESTATE_2018!O19,0)</f>
        <v>0</v>
      </c>
      <c r="E14">
        <f>IF(DATI_PREV_ASSESTATE_2018!H19="CAPITOLO  5 - Produzione, distribuzione e uso razionale dell'energia",DATI_PREV_ASSESTATE_2018!O19,0)</f>
        <v>0</v>
      </c>
      <c r="F14" s="200">
        <f>IF(DATI_PREV_ASSESTATE_2018!H19="CAPITOLO  6 - Produzioni e tecnologie industriali",DATI_PREV_ASSESTATE_2018!O19,0)</f>
        <v>0</v>
      </c>
      <c r="G14">
        <f>IF(DATI_PREV_ASSESTATE_2018!H19="CAPITOLO  7 - Protezione e promozione della salute umana",DATI_PREV_ASSESTATE_2018!O19,0)</f>
        <v>0</v>
      </c>
      <c r="H14">
        <f>IF(DATI_PREV_ASSESTATE_2018!H19="CAPITOLO  8 - Agricoltura",DATI_PREV_ASSESTATE_2018!O19,0)</f>
        <v>0</v>
      </c>
      <c r="I14">
        <f>IF(DATI_PREV_ASSESTATE_2018!H19="CAPITOLO  9 - Istruzione e formazione",DATI_PREV_ASSESTATE_2018!O19,0)</f>
        <v>0</v>
      </c>
      <c r="J14">
        <f>IF(DATI_PREV_ASSESTATE_2018!H19="CAPITOLO 10 - Cultura, tempo libero, religione e mezzi di comunicazione di massa",DATI_PREV_ASSESTATE_2018!O19,0)</f>
        <v>0</v>
      </c>
      <c r="K14">
        <f>IF(DATI_PREV_ASSESTATE_2018!H19="CAPITOLO 11 - Sistemi, strutture e processi politici e sociali",DATI_PREV_ASSESTATE_2018!O19,0)</f>
        <v>0</v>
      </c>
      <c r="L14">
        <f>IF(DATI_PREV_ASSESTATE_2018!H19="CAPITOLO 12 - Promozione della conoscenza di base (Fondo ordinario per le Università)",DATI_PREV_ASSESTATE_2018!O19,0)</f>
        <v>0</v>
      </c>
      <c r="M14" s="199">
        <f t="shared" si="1"/>
        <v>0</v>
      </c>
      <c r="R14" s="201" t="s">
        <v>10</v>
      </c>
      <c r="S14" s="202"/>
      <c r="T14" s="203"/>
      <c r="U14" s="204"/>
      <c r="V14" s="203"/>
      <c r="W14" s="13"/>
      <c r="X14" s="56"/>
    </row>
    <row r="15" spans="1:24" ht="15.75" x14ac:dyDescent="0.25">
      <c r="A15">
        <f>IF(DATI_PREV_ASSESTATE_2018!H20="CAPITOLO  1 - Esplorazione e utilizzazione dell'ambiente terrestre",DATI_PREV_ASSESTATE_2018!O20,0)</f>
        <v>0</v>
      </c>
      <c r="B15">
        <f>IF(DATI_PREV_ASSESTATE_2018!H20="CAPITOLO  2 - Controllo e tutela dell'ambiente",DATI_PREV_ASSESTATE_2018!O20,0)</f>
        <v>0</v>
      </c>
      <c r="C15">
        <f>IF(DATI_PREV_ASSESTATE_2018!H20="CAPITOLO  3 - Esplorazione e utilizzazione dello spazio",DATI_PREV_ASSESTATE_2018!O20,0)</f>
        <v>0</v>
      </c>
      <c r="D15">
        <f>IF(DATI_PREV_ASSESTATE_2018!H20="CAPITOLO  4  - Sistemi di trasporto, di telecomunicazione e altre infrastrutture",DATI_PREV_ASSESTATE_2018!O20,0)</f>
        <v>0</v>
      </c>
      <c r="E15">
        <f>IF(DATI_PREV_ASSESTATE_2018!H20="CAPITOLO  5 - Produzione, distribuzione e uso razionale dell'energia",DATI_PREV_ASSESTATE_2018!O20,0)</f>
        <v>0</v>
      </c>
      <c r="F15" s="200">
        <f>IF(DATI_PREV_ASSESTATE_2018!H20="CAPITOLO  6 - Produzioni e tecnologie industriali",DATI_PREV_ASSESTATE_2018!O20,0)</f>
        <v>0</v>
      </c>
      <c r="G15">
        <f>IF(DATI_PREV_ASSESTATE_2018!H20="CAPITOLO  7 - Protezione e promozione della salute umana",DATI_PREV_ASSESTATE_2018!O20,0)</f>
        <v>0</v>
      </c>
      <c r="H15">
        <f>IF(DATI_PREV_ASSESTATE_2018!H20="CAPITOLO  8 - Agricoltura",DATI_PREV_ASSESTATE_2018!O20,0)</f>
        <v>0</v>
      </c>
      <c r="I15">
        <f>IF(DATI_PREV_ASSESTATE_2018!H20="CAPITOLO  9 - Istruzione e formazione",DATI_PREV_ASSESTATE_2018!O20,0)</f>
        <v>0</v>
      </c>
      <c r="J15">
        <f>IF(DATI_PREV_ASSESTATE_2018!H20="CAPITOLO 10 - Cultura, tempo libero, religione e mezzi di comunicazione di massa",DATI_PREV_ASSESTATE_2018!O20,0)</f>
        <v>0</v>
      </c>
      <c r="K15">
        <f>IF(DATI_PREV_ASSESTATE_2018!H20="CAPITOLO 11 - Sistemi, strutture e processi politici e sociali",DATI_PREV_ASSESTATE_2018!O20,0)</f>
        <v>0</v>
      </c>
      <c r="L15">
        <f>IF(DATI_PREV_ASSESTATE_2018!H20="CAPITOLO 12 - Promozione della conoscenza di base (Fondo ordinario per le Università)",DATI_PREV_ASSESTATE_2018!O20,0)</f>
        <v>0</v>
      </c>
      <c r="M15" s="199">
        <f t="shared" si="1"/>
        <v>0</v>
      </c>
    </row>
    <row r="16" spans="1:24" ht="15.75" x14ac:dyDescent="0.25">
      <c r="A16">
        <f>IF(DATI_PREV_ASSESTATE_2018!H21="CAPITOLO  1 - Esplorazione e utilizzazione dell'ambiente terrestre",DATI_PREV_ASSESTATE_2018!O21,0)</f>
        <v>0</v>
      </c>
      <c r="B16">
        <f>IF(DATI_PREV_ASSESTATE_2018!H21="CAPITOLO  2 - Controllo e tutela dell'ambiente",DATI_PREV_ASSESTATE_2018!O21,0)</f>
        <v>0</v>
      </c>
      <c r="C16">
        <f>IF(DATI_PREV_ASSESTATE_2018!H21="CAPITOLO  3 - Esplorazione e utilizzazione dello spazio",DATI_PREV_ASSESTATE_2018!O21,0)</f>
        <v>0</v>
      </c>
      <c r="D16">
        <f>IF(DATI_PREV_ASSESTATE_2018!H21="CAPITOLO  4  - Sistemi di trasporto, di telecomunicazione e altre infrastrutture",DATI_PREV_ASSESTATE_2018!O21,0)</f>
        <v>0</v>
      </c>
      <c r="E16">
        <f>IF(DATI_PREV_ASSESTATE_2018!H21="CAPITOLO  5 - Produzione, distribuzione e uso razionale dell'energia",DATI_PREV_ASSESTATE_2018!O21,0)</f>
        <v>0</v>
      </c>
      <c r="F16" s="200">
        <f>IF(DATI_PREV_ASSESTATE_2018!H21="CAPITOLO  6 - Produzioni e tecnologie industriali",DATI_PREV_ASSESTATE_2018!O21,0)</f>
        <v>0</v>
      </c>
      <c r="G16">
        <f>IF(DATI_PREV_ASSESTATE_2018!H21="CAPITOLO  7 - Protezione e promozione della salute umana",DATI_PREV_ASSESTATE_2018!O21,0)</f>
        <v>0</v>
      </c>
      <c r="H16">
        <f>IF(DATI_PREV_ASSESTATE_2018!H21="CAPITOLO  8 - Agricoltura",DATI_PREV_ASSESTATE_2018!O21,0)</f>
        <v>0</v>
      </c>
      <c r="I16">
        <f>IF(DATI_PREV_ASSESTATE_2018!H21="CAPITOLO  9 - Istruzione e formazione",DATI_PREV_ASSESTATE_2018!O21,0)</f>
        <v>0</v>
      </c>
      <c r="J16">
        <f>IF(DATI_PREV_ASSESTATE_2018!H21="CAPITOLO 10 - Cultura, tempo libero, religione e mezzi di comunicazione di massa",DATI_PREV_ASSESTATE_2018!O21,0)</f>
        <v>0</v>
      </c>
      <c r="K16">
        <f>IF(DATI_PREV_ASSESTATE_2018!H21="CAPITOLO 11 - Sistemi, strutture e processi politici e sociali",DATI_PREV_ASSESTATE_2018!O21,0)</f>
        <v>0</v>
      </c>
      <c r="L16">
        <f>IF(DATI_PREV_ASSESTATE_2018!H21="CAPITOLO 12 - Promozione della conoscenza di base (Fondo ordinario per le Università)",DATI_PREV_ASSESTATE_2018!O21,0)</f>
        <v>0</v>
      </c>
      <c r="M16" s="199">
        <f t="shared" si="1"/>
        <v>0</v>
      </c>
    </row>
    <row r="17" spans="1:13" ht="15.75" x14ac:dyDescent="0.25">
      <c r="A17">
        <f>IF(DATI_PREV_ASSESTATE_2018!H22="CAPITOLO  1 - Esplorazione e utilizzazione dell'ambiente terrestre",DATI_PREV_ASSESTATE_2018!O22,0)</f>
        <v>0</v>
      </c>
      <c r="B17">
        <f>IF(DATI_PREV_ASSESTATE_2018!H22="CAPITOLO  2 - Controllo e tutela dell'ambiente",DATI_PREV_ASSESTATE_2018!O22,0)</f>
        <v>0</v>
      </c>
      <c r="C17">
        <f>IF(DATI_PREV_ASSESTATE_2018!H22="CAPITOLO  3 - Esplorazione e utilizzazione dello spazio",DATI_PREV_ASSESTATE_2018!O22,0)</f>
        <v>0</v>
      </c>
      <c r="D17">
        <f>IF(DATI_PREV_ASSESTATE_2018!H22="CAPITOLO  4  - Sistemi di trasporto, di telecomunicazione e altre infrastrutture",DATI_PREV_ASSESTATE_2018!O22,0)</f>
        <v>0</v>
      </c>
      <c r="E17">
        <f>IF(DATI_PREV_ASSESTATE_2018!H22="CAPITOLO  5 - Produzione, distribuzione e uso razionale dell'energia",DATI_PREV_ASSESTATE_2018!O22,0)</f>
        <v>0</v>
      </c>
      <c r="F17" s="200">
        <f>IF(DATI_PREV_ASSESTATE_2018!H22="CAPITOLO  6 - Produzioni e tecnologie industriali",DATI_PREV_ASSESTATE_2018!O22,0)</f>
        <v>0</v>
      </c>
      <c r="G17">
        <f>IF(DATI_PREV_ASSESTATE_2018!H22="CAPITOLO  7 - Protezione e promozione della salute umana",DATI_PREV_ASSESTATE_2018!O22,0)</f>
        <v>0</v>
      </c>
      <c r="H17">
        <f>IF(DATI_PREV_ASSESTATE_2018!H22="CAPITOLO  8 - Agricoltura",DATI_PREV_ASSESTATE_2018!O22,0)</f>
        <v>0</v>
      </c>
      <c r="I17">
        <f>IF(DATI_PREV_ASSESTATE_2018!H22="CAPITOLO  9 - Istruzione e formazione",DATI_PREV_ASSESTATE_2018!O22,0)</f>
        <v>0</v>
      </c>
      <c r="J17">
        <f>IF(DATI_PREV_ASSESTATE_2018!H22="CAPITOLO 10 - Cultura, tempo libero, religione e mezzi di comunicazione di massa",DATI_PREV_ASSESTATE_2018!O22,0)</f>
        <v>0</v>
      </c>
      <c r="K17">
        <f>IF(DATI_PREV_ASSESTATE_2018!H22="CAPITOLO 11 - Sistemi, strutture e processi politici e sociali",DATI_PREV_ASSESTATE_2018!O22,0)</f>
        <v>0</v>
      </c>
      <c r="L17">
        <f>IF(DATI_PREV_ASSESTATE_2018!H22="CAPITOLO 12 - Promozione della conoscenza di base (Fondo ordinario per le Università)",DATI_PREV_ASSESTATE_2018!O22,0)</f>
        <v>0</v>
      </c>
      <c r="M17" s="199">
        <f t="shared" si="1"/>
        <v>0</v>
      </c>
    </row>
    <row r="18" spans="1:13" ht="15.75" x14ac:dyDescent="0.25">
      <c r="A18">
        <f>IF(DATI_PREV_ASSESTATE_2018!H23="CAPITOLO  1 - Esplorazione e utilizzazione dell'ambiente terrestre",DATI_PREV_ASSESTATE_2018!O23,0)</f>
        <v>0</v>
      </c>
      <c r="B18">
        <f>IF(DATI_PREV_ASSESTATE_2018!H23="CAPITOLO  2 - Controllo e tutela dell'ambiente",DATI_PREV_ASSESTATE_2018!O23,0)</f>
        <v>0</v>
      </c>
      <c r="C18">
        <f>IF(DATI_PREV_ASSESTATE_2018!H23="CAPITOLO  3 - Esplorazione e utilizzazione dello spazio",DATI_PREV_ASSESTATE_2018!O23,0)</f>
        <v>0</v>
      </c>
      <c r="D18">
        <f>IF(DATI_PREV_ASSESTATE_2018!H23="CAPITOLO  4  - Sistemi di trasporto, di telecomunicazione e altre infrastrutture",DATI_PREV_ASSESTATE_2018!O23,0)</f>
        <v>0</v>
      </c>
      <c r="E18">
        <f>IF(DATI_PREV_ASSESTATE_2018!H23="CAPITOLO  5 - Produzione, distribuzione e uso razionale dell'energia",DATI_PREV_ASSESTATE_2018!O23,0)</f>
        <v>0</v>
      </c>
      <c r="F18" s="200">
        <f>IF(DATI_PREV_ASSESTATE_2018!H23="CAPITOLO  6 - Produzioni e tecnologie industriali",DATI_PREV_ASSESTATE_2018!O23,0)</f>
        <v>0</v>
      </c>
      <c r="G18">
        <f>IF(DATI_PREV_ASSESTATE_2018!H23="CAPITOLO  7 - Protezione e promozione della salute umana",DATI_PREV_ASSESTATE_2018!O23,0)</f>
        <v>0</v>
      </c>
      <c r="H18">
        <f>IF(DATI_PREV_ASSESTATE_2018!H23="CAPITOLO  8 - Agricoltura",DATI_PREV_ASSESTATE_2018!O23,0)</f>
        <v>0</v>
      </c>
      <c r="I18">
        <f>IF(DATI_PREV_ASSESTATE_2018!H23="CAPITOLO  9 - Istruzione e formazione",DATI_PREV_ASSESTATE_2018!O23,0)</f>
        <v>0</v>
      </c>
      <c r="J18">
        <f>IF(DATI_PREV_ASSESTATE_2018!H23="CAPITOLO 10 - Cultura, tempo libero, religione e mezzi di comunicazione di massa",DATI_PREV_ASSESTATE_2018!O23,0)</f>
        <v>0</v>
      </c>
      <c r="K18">
        <f>IF(DATI_PREV_ASSESTATE_2018!H23="CAPITOLO 11 - Sistemi, strutture e processi politici e sociali",DATI_PREV_ASSESTATE_2018!O23,0)</f>
        <v>0</v>
      </c>
      <c r="L18">
        <f>IF(DATI_PREV_ASSESTATE_2018!H23="CAPITOLO 12 - Promozione della conoscenza di base (Fondo ordinario per le Università)",DATI_PREV_ASSESTATE_2018!O23,0)</f>
        <v>0</v>
      </c>
      <c r="M18" s="199">
        <f t="shared" si="1"/>
        <v>0</v>
      </c>
    </row>
    <row r="19" spans="1:13" ht="15.75" x14ac:dyDescent="0.25">
      <c r="A19">
        <f>IF(DATI_PREV_ASSESTATE_2018!H24="CAPITOLO  1 - Esplorazione e utilizzazione dell'ambiente terrestre",DATI_PREV_ASSESTATE_2018!O24,0)</f>
        <v>0</v>
      </c>
      <c r="B19">
        <f>IF(DATI_PREV_ASSESTATE_2018!H24="CAPITOLO  2 - Controllo e tutela dell'ambiente",DATI_PREV_ASSESTATE_2018!O24,0)</f>
        <v>0</v>
      </c>
      <c r="C19">
        <f>IF(DATI_PREV_ASSESTATE_2018!H24="CAPITOLO  3 - Esplorazione e utilizzazione dello spazio",DATI_PREV_ASSESTATE_2018!O24,0)</f>
        <v>0</v>
      </c>
      <c r="D19">
        <f>IF(DATI_PREV_ASSESTATE_2018!H24="CAPITOLO  4  - Sistemi di trasporto, di telecomunicazione e altre infrastrutture",DATI_PREV_ASSESTATE_2018!O24,0)</f>
        <v>0</v>
      </c>
      <c r="E19">
        <f>IF(DATI_PREV_ASSESTATE_2018!H24="CAPITOLO  5 - Produzione, distribuzione e uso razionale dell'energia",DATI_PREV_ASSESTATE_2018!O24,0)</f>
        <v>0</v>
      </c>
      <c r="F19" s="200">
        <f>IF(DATI_PREV_ASSESTATE_2018!H24="CAPITOLO  6 - Produzioni e tecnologie industriali",DATI_PREV_ASSESTATE_2018!O24,0)</f>
        <v>0</v>
      </c>
      <c r="G19">
        <f>IF(DATI_PREV_ASSESTATE_2018!H24="CAPITOLO  7 - Protezione e promozione della salute umana",DATI_PREV_ASSESTATE_2018!O24,0)</f>
        <v>0</v>
      </c>
      <c r="H19">
        <f>IF(DATI_PREV_ASSESTATE_2018!H24="CAPITOLO  8 - Agricoltura",DATI_PREV_ASSESTATE_2018!O24,0)</f>
        <v>0</v>
      </c>
      <c r="I19">
        <f>IF(DATI_PREV_ASSESTATE_2018!H24="CAPITOLO  9 - Istruzione e formazione",DATI_PREV_ASSESTATE_2018!O24,0)</f>
        <v>0</v>
      </c>
      <c r="J19">
        <f>IF(DATI_PREV_ASSESTATE_2018!H24="CAPITOLO 10 - Cultura, tempo libero, religione e mezzi di comunicazione di massa",DATI_PREV_ASSESTATE_2018!O24,0)</f>
        <v>0</v>
      </c>
      <c r="K19">
        <f>IF(DATI_PREV_ASSESTATE_2018!H24="CAPITOLO 11 - Sistemi, strutture e processi politici e sociali",DATI_PREV_ASSESTATE_2018!O24,0)</f>
        <v>0</v>
      </c>
      <c r="L19">
        <f>IF(DATI_PREV_ASSESTATE_2018!H24="CAPITOLO 12 - Promozione della conoscenza di base (Fondo ordinario per le Università)",DATI_PREV_ASSESTATE_2018!O24,0)</f>
        <v>0</v>
      </c>
      <c r="M19" s="199">
        <f t="shared" si="1"/>
        <v>0</v>
      </c>
    </row>
    <row r="20" spans="1:13" ht="15.75" x14ac:dyDescent="0.25">
      <c r="A20">
        <f>IF(DATI_PREV_ASSESTATE_2018!H25="CAPITOLO  1 - Esplorazione e utilizzazione dell'ambiente terrestre",DATI_PREV_ASSESTATE_2018!O25,0)</f>
        <v>0</v>
      </c>
      <c r="B20">
        <f>IF(DATI_PREV_ASSESTATE_2018!H25="CAPITOLO  2 - Controllo e tutela dell'ambiente",DATI_PREV_ASSESTATE_2018!O25,0)</f>
        <v>0</v>
      </c>
      <c r="C20">
        <f>IF(DATI_PREV_ASSESTATE_2018!H25="CAPITOLO  3 - Esplorazione e utilizzazione dello spazio",DATI_PREV_ASSESTATE_2018!O25,0)</f>
        <v>0</v>
      </c>
      <c r="D20">
        <f>IF(DATI_PREV_ASSESTATE_2018!H25="CAPITOLO  4  - Sistemi di trasporto, di telecomunicazione e altre infrastrutture",DATI_PREV_ASSESTATE_2018!O25,0)</f>
        <v>0</v>
      </c>
      <c r="E20">
        <f>IF(DATI_PREV_ASSESTATE_2018!H25="CAPITOLO  5 - Produzione, distribuzione e uso razionale dell'energia",DATI_PREV_ASSESTATE_2018!O25,0)</f>
        <v>0</v>
      </c>
      <c r="F20" s="200">
        <f>IF(DATI_PREV_ASSESTATE_2018!H25="CAPITOLO  6 - Produzioni e tecnologie industriali",DATI_PREV_ASSESTATE_2018!O25,0)</f>
        <v>0</v>
      </c>
      <c r="G20">
        <f>IF(DATI_PREV_ASSESTATE_2018!H25="CAPITOLO  7 - Protezione e promozione della salute umana",DATI_PREV_ASSESTATE_2018!O25,0)</f>
        <v>0</v>
      </c>
      <c r="H20">
        <f>IF(DATI_PREV_ASSESTATE_2018!H25="CAPITOLO  8 - Agricoltura",DATI_PREV_ASSESTATE_2018!O25,0)</f>
        <v>0</v>
      </c>
      <c r="I20">
        <f>IF(DATI_PREV_ASSESTATE_2018!H25="CAPITOLO  9 - Istruzione e formazione",DATI_PREV_ASSESTATE_2018!O25,0)</f>
        <v>0</v>
      </c>
      <c r="J20">
        <f>IF(DATI_PREV_ASSESTATE_2018!H25="CAPITOLO 10 - Cultura, tempo libero, religione e mezzi di comunicazione di massa",DATI_PREV_ASSESTATE_2018!O25,0)</f>
        <v>0</v>
      </c>
      <c r="K20">
        <f>IF(DATI_PREV_ASSESTATE_2018!H25="CAPITOLO 11 - Sistemi, strutture e processi politici e sociali",DATI_PREV_ASSESTATE_2018!O25,0)</f>
        <v>0</v>
      </c>
      <c r="L20">
        <f>IF(DATI_PREV_ASSESTATE_2018!H25="CAPITOLO 12 - Promozione della conoscenza di base (Fondo ordinario per le Università)",DATI_PREV_ASSESTATE_2018!O25,0)</f>
        <v>0</v>
      </c>
      <c r="M20" s="199">
        <f t="shared" si="1"/>
        <v>0</v>
      </c>
    </row>
    <row r="21" spans="1:13" ht="15.75" x14ac:dyDescent="0.25">
      <c r="A21">
        <f>IF(DATI_PREV_ASSESTATE_2018!H26="CAPITOLO  1 - Esplorazione e utilizzazione dell'ambiente terrestre",DATI_PREV_ASSESTATE_2018!O26,0)</f>
        <v>0</v>
      </c>
      <c r="B21">
        <f>IF(DATI_PREV_ASSESTATE_2018!H26="CAPITOLO  2 - Controllo e tutela dell'ambiente",DATI_PREV_ASSESTATE_2018!O26,0)</f>
        <v>0</v>
      </c>
      <c r="C21">
        <f>IF(DATI_PREV_ASSESTATE_2018!H26="CAPITOLO  3 - Esplorazione e utilizzazione dello spazio",DATI_PREV_ASSESTATE_2018!O26,0)</f>
        <v>0</v>
      </c>
      <c r="D21">
        <f>IF(DATI_PREV_ASSESTATE_2018!H26="CAPITOLO  4  - Sistemi di trasporto, di telecomunicazione e altre infrastrutture",DATI_PREV_ASSESTATE_2018!O26,0)</f>
        <v>0</v>
      </c>
      <c r="E21">
        <f>IF(DATI_PREV_ASSESTATE_2018!H26="CAPITOLO  5 - Produzione, distribuzione e uso razionale dell'energia",DATI_PREV_ASSESTATE_2018!O26,0)</f>
        <v>0</v>
      </c>
      <c r="F21" s="200">
        <f>IF(DATI_PREV_ASSESTATE_2018!H26="CAPITOLO  6 - Produzioni e tecnologie industriali",DATI_PREV_ASSESTATE_2018!O26,0)</f>
        <v>0</v>
      </c>
      <c r="G21">
        <f>IF(DATI_PREV_ASSESTATE_2018!H26="CAPITOLO  7 - Protezione e promozione della salute umana",DATI_PREV_ASSESTATE_2018!O26,0)</f>
        <v>0</v>
      </c>
      <c r="H21">
        <f>IF(DATI_PREV_ASSESTATE_2018!H26="CAPITOLO  8 - Agricoltura",DATI_PREV_ASSESTATE_2018!O26,0)</f>
        <v>0</v>
      </c>
      <c r="I21">
        <f>IF(DATI_PREV_ASSESTATE_2018!H26="CAPITOLO  9 - Istruzione e formazione",DATI_PREV_ASSESTATE_2018!O26,0)</f>
        <v>0</v>
      </c>
      <c r="J21">
        <f>IF(DATI_PREV_ASSESTATE_2018!H26="CAPITOLO 10 - Cultura, tempo libero, religione e mezzi di comunicazione di massa",DATI_PREV_ASSESTATE_2018!O26,0)</f>
        <v>0</v>
      </c>
      <c r="K21">
        <f>IF(DATI_PREV_ASSESTATE_2018!H26="CAPITOLO 11 - Sistemi, strutture e processi politici e sociali",DATI_PREV_ASSESTATE_2018!O26,0)</f>
        <v>0</v>
      </c>
      <c r="L21">
        <f>IF(DATI_PREV_ASSESTATE_2018!H26="CAPITOLO 12 - Promozione della conoscenza di base (Fondo ordinario per le Università)",DATI_PREV_ASSESTATE_2018!O26,0)</f>
        <v>0</v>
      </c>
      <c r="M21" s="199">
        <f t="shared" si="1"/>
        <v>0</v>
      </c>
    </row>
    <row r="22" spans="1:13" ht="15.75" x14ac:dyDescent="0.25">
      <c r="A22">
        <f>IF(DATI_PREV_ASSESTATE_2018!H27="CAPITOLO  1 - Esplorazione e utilizzazione dell'ambiente terrestre",DATI_PREV_ASSESTATE_2018!O27,0)</f>
        <v>0</v>
      </c>
      <c r="B22">
        <f>IF(DATI_PREV_ASSESTATE_2018!H27="CAPITOLO  2 - Controllo e tutela dell'ambiente",DATI_PREV_ASSESTATE_2018!O27,0)</f>
        <v>0</v>
      </c>
      <c r="C22">
        <f>IF(DATI_PREV_ASSESTATE_2018!H27="CAPITOLO  3 - Esplorazione e utilizzazione dello spazio",DATI_PREV_ASSESTATE_2018!O27,0)</f>
        <v>0</v>
      </c>
      <c r="D22">
        <f>IF(DATI_PREV_ASSESTATE_2018!H27="CAPITOLO  4  - Sistemi di trasporto, di telecomunicazione e altre infrastrutture",DATI_PREV_ASSESTATE_2018!O27,0)</f>
        <v>0</v>
      </c>
      <c r="E22">
        <f>IF(DATI_PREV_ASSESTATE_2018!H27="CAPITOLO  5 - Produzione, distribuzione e uso razionale dell'energia",DATI_PREV_ASSESTATE_2018!O27,0)</f>
        <v>0</v>
      </c>
      <c r="F22" s="200">
        <f>IF(DATI_PREV_ASSESTATE_2018!H27="CAPITOLO  6 - Produzioni e tecnologie industriali",DATI_PREV_ASSESTATE_2018!O27,0)</f>
        <v>0</v>
      </c>
      <c r="G22">
        <f>IF(DATI_PREV_ASSESTATE_2018!H27="CAPITOLO  7 - Protezione e promozione della salute umana",DATI_PREV_ASSESTATE_2018!O27,0)</f>
        <v>0</v>
      </c>
      <c r="H22">
        <f>IF(DATI_PREV_ASSESTATE_2018!H27="CAPITOLO  8 - Agricoltura",DATI_PREV_ASSESTATE_2018!O27,0)</f>
        <v>0</v>
      </c>
      <c r="I22">
        <f>IF(DATI_PREV_ASSESTATE_2018!H27="CAPITOLO  9 - Istruzione e formazione",DATI_PREV_ASSESTATE_2018!O27,0)</f>
        <v>0</v>
      </c>
      <c r="J22">
        <f>IF(DATI_PREV_ASSESTATE_2018!H27="CAPITOLO 10 - Cultura, tempo libero, religione e mezzi di comunicazione di massa",DATI_PREV_ASSESTATE_2018!O27,0)</f>
        <v>0</v>
      </c>
      <c r="K22">
        <f>IF(DATI_PREV_ASSESTATE_2018!H27="CAPITOLO 11 - Sistemi, strutture e processi politici e sociali",DATI_PREV_ASSESTATE_2018!O27,0)</f>
        <v>0</v>
      </c>
      <c r="L22">
        <f>IF(DATI_PREV_ASSESTATE_2018!H27="CAPITOLO 12 - Promozione della conoscenza di base (Fondo ordinario per le Università)",DATI_PREV_ASSESTATE_2018!O27,0)</f>
        <v>0</v>
      </c>
      <c r="M22" s="199">
        <f t="shared" si="1"/>
        <v>0</v>
      </c>
    </row>
    <row r="23" spans="1:13" ht="15.75" x14ac:dyDescent="0.25">
      <c r="A23">
        <f>IF(DATI_PREV_ASSESTATE_2018!H28="CAPITOLO  1 - Esplorazione e utilizzazione dell'ambiente terrestre",DATI_PREV_ASSESTATE_2018!O28,0)</f>
        <v>0</v>
      </c>
      <c r="B23">
        <f>IF(DATI_PREV_ASSESTATE_2018!H28="CAPITOLO  2 - Controllo e tutela dell'ambiente",DATI_PREV_ASSESTATE_2018!O28,0)</f>
        <v>0</v>
      </c>
      <c r="C23">
        <f>IF(DATI_PREV_ASSESTATE_2018!H28="CAPITOLO  3 - Esplorazione e utilizzazione dello spazio",DATI_PREV_ASSESTATE_2018!O28,0)</f>
        <v>0</v>
      </c>
      <c r="D23">
        <f>IF(DATI_PREV_ASSESTATE_2018!H28="CAPITOLO  4  - Sistemi di trasporto, di telecomunicazione e altre infrastrutture",DATI_PREV_ASSESTATE_2018!O28,0)</f>
        <v>0</v>
      </c>
      <c r="E23">
        <f>IF(DATI_PREV_ASSESTATE_2018!H28="CAPITOLO  5 - Produzione, distribuzione e uso razionale dell'energia",DATI_PREV_ASSESTATE_2018!O28,0)</f>
        <v>0</v>
      </c>
      <c r="F23" s="200">
        <f>IF(DATI_PREV_ASSESTATE_2018!H28="CAPITOLO  6 - Produzioni e tecnologie industriali",DATI_PREV_ASSESTATE_2018!O28,0)</f>
        <v>0</v>
      </c>
      <c r="G23">
        <f>IF(DATI_PREV_ASSESTATE_2018!H28="CAPITOLO  7 - Protezione e promozione della salute umana",DATI_PREV_ASSESTATE_2018!O28,0)</f>
        <v>0</v>
      </c>
      <c r="H23">
        <f>IF(DATI_PREV_ASSESTATE_2018!H28="CAPITOLO  8 - Agricoltura",DATI_PREV_ASSESTATE_2018!O28,0)</f>
        <v>0</v>
      </c>
      <c r="I23">
        <f>IF(DATI_PREV_ASSESTATE_2018!H28="CAPITOLO  9 - Istruzione e formazione",DATI_PREV_ASSESTATE_2018!O28,0)</f>
        <v>0</v>
      </c>
      <c r="J23">
        <f>IF(DATI_PREV_ASSESTATE_2018!H28="CAPITOLO 10 - Cultura, tempo libero, religione e mezzi di comunicazione di massa",DATI_PREV_ASSESTATE_2018!O28,0)</f>
        <v>0</v>
      </c>
      <c r="K23">
        <f>IF(DATI_PREV_ASSESTATE_2018!H28="CAPITOLO 11 - Sistemi, strutture e processi politici e sociali",DATI_PREV_ASSESTATE_2018!O28,0)</f>
        <v>0</v>
      </c>
      <c r="L23">
        <f>IF(DATI_PREV_ASSESTATE_2018!H28="CAPITOLO 12 - Promozione della conoscenza di base (Fondo ordinario per le Università)",DATI_PREV_ASSESTATE_2018!O28,0)</f>
        <v>0</v>
      </c>
      <c r="M23" s="199">
        <f t="shared" si="1"/>
        <v>0</v>
      </c>
    </row>
    <row r="24" spans="1:13" ht="15.75" x14ac:dyDescent="0.25">
      <c r="A24">
        <f>IF(DATI_PREV_ASSESTATE_2018!H29="CAPITOLO  1 - Esplorazione e utilizzazione dell'ambiente terrestre",DATI_PREV_ASSESTATE_2018!O29,0)</f>
        <v>0</v>
      </c>
      <c r="B24">
        <f>IF(DATI_PREV_ASSESTATE_2018!H29="CAPITOLO  2 - Controllo e tutela dell'ambiente",DATI_PREV_ASSESTATE_2018!O29,0)</f>
        <v>0</v>
      </c>
      <c r="C24">
        <f>IF(DATI_PREV_ASSESTATE_2018!H29="CAPITOLO  3 - Esplorazione e utilizzazione dello spazio",DATI_PREV_ASSESTATE_2018!O29,0)</f>
        <v>0</v>
      </c>
      <c r="D24">
        <f>IF(DATI_PREV_ASSESTATE_2018!H29="CAPITOLO  4  - Sistemi di trasporto, di telecomunicazione e altre infrastrutture",DATI_PREV_ASSESTATE_2018!O29,0)</f>
        <v>0</v>
      </c>
      <c r="E24">
        <f>IF(DATI_PREV_ASSESTATE_2018!H29="CAPITOLO  5 - Produzione, distribuzione e uso razionale dell'energia",DATI_PREV_ASSESTATE_2018!O29,0)</f>
        <v>0</v>
      </c>
      <c r="F24" s="200">
        <f>IF(DATI_PREV_ASSESTATE_2018!H29="CAPITOLO  6 - Produzioni e tecnologie industriali",DATI_PREV_ASSESTATE_2018!O29,0)</f>
        <v>0</v>
      </c>
      <c r="G24">
        <f>IF(DATI_PREV_ASSESTATE_2018!H29="CAPITOLO  7 - Protezione e promozione della salute umana",DATI_PREV_ASSESTATE_2018!O29,0)</f>
        <v>0</v>
      </c>
      <c r="H24">
        <f>IF(DATI_PREV_ASSESTATE_2018!H29="CAPITOLO  8 - Agricoltura",DATI_PREV_ASSESTATE_2018!O29,0)</f>
        <v>0</v>
      </c>
      <c r="I24">
        <f>IF(DATI_PREV_ASSESTATE_2018!H29="CAPITOLO  9 - Istruzione e formazione",DATI_PREV_ASSESTATE_2018!O29,0)</f>
        <v>0</v>
      </c>
      <c r="J24">
        <f>IF(DATI_PREV_ASSESTATE_2018!H29="CAPITOLO 10 - Cultura, tempo libero, religione e mezzi di comunicazione di massa",DATI_PREV_ASSESTATE_2018!O29,0)</f>
        <v>0</v>
      </c>
      <c r="K24">
        <f>IF(DATI_PREV_ASSESTATE_2018!H29="CAPITOLO 11 - Sistemi, strutture e processi politici e sociali",DATI_PREV_ASSESTATE_2018!O29,0)</f>
        <v>0</v>
      </c>
      <c r="L24">
        <f>IF(DATI_PREV_ASSESTATE_2018!H29="CAPITOLO 12 - Promozione della conoscenza di base (Fondo ordinario per le Università)",DATI_PREV_ASSESTATE_2018!O29,0)</f>
        <v>0</v>
      </c>
      <c r="M24" s="199">
        <f t="shared" si="1"/>
        <v>0</v>
      </c>
    </row>
    <row r="25" spans="1:13" ht="15.75" x14ac:dyDescent="0.25">
      <c r="A25">
        <f>IF(DATI_PREV_ASSESTATE_2018!H30="CAPITOLO  1 - Esplorazione e utilizzazione dell'ambiente terrestre",DATI_PREV_ASSESTATE_2018!O30,0)</f>
        <v>0</v>
      </c>
      <c r="B25">
        <f>IF(DATI_PREV_ASSESTATE_2018!H30="CAPITOLO  2 - Controllo e tutela dell'ambiente",DATI_PREV_ASSESTATE_2018!O30,0)</f>
        <v>0</v>
      </c>
      <c r="C25">
        <f>IF(DATI_PREV_ASSESTATE_2018!H30="CAPITOLO  3 - Esplorazione e utilizzazione dello spazio",DATI_PREV_ASSESTATE_2018!O30,0)</f>
        <v>0</v>
      </c>
      <c r="D25">
        <f>IF(DATI_PREV_ASSESTATE_2018!H30="CAPITOLO  4  - Sistemi di trasporto, di telecomunicazione e altre infrastrutture",DATI_PREV_ASSESTATE_2018!O30,0)</f>
        <v>0</v>
      </c>
      <c r="E25">
        <f>IF(DATI_PREV_ASSESTATE_2018!H30="CAPITOLO  5 - Produzione, distribuzione e uso razionale dell'energia",DATI_PREV_ASSESTATE_2018!O30,0)</f>
        <v>0</v>
      </c>
      <c r="F25" s="200">
        <f>IF(DATI_PREV_ASSESTATE_2018!H30="CAPITOLO  6 - Produzioni e tecnologie industriali",DATI_PREV_ASSESTATE_2018!O30,0)</f>
        <v>0</v>
      </c>
      <c r="G25">
        <f>IF(DATI_PREV_ASSESTATE_2018!H30="CAPITOLO  7 - Protezione e promozione della salute umana",DATI_PREV_ASSESTATE_2018!O30,0)</f>
        <v>0</v>
      </c>
      <c r="H25">
        <f>IF(DATI_PREV_ASSESTATE_2018!H30="CAPITOLO  8 - Agricoltura",DATI_PREV_ASSESTATE_2018!O30,0)</f>
        <v>0</v>
      </c>
      <c r="I25">
        <f>IF(DATI_PREV_ASSESTATE_2018!H30="CAPITOLO  9 - Istruzione e formazione",DATI_PREV_ASSESTATE_2018!O30,0)</f>
        <v>0</v>
      </c>
      <c r="J25">
        <f>IF(DATI_PREV_ASSESTATE_2018!H30="CAPITOLO 10 - Cultura, tempo libero, religione e mezzi di comunicazione di massa",DATI_PREV_ASSESTATE_2018!O30,0)</f>
        <v>0</v>
      </c>
      <c r="K25">
        <f>IF(DATI_PREV_ASSESTATE_2018!H30="CAPITOLO 11 - Sistemi, strutture e processi politici e sociali",DATI_PREV_ASSESTATE_2018!O30,0)</f>
        <v>0</v>
      </c>
      <c r="L25">
        <f>IF(DATI_PREV_ASSESTATE_2018!H30="CAPITOLO 12 - Promozione della conoscenza di base (Fondo ordinario per le Università)",DATI_PREV_ASSESTATE_2018!O30,0)</f>
        <v>0</v>
      </c>
      <c r="M25" s="199">
        <f t="shared" si="1"/>
        <v>0</v>
      </c>
    </row>
    <row r="26" spans="1:13" ht="15.75" x14ac:dyDescent="0.25">
      <c r="A26">
        <f>IF(DATI_PREV_ASSESTATE_2018!H31="CAPITOLO  1 - Esplorazione e utilizzazione dell'ambiente terrestre",DATI_PREV_ASSESTATE_2018!O31,0)</f>
        <v>0</v>
      </c>
      <c r="B26">
        <f>IF(DATI_PREV_ASSESTATE_2018!H31="CAPITOLO  2 - Controllo e tutela dell'ambiente",DATI_PREV_ASSESTATE_2018!O31,0)</f>
        <v>0</v>
      </c>
      <c r="C26">
        <f>IF(DATI_PREV_ASSESTATE_2018!H31="CAPITOLO  3 - Esplorazione e utilizzazione dello spazio",DATI_PREV_ASSESTATE_2018!O31,0)</f>
        <v>0</v>
      </c>
      <c r="D26">
        <f>IF(DATI_PREV_ASSESTATE_2018!H31="CAPITOLO  4  - Sistemi di trasporto, di telecomunicazione e altre infrastrutture",DATI_PREV_ASSESTATE_2018!O31,0)</f>
        <v>0</v>
      </c>
      <c r="E26">
        <f>IF(DATI_PREV_ASSESTATE_2018!H31="CAPITOLO  5 - Produzione, distribuzione e uso razionale dell'energia",DATI_PREV_ASSESTATE_2018!O31,0)</f>
        <v>0</v>
      </c>
      <c r="F26" s="200">
        <f>IF(DATI_PREV_ASSESTATE_2018!H31="CAPITOLO  6 - Produzioni e tecnologie industriali",DATI_PREV_ASSESTATE_2018!O31,0)</f>
        <v>0</v>
      </c>
      <c r="G26">
        <f>IF(DATI_PREV_ASSESTATE_2018!H31="CAPITOLO  7 - Protezione e promozione della salute umana",DATI_PREV_ASSESTATE_2018!O31,0)</f>
        <v>0</v>
      </c>
      <c r="H26">
        <f>IF(DATI_PREV_ASSESTATE_2018!H31="CAPITOLO  8 - Agricoltura",DATI_PREV_ASSESTATE_2018!O31,0)</f>
        <v>0</v>
      </c>
      <c r="I26">
        <f>IF(DATI_PREV_ASSESTATE_2018!H31="CAPITOLO  9 - Istruzione e formazione",DATI_PREV_ASSESTATE_2018!O31,0)</f>
        <v>0</v>
      </c>
      <c r="J26">
        <f>IF(DATI_PREV_ASSESTATE_2018!H31="CAPITOLO 10 - Cultura, tempo libero, religione e mezzi di comunicazione di massa",DATI_PREV_ASSESTATE_2018!O31,0)</f>
        <v>0</v>
      </c>
      <c r="K26">
        <f>IF(DATI_PREV_ASSESTATE_2018!H31="CAPITOLO 11 - Sistemi, strutture e processi politici e sociali",DATI_PREV_ASSESTATE_2018!O31,0)</f>
        <v>0</v>
      </c>
      <c r="L26">
        <f>IF(DATI_PREV_ASSESTATE_2018!H31="CAPITOLO 12 - Promozione della conoscenza di base (Fondo ordinario per le Università)",DATI_PREV_ASSESTATE_2018!O31,0)</f>
        <v>0</v>
      </c>
      <c r="M26" s="199">
        <f t="shared" si="1"/>
        <v>0</v>
      </c>
    </row>
    <row r="27" spans="1:13" ht="15.75" x14ac:dyDescent="0.25">
      <c r="A27">
        <f>IF(DATI_PREV_ASSESTATE_2018!H32="CAPITOLO  1 - Esplorazione e utilizzazione dell'ambiente terrestre",DATI_PREV_ASSESTATE_2018!O32,0)</f>
        <v>0</v>
      </c>
      <c r="B27">
        <f>IF(DATI_PREV_ASSESTATE_2018!H32="CAPITOLO  2 - Controllo e tutela dell'ambiente",DATI_PREV_ASSESTATE_2018!O32,0)</f>
        <v>0</v>
      </c>
      <c r="C27">
        <f>IF(DATI_PREV_ASSESTATE_2018!H32="CAPITOLO  3 - Esplorazione e utilizzazione dello spazio",DATI_PREV_ASSESTATE_2018!O32,0)</f>
        <v>0</v>
      </c>
      <c r="D27">
        <f>IF(DATI_PREV_ASSESTATE_2018!H32="CAPITOLO  4  - Sistemi di trasporto, di telecomunicazione e altre infrastrutture",DATI_PREV_ASSESTATE_2018!O32,0)</f>
        <v>0</v>
      </c>
      <c r="E27">
        <f>IF(DATI_PREV_ASSESTATE_2018!H32="CAPITOLO  5 - Produzione, distribuzione e uso razionale dell'energia",DATI_PREV_ASSESTATE_2018!O32,0)</f>
        <v>0</v>
      </c>
      <c r="F27" s="200">
        <f>IF(DATI_PREV_ASSESTATE_2018!H32="CAPITOLO  6 - Produzioni e tecnologie industriali",DATI_PREV_ASSESTATE_2018!O32,0)</f>
        <v>0</v>
      </c>
      <c r="G27">
        <f>IF(DATI_PREV_ASSESTATE_2018!H32="CAPITOLO  7 - Protezione e promozione della salute umana",DATI_PREV_ASSESTATE_2018!O32,0)</f>
        <v>0</v>
      </c>
      <c r="H27">
        <f>IF(DATI_PREV_ASSESTATE_2018!H32="CAPITOLO  8 - Agricoltura",DATI_PREV_ASSESTATE_2018!O32,0)</f>
        <v>0</v>
      </c>
      <c r="I27">
        <f>IF(DATI_PREV_ASSESTATE_2018!H32="CAPITOLO  9 - Istruzione e formazione",DATI_PREV_ASSESTATE_2018!O32,0)</f>
        <v>0</v>
      </c>
      <c r="J27">
        <f>IF(DATI_PREV_ASSESTATE_2018!H32="CAPITOLO 10 - Cultura, tempo libero, religione e mezzi di comunicazione di massa",DATI_PREV_ASSESTATE_2018!O32,0)</f>
        <v>0</v>
      </c>
      <c r="K27">
        <f>IF(DATI_PREV_ASSESTATE_2018!H32="CAPITOLO 11 - Sistemi, strutture e processi politici e sociali",DATI_PREV_ASSESTATE_2018!O32,0)</f>
        <v>0</v>
      </c>
      <c r="L27">
        <f>IF(DATI_PREV_ASSESTATE_2018!H32="CAPITOLO 12 - Promozione della conoscenza di base (Fondo ordinario per le Università)",DATI_PREV_ASSESTATE_2018!O32,0)</f>
        <v>0</v>
      </c>
      <c r="M27" s="199">
        <f t="shared" si="1"/>
        <v>0</v>
      </c>
    </row>
    <row r="28" spans="1:13" ht="15.75" x14ac:dyDescent="0.25">
      <c r="A28">
        <f>IF(DATI_PREV_ASSESTATE_2018!H33="CAPITOLO  1 - Esplorazione e utilizzazione dell'ambiente terrestre",DATI_PREV_ASSESTATE_2018!O33,0)</f>
        <v>0</v>
      </c>
      <c r="B28">
        <f>IF(DATI_PREV_ASSESTATE_2018!H33="CAPITOLO  2 - Controllo e tutela dell'ambiente",DATI_PREV_ASSESTATE_2018!O33,0)</f>
        <v>0</v>
      </c>
      <c r="C28">
        <f>IF(DATI_PREV_ASSESTATE_2018!H33="CAPITOLO  3 - Esplorazione e utilizzazione dello spazio",DATI_PREV_ASSESTATE_2018!O33,0)</f>
        <v>0</v>
      </c>
      <c r="D28">
        <f>IF(DATI_PREV_ASSESTATE_2018!H33="CAPITOLO  4  - Sistemi di trasporto, di telecomunicazione e altre infrastrutture",DATI_PREV_ASSESTATE_2018!O33,0)</f>
        <v>0</v>
      </c>
      <c r="E28">
        <f>IF(DATI_PREV_ASSESTATE_2018!H33="CAPITOLO  5 - Produzione, distribuzione e uso razionale dell'energia",DATI_PREV_ASSESTATE_2018!O33,0)</f>
        <v>0</v>
      </c>
      <c r="F28" s="200">
        <f>IF(DATI_PREV_ASSESTATE_2018!H33="CAPITOLO  6 - Produzioni e tecnologie industriali",DATI_PREV_ASSESTATE_2018!O33,0)</f>
        <v>0</v>
      </c>
      <c r="G28">
        <f>IF(DATI_PREV_ASSESTATE_2018!H33="CAPITOLO  7 - Protezione e promozione della salute umana",DATI_PREV_ASSESTATE_2018!O33,0)</f>
        <v>0</v>
      </c>
      <c r="H28">
        <f>IF(DATI_PREV_ASSESTATE_2018!H33="CAPITOLO  8 - Agricoltura",DATI_PREV_ASSESTATE_2018!O33,0)</f>
        <v>0</v>
      </c>
      <c r="I28">
        <f>IF(DATI_PREV_ASSESTATE_2018!H33="CAPITOLO  9 - Istruzione e formazione",DATI_PREV_ASSESTATE_2018!O33,0)</f>
        <v>0</v>
      </c>
      <c r="J28">
        <f>IF(DATI_PREV_ASSESTATE_2018!H33="CAPITOLO 10 - Cultura, tempo libero, religione e mezzi di comunicazione di massa",DATI_PREV_ASSESTATE_2018!O33,0)</f>
        <v>0</v>
      </c>
      <c r="K28">
        <f>IF(DATI_PREV_ASSESTATE_2018!H33="CAPITOLO 11 - Sistemi, strutture e processi politici e sociali",DATI_PREV_ASSESTATE_2018!O33,0)</f>
        <v>0</v>
      </c>
      <c r="L28">
        <f>IF(DATI_PREV_ASSESTATE_2018!H33="CAPITOLO 12 - Promozione della conoscenza di base (Fondo ordinario per le Università)",DATI_PREV_ASSESTATE_2018!O33,0)</f>
        <v>0</v>
      </c>
      <c r="M28" s="199">
        <f t="shared" si="1"/>
        <v>0</v>
      </c>
    </row>
    <row r="29" spans="1:13" ht="15.75" x14ac:dyDescent="0.25">
      <c r="A29">
        <f>IF(DATI_PREV_ASSESTATE_2018!H34="CAPITOLO  1 - Esplorazione e utilizzazione dell'ambiente terrestre",DATI_PREV_ASSESTATE_2018!O34,0)</f>
        <v>0</v>
      </c>
      <c r="B29">
        <f>IF(DATI_PREV_ASSESTATE_2018!H34="CAPITOLO  2 - Controllo e tutela dell'ambiente",DATI_PREV_ASSESTATE_2018!O34,0)</f>
        <v>0</v>
      </c>
      <c r="C29">
        <f>IF(DATI_PREV_ASSESTATE_2018!H34="CAPITOLO  3 - Esplorazione e utilizzazione dello spazio",DATI_PREV_ASSESTATE_2018!O34,0)</f>
        <v>0</v>
      </c>
      <c r="D29">
        <f>IF(DATI_PREV_ASSESTATE_2018!H34="CAPITOLO  4  - Sistemi di trasporto, di telecomunicazione e altre infrastrutture",DATI_PREV_ASSESTATE_2018!O34,0)</f>
        <v>0</v>
      </c>
      <c r="E29">
        <f>IF(DATI_PREV_ASSESTATE_2018!H34="CAPITOLO  5 - Produzione, distribuzione e uso razionale dell'energia",DATI_PREV_ASSESTATE_2018!O34,0)</f>
        <v>0</v>
      </c>
      <c r="F29" s="200">
        <f>IF(DATI_PREV_ASSESTATE_2018!H34="CAPITOLO  6 - Produzioni e tecnologie industriali",DATI_PREV_ASSESTATE_2018!O34,0)</f>
        <v>0</v>
      </c>
      <c r="G29">
        <f>IF(DATI_PREV_ASSESTATE_2018!H34="CAPITOLO  7 - Protezione e promozione della salute umana",DATI_PREV_ASSESTATE_2018!O34,0)</f>
        <v>0</v>
      </c>
      <c r="H29">
        <f>IF(DATI_PREV_ASSESTATE_2018!H34="CAPITOLO  8 - Agricoltura",DATI_PREV_ASSESTATE_2018!O34,0)</f>
        <v>0</v>
      </c>
      <c r="I29">
        <f>IF(DATI_PREV_ASSESTATE_2018!H34="CAPITOLO  9 - Istruzione e formazione",DATI_PREV_ASSESTATE_2018!O34,0)</f>
        <v>0</v>
      </c>
      <c r="J29">
        <f>IF(DATI_PREV_ASSESTATE_2018!H34="CAPITOLO 10 - Cultura, tempo libero, religione e mezzi di comunicazione di massa",DATI_PREV_ASSESTATE_2018!O34,0)</f>
        <v>0</v>
      </c>
      <c r="K29">
        <f>IF(DATI_PREV_ASSESTATE_2018!H34="CAPITOLO 11 - Sistemi, strutture e processi politici e sociali",DATI_PREV_ASSESTATE_2018!O34,0)</f>
        <v>0</v>
      </c>
      <c r="L29">
        <f>IF(DATI_PREV_ASSESTATE_2018!H34="CAPITOLO 12 - Promozione della conoscenza di base (Fondo ordinario per le Università)",DATI_PREV_ASSESTATE_2018!O34,0)</f>
        <v>0</v>
      </c>
      <c r="M29" s="199">
        <f t="shared" si="1"/>
        <v>0</v>
      </c>
    </row>
    <row r="30" spans="1:13" ht="15.75" x14ac:dyDescent="0.25">
      <c r="A30">
        <f>IF(DATI_PREV_ASSESTATE_2018!H35="CAPITOLO  1 - Esplorazione e utilizzazione dell'ambiente terrestre",DATI_PREV_ASSESTATE_2018!O35,0)</f>
        <v>0</v>
      </c>
      <c r="B30">
        <f>IF(DATI_PREV_ASSESTATE_2018!H35="CAPITOLO  2 - Controllo e tutela dell'ambiente",DATI_PREV_ASSESTATE_2018!O35,0)</f>
        <v>0</v>
      </c>
      <c r="C30">
        <f>IF(DATI_PREV_ASSESTATE_2018!H35="CAPITOLO  3 - Esplorazione e utilizzazione dello spazio",DATI_PREV_ASSESTATE_2018!O35,0)</f>
        <v>0</v>
      </c>
      <c r="D30">
        <f>IF(DATI_PREV_ASSESTATE_2018!H35="CAPITOLO  4  - Sistemi di trasporto, di telecomunicazione e altre infrastrutture",DATI_PREV_ASSESTATE_2018!O35,0)</f>
        <v>0</v>
      </c>
      <c r="E30">
        <f>IF(DATI_PREV_ASSESTATE_2018!H35="CAPITOLO  5 - Produzione, distribuzione e uso razionale dell'energia",DATI_PREV_ASSESTATE_2018!O35,0)</f>
        <v>0</v>
      </c>
      <c r="F30" s="200">
        <f>IF(DATI_PREV_ASSESTATE_2018!H35="CAPITOLO  6 - Produzioni e tecnologie industriali",DATI_PREV_ASSESTATE_2018!O35,0)</f>
        <v>0</v>
      </c>
      <c r="G30">
        <f>IF(DATI_PREV_ASSESTATE_2018!H35="CAPITOLO  7 - Protezione e promozione della salute umana",DATI_PREV_ASSESTATE_2018!O35,0)</f>
        <v>0</v>
      </c>
      <c r="H30">
        <f>IF(DATI_PREV_ASSESTATE_2018!H35="CAPITOLO  8 - Agricoltura",DATI_PREV_ASSESTATE_2018!O35,0)</f>
        <v>0</v>
      </c>
      <c r="I30">
        <f>IF(DATI_PREV_ASSESTATE_2018!H35="CAPITOLO  9 - Istruzione e formazione",DATI_PREV_ASSESTATE_2018!O35,0)</f>
        <v>0</v>
      </c>
      <c r="J30">
        <f>IF(DATI_PREV_ASSESTATE_2018!H35="CAPITOLO 10 - Cultura, tempo libero, religione e mezzi di comunicazione di massa",DATI_PREV_ASSESTATE_2018!O35,0)</f>
        <v>0</v>
      </c>
      <c r="K30">
        <f>IF(DATI_PREV_ASSESTATE_2018!H35="CAPITOLO 11 - Sistemi, strutture e processi politici e sociali",DATI_PREV_ASSESTATE_2018!O35,0)</f>
        <v>0</v>
      </c>
      <c r="L30">
        <f>IF(DATI_PREV_ASSESTATE_2018!H35="CAPITOLO 12 - Promozione della conoscenza di base (Fondo ordinario per le Università)",DATI_PREV_ASSESTATE_2018!O35,0)</f>
        <v>0</v>
      </c>
      <c r="M30" s="199">
        <f t="shared" si="1"/>
        <v>0</v>
      </c>
    </row>
    <row r="31" spans="1:13" ht="15.75" x14ac:dyDescent="0.25">
      <c r="A31">
        <f>IF(DATI_PREV_ASSESTATE_2018!H36="CAPITOLO  1 - Esplorazione e utilizzazione dell'ambiente terrestre",DATI_PREV_ASSESTATE_2018!O36,0)</f>
        <v>0</v>
      </c>
      <c r="B31">
        <f>IF(DATI_PREV_ASSESTATE_2018!H36="CAPITOLO  2 - Controllo e tutela dell'ambiente",DATI_PREV_ASSESTATE_2018!O36,0)</f>
        <v>0</v>
      </c>
      <c r="C31">
        <f>IF(DATI_PREV_ASSESTATE_2018!H36="CAPITOLO  3 - Esplorazione e utilizzazione dello spazio",DATI_PREV_ASSESTATE_2018!O36,0)</f>
        <v>0</v>
      </c>
      <c r="D31">
        <f>IF(DATI_PREV_ASSESTATE_2018!H36="CAPITOLO  4  - Sistemi di trasporto, di telecomunicazione e altre infrastrutture",DATI_PREV_ASSESTATE_2018!O36,0)</f>
        <v>0</v>
      </c>
      <c r="E31">
        <f>IF(DATI_PREV_ASSESTATE_2018!H36="CAPITOLO  5 - Produzione, distribuzione e uso razionale dell'energia",DATI_PREV_ASSESTATE_2018!O36,0)</f>
        <v>0</v>
      </c>
      <c r="F31" s="200">
        <f>IF(DATI_PREV_ASSESTATE_2018!H36="CAPITOLO  6 - Produzioni e tecnologie industriali",DATI_PREV_ASSESTATE_2018!O36,0)</f>
        <v>0</v>
      </c>
      <c r="G31">
        <f>IF(DATI_PREV_ASSESTATE_2018!H36="CAPITOLO  7 - Protezione e promozione della salute umana",DATI_PREV_ASSESTATE_2018!O36,0)</f>
        <v>0</v>
      </c>
      <c r="H31">
        <f>IF(DATI_PREV_ASSESTATE_2018!H36="CAPITOLO  8 - Agricoltura",DATI_PREV_ASSESTATE_2018!O36,0)</f>
        <v>0</v>
      </c>
      <c r="I31">
        <f>IF(DATI_PREV_ASSESTATE_2018!H36="CAPITOLO  9 - Istruzione e formazione",DATI_PREV_ASSESTATE_2018!O36,0)</f>
        <v>0</v>
      </c>
      <c r="J31">
        <f>IF(DATI_PREV_ASSESTATE_2018!H36="CAPITOLO 10 - Cultura, tempo libero, religione e mezzi di comunicazione di massa",DATI_PREV_ASSESTATE_2018!O36,0)</f>
        <v>0</v>
      </c>
      <c r="K31">
        <f>IF(DATI_PREV_ASSESTATE_2018!H36="CAPITOLO 11 - Sistemi, strutture e processi politici e sociali",DATI_PREV_ASSESTATE_2018!O36,0)</f>
        <v>0</v>
      </c>
      <c r="L31">
        <f>IF(DATI_PREV_ASSESTATE_2018!H36="CAPITOLO 12 - Promozione della conoscenza di base (Fondo ordinario per le Università)",DATI_PREV_ASSESTATE_2018!O36,0)</f>
        <v>0</v>
      </c>
      <c r="M31" s="199">
        <f t="shared" si="1"/>
        <v>0</v>
      </c>
    </row>
    <row r="32" spans="1:13" ht="15.75" x14ac:dyDescent="0.25">
      <c r="A32">
        <f>IF(DATI_PREV_ASSESTATE_2018!H37="CAPITOLO  1 - Esplorazione e utilizzazione dell'ambiente terrestre",DATI_PREV_ASSESTATE_2018!O37,0)</f>
        <v>0</v>
      </c>
      <c r="B32">
        <f>IF(DATI_PREV_ASSESTATE_2018!H37="CAPITOLO  2 - Controllo e tutela dell'ambiente",DATI_PREV_ASSESTATE_2018!O37,0)</f>
        <v>0</v>
      </c>
      <c r="C32">
        <f>IF(DATI_PREV_ASSESTATE_2018!H37="CAPITOLO  3 - Esplorazione e utilizzazione dello spazio",DATI_PREV_ASSESTATE_2018!O37,0)</f>
        <v>0</v>
      </c>
      <c r="D32">
        <f>IF(DATI_PREV_ASSESTATE_2018!H37="CAPITOLO  4  - Sistemi di trasporto, di telecomunicazione e altre infrastrutture",DATI_PREV_ASSESTATE_2018!O37,0)</f>
        <v>0</v>
      </c>
      <c r="E32">
        <f>IF(DATI_PREV_ASSESTATE_2018!H37="CAPITOLO  5 - Produzione, distribuzione e uso razionale dell'energia",DATI_PREV_ASSESTATE_2018!O37,0)</f>
        <v>0</v>
      </c>
      <c r="F32" s="200">
        <f>IF(DATI_PREV_ASSESTATE_2018!H37="CAPITOLO  6 - Produzioni e tecnologie industriali",DATI_PREV_ASSESTATE_2018!O37,0)</f>
        <v>0</v>
      </c>
      <c r="G32">
        <f>IF(DATI_PREV_ASSESTATE_2018!H37="CAPITOLO  7 - Protezione e promozione della salute umana",DATI_PREV_ASSESTATE_2018!O37,0)</f>
        <v>0</v>
      </c>
      <c r="H32">
        <f>IF(DATI_PREV_ASSESTATE_2018!H37="CAPITOLO  8 - Agricoltura",DATI_PREV_ASSESTATE_2018!O37,0)</f>
        <v>0</v>
      </c>
      <c r="I32">
        <f>IF(DATI_PREV_ASSESTATE_2018!H37="CAPITOLO  9 - Istruzione e formazione",DATI_PREV_ASSESTATE_2018!O37,0)</f>
        <v>0</v>
      </c>
      <c r="J32">
        <f>IF(DATI_PREV_ASSESTATE_2018!H37="CAPITOLO 10 - Cultura, tempo libero, religione e mezzi di comunicazione di massa",DATI_PREV_ASSESTATE_2018!O37,0)</f>
        <v>0</v>
      </c>
      <c r="K32">
        <f>IF(DATI_PREV_ASSESTATE_2018!H37="CAPITOLO 11 - Sistemi, strutture e processi politici e sociali",DATI_PREV_ASSESTATE_2018!O37,0)</f>
        <v>0</v>
      </c>
      <c r="L32">
        <f>IF(DATI_PREV_ASSESTATE_2018!H37="CAPITOLO 12 - Promozione della conoscenza di base (Fondo ordinario per le Università)",DATI_PREV_ASSESTATE_2018!O37,0)</f>
        <v>0</v>
      </c>
      <c r="M32" s="199">
        <f t="shared" si="1"/>
        <v>0</v>
      </c>
    </row>
    <row r="33" spans="1:13" ht="15.75" x14ac:dyDescent="0.25">
      <c r="A33">
        <f>IF(DATI_PREV_ASSESTATE_2018!H38="CAPITOLO  1 - Esplorazione e utilizzazione dell'ambiente terrestre",DATI_PREV_ASSESTATE_2018!O38,0)</f>
        <v>0</v>
      </c>
      <c r="B33">
        <f>IF(DATI_PREV_ASSESTATE_2018!H38="CAPITOLO  2 - Controllo e tutela dell'ambiente",DATI_PREV_ASSESTATE_2018!O38,0)</f>
        <v>0</v>
      </c>
      <c r="C33">
        <f>IF(DATI_PREV_ASSESTATE_2018!H38="CAPITOLO  3 - Esplorazione e utilizzazione dello spazio",DATI_PREV_ASSESTATE_2018!O38,0)</f>
        <v>0</v>
      </c>
      <c r="D33">
        <f>IF(DATI_PREV_ASSESTATE_2018!H38="CAPITOLO  4  - Sistemi di trasporto, di telecomunicazione e altre infrastrutture",DATI_PREV_ASSESTATE_2018!O38,0)</f>
        <v>0</v>
      </c>
      <c r="E33">
        <f>IF(DATI_PREV_ASSESTATE_2018!H38="CAPITOLO  5 - Produzione, distribuzione e uso razionale dell'energia",DATI_PREV_ASSESTATE_2018!O38,0)</f>
        <v>0</v>
      </c>
      <c r="F33" s="200">
        <f>IF(DATI_PREV_ASSESTATE_2018!H38="CAPITOLO  6 - Produzioni e tecnologie industriali",DATI_PREV_ASSESTATE_2018!O38,0)</f>
        <v>0</v>
      </c>
      <c r="G33">
        <f>IF(DATI_PREV_ASSESTATE_2018!H38="CAPITOLO  7 - Protezione e promozione della salute umana",DATI_PREV_ASSESTATE_2018!O38,0)</f>
        <v>0</v>
      </c>
      <c r="H33">
        <f>IF(DATI_PREV_ASSESTATE_2018!H38="CAPITOLO  8 - Agricoltura",DATI_PREV_ASSESTATE_2018!O38,0)</f>
        <v>0</v>
      </c>
      <c r="I33">
        <f>IF(DATI_PREV_ASSESTATE_2018!H38="CAPITOLO  9 - Istruzione e formazione",DATI_PREV_ASSESTATE_2018!O38,0)</f>
        <v>0</v>
      </c>
      <c r="J33">
        <f>IF(DATI_PREV_ASSESTATE_2018!H38="CAPITOLO 10 - Cultura, tempo libero, religione e mezzi di comunicazione di massa",DATI_PREV_ASSESTATE_2018!O38,0)</f>
        <v>0</v>
      </c>
      <c r="K33">
        <f>IF(DATI_PREV_ASSESTATE_2018!H38="CAPITOLO 11 - Sistemi, strutture e processi politici e sociali",DATI_PREV_ASSESTATE_2018!O38,0)</f>
        <v>0</v>
      </c>
      <c r="L33">
        <f>IF(DATI_PREV_ASSESTATE_2018!H38="CAPITOLO 12 - Promozione della conoscenza di base (Fondo ordinario per le Università)",DATI_PREV_ASSESTATE_2018!O38,0)</f>
        <v>0</v>
      </c>
      <c r="M33" s="199">
        <f t="shared" si="1"/>
        <v>0</v>
      </c>
    </row>
    <row r="34" spans="1:13" ht="15.75" x14ac:dyDescent="0.25">
      <c r="A34">
        <f>IF(DATI_PREV_ASSESTATE_2018!H39="CAPITOLO  1 - Esplorazione e utilizzazione dell'ambiente terrestre",DATI_PREV_ASSESTATE_2018!O39,0)</f>
        <v>0</v>
      </c>
      <c r="B34">
        <f>IF(DATI_PREV_ASSESTATE_2018!H39="CAPITOLO  2 - Controllo e tutela dell'ambiente",DATI_PREV_ASSESTATE_2018!O39,0)</f>
        <v>0</v>
      </c>
      <c r="C34">
        <f>IF(DATI_PREV_ASSESTATE_2018!H39="CAPITOLO  3 - Esplorazione e utilizzazione dello spazio",DATI_PREV_ASSESTATE_2018!O39,0)</f>
        <v>0</v>
      </c>
      <c r="D34">
        <f>IF(DATI_PREV_ASSESTATE_2018!H39="CAPITOLO  4  - Sistemi di trasporto, di telecomunicazione e altre infrastrutture",DATI_PREV_ASSESTATE_2018!O39,0)</f>
        <v>0</v>
      </c>
      <c r="E34">
        <f>IF(DATI_PREV_ASSESTATE_2018!H39="CAPITOLO  5 - Produzione, distribuzione e uso razionale dell'energia",DATI_PREV_ASSESTATE_2018!O39,0)</f>
        <v>0</v>
      </c>
      <c r="F34" s="200">
        <f>IF(DATI_PREV_ASSESTATE_2018!H39="CAPITOLO  6 - Produzioni e tecnologie industriali",DATI_PREV_ASSESTATE_2018!O39,0)</f>
        <v>0</v>
      </c>
      <c r="G34">
        <f>IF(DATI_PREV_ASSESTATE_2018!H39="CAPITOLO  7 - Protezione e promozione della salute umana",DATI_PREV_ASSESTATE_2018!O39,0)</f>
        <v>0</v>
      </c>
      <c r="H34">
        <f>IF(DATI_PREV_ASSESTATE_2018!H39="CAPITOLO  8 - Agricoltura",DATI_PREV_ASSESTATE_2018!O39,0)</f>
        <v>0</v>
      </c>
      <c r="I34">
        <f>IF(DATI_PREV_ASSESTATE_2018!H39="CAPITOLO  9 - Istruzione e formazione",DATI_PREV_ASSESTATE_2018!O39,0)</f>
        <v>0</v>
      </c>
      <c r="J34">
        <f>IF(DATI_PREV_ASSESTATE_2018!H39="CAPITOLO 10 - Cultura, tempo libero, religione e mezzi di comunicazione di massa",DATI_PREV_ASSESTATE_2018!O39,0)</f>
        <v>0</v>
      </c>
      <c r="K34">
        <f>IF(DATI_PREV_ASSESTATE_2018!H39="CAPITOLO 11 - Sistemi, strutture e processi politici e sociali",DATI_PREV_ASSESTATE_2018!O39,0)</f>
        <v>0</v>
      </c>
      <c r="L34">
        <f>IF(DATI_PREV_ASSESTATE_2018!H39="CAPITOLO 12 - Promozione della conoscenza di base (Fondo ordinario per le Università)",DATI_PREV_ASSESTATE_2018!O39,0)</f>
        <v>0</v>
      </c>
      <c r="M34" s="199">
        <f t="shared" si="1"/>
        <v>0</v>
      </c>
    </row>
    <row r="35" spans="1:13" ht="15.75" x14ac:dyDescent="0.25">
      <c r="A35">
        <f>IF(DATI_PREV_ASSESTATE_2018!H40="CAPITOLO  1 - Esplorazione e utilizzazione dell'ambiente terrestre",DATI_PREV_ASSESTATE_2018!O40,0)</f>
        <v>0</v>
      </c>
      <c r="B35">
        <f>IF(DATI_PREV_ASSESTATE_2018!H40="CAPITOLO  2 - Controllo e tutela dell'ambiente",DATI_PREV_ASSESTATE_2018!O40,0)</f>
        <v>0</v>
      </c>
      <c r="C35">
        <f>IF(DATI_PREV_ASSESTATE_2018!H40="CAPITOLO  3 - Esplorazione e utilizzazione dello spazio",DATI_PREV_ASSESTATE_2018!O40,0)</f>
        <v>0</v>
      </c>
      <c r="D35">
        <f>IF(DATI_PREV_ASSESTATE_2018!H40="CAPITOLO  4  - Sistemi di trasporto, di telecomunicazione e altre infrastrutture",DATI_PREV_ASSESTATE_2018!O40,0)</f>
        <v>0</v>
      </c>
      <c r="E35">
        <f>IF(DATI_PREV_ASSESTATE_2018!H40="CAPITOLO  5 - Produzione, distribuzione e uso razionale dell'energia",DATI_PREV_ASSESTATE_2018!O40,0)</f>
        <v>0</v>
      </c>
      <c r="F35" s="200">
        <f>IF(DATI_PREV_ASSESTATE_2018!H40="CAPITOLO  6 - Produzioni e tecnologie industriali",DATI_PREV_ASSESTATE_2018!O40,0)</f>
        <v>0</v>
      </c>
      <c r="G35">
        <f>IF(DATI_PREV_ASSESTATE_2018!H40="CAPITOLO  7 - Protezione e promozione della salute umana",DATI_PREV_ASSESTATE_2018!O40,0)</f>
        <v>0</v>
      </c>
      <c r="H35">
        <f>IF(DATI_PREV_ASSESTATE_2018!H40="CAPITOLO  8 - Agricoltura",DATI_PREV_ASSESTATE_2018!O40,0)</f>
        <v>0</v>
      </c>
      <c r="I35">
        <f>IF(DATI_PREV_ASSESTATE_2018!H40="CAPITOLO  9 - Istruzione e formazione",DATI_PREV_ASSESTATE_2018!O40,0)</f>
        <v>0</v>
      </c>
      <c r="J35">
        <f>IF(DATI_PREV_ASSESTATE_2018!H40="CAPITOLO 10 - Cultura, tempo libero, religione e mezzi di comunicazione di massa",DATI_PREV_ASSESTATE_2018!O40,0)</f>
        <v>0</v>
      </c>
      <c r="K35">
        <f>IF(DATI_PREV_ASSESTATE_2018!H40="CAPITOLO 11 - Sistemi, strutture e processi politici e sociali",DATI_PREV_ASSESTATE_2018!O40,0)</f>
        <v>0</v>
      </c>
      <c r="L35">
        <f>IF(DATI_PREV_ASSESTATE_2018!H40="CAPITOLO 12 - Promozione della conoscenza di base (Fondo ordinario per le Università)",DATI_PREV_ASSESTATE_2018!O40,0)</f>
        <v>0</v>
      </c>
      <c r="M35" s="199">
        <f t="shared" si="1"/>
        <v>0</v>
      </c>
    </row>
    <row r="36" spans="1:13" ht="15.75" x14ac:dyDescent="0.25">
      <c r="A36">
        <f>IF(DATI_PREV_ASSESTATE_2018!H41="CAPITOLO  1 - Esplorazione e utilizzazione dell'ambiente terrestre",DATI_PREV_ASSESTATE_2018!O41,0)</f>
        <v>0</v>
      </c>
      <c r="B36">
        <f>IF(DATI_PREV_ASSESTATE_2018!H41="CAPITOLO  2 - Controllo e tutela dell'ambiente",DATI_PREV_ASSESTATE_2018!O41,0)</f>
        <v>0</v>
      </c>
      <c r="C36">
        <f>IF(DATI_PREV_ASSESTATE_2018!H41="CAPITOLO  3 - Esplorazione e utilizzazione dello spazio",DATI_PREV_ASSESTATE_2018!O41,0)</f>
        <v>0</v>
      </c>
      <c r="D36">
        <f>IF(DATI_PREV_ASSESTATE_2018!H41="CAPITOLO  4  - Sistemi di trasporto, di telecomunicazione e altre infrastrutture",DATI_PREV_ASSESTATE_2018!O41,0)</f>
        <v>0</v>
      </c>
      <c r="E36">
        <f>IF(DATI_PREV_ASSESTATE_2018!H41="CAPITOLO  5 - Produzione, distribuzione e uso razionale dell'energia",DATI_PREV_ASSESTATE_2018!O41,0)</f>
        <v>0</v>
      </c>
      <c r="F36" s="200">
        <f>IF(DATI_PREV_ASSESTATE_2018!H41="CAPITOLO  6 - Produzioni e tecnologie industriali",DATI_PREV_ASSESTATE_2018!O41,0)</f>
        <v>0</v>
      </c>
      <c r="G36">
        <f>IF(DATI_PREV_ASSESTATE_2018!H41="CAPITOLO  7 - Protezione e promozione della salute umana",DATI_PREV_ASSESTATE_2018!O41,0)</f>
        <v>0</v>
      </c>
      <c r="H36">
        <f>IF(DATI_PREV_ASSESTATE_2018!H41="CAPITOLO  8 - Agricoltura",DATI_PREV_ASSESTATE_2018!O41,0)</f>
        <v>0</v>
      </c>
      <c r="I36">
        <f>IF(DATI_PREV_ASSESTATE_2018!H41="CAPITOLO  9 - Istruzione e formazione",DATI_PREV_ASSESTATE_2018!O41,0)</f>
        <v>0</v>
      </c>
      <c r="J36">
        <f>IF(DATI_PREV_ASSESTATE_2018!H41="CAPITOLO 10 - Cultura, tempo libero, religione e mezzi di comunicazione di massa",DATI_PREV_ASSESTATE_2018!O41,0)</f>
        <v>0</v>
      </c>
      <c r="K36">
        <f>IF(DATI_PREV_ASSESTATE_2018!H41="CAPITOLO 11 - Sistemi, strutture e processi politici e sociali",DATI_PREV_ASSESTATE_2018!O41,0)</f>
        <v>0</v>
      </c>
      <c r="L36">
        <f>IF(DATI_PREV_ASSESTATE_2018!H41="CAPITOLO 12 - Promozione della conoscenza di base (Fondo ordinario per le Università)",DATI_PREV_ASSESTATE_2018!O41,0)</f>
        <v>0</v>
      </c>
      <c r="M36" s="199">
        <f t="shared" si="1"/>
        <v>0</v>
      </c>
    </row>
    <row r="37" spans="1:13" ht="15.75" x14ac:dyDescent="0.25">
      <c r="A37">
        <f>IF(DATI_PREV_ASSESTATE_2018!H42="CAPITOLO  1 - Esplorazione e utilizzazione dell'ambiente terrestre",DATI_PREV_ASSESTATE_2018!O42,0)</f>
        <v>0</v>
      </c>
      <c r="B37">
        <f>IF(DATI_PREV_ASSESTATE_2018!H42="CAPITOLO  2 - Controllo e tutela dell'ambiente",DATI_PREV_ASSESTATE_2018!O42,0)</f>
        <v>0</v>
      </c>
      <c r="C37">
        <f>IF(DATI_PREV_ASSESTATE_2018!H42="CAPITOLO  3 - Esplorazione e utilizzazione dello spazio",DATI_PREV_ASSESTATE_2018!O42,0)</f>
        <v>0</v>
      </c>
      <c r="D37">
        <f>IF(DATI_PREV_ASSESTATE_2018!H42="CAPITOLO  4  - Sistemi di trasporto, di telecomunicazione e altre infrastrutture",DATI_PREV_ASSESTATE_2018!O42,0)</f>
        <v>0</v>
      </c>
      <c r="E37">
        <f>IF(DATI_PREV_ASSESTATE_2018!H42="CAPITOLO  5 - Produzione, distribuzione e uso razionale dell'energia",DATI_PREV_ASSESTATE_2018!O42,0)</f>
        <v>0</v>
      </c>
      <c r="F37" s="200">
        <f>IF(DATI_PREV_ASSESTATE_2018!H42="CAPITOLO  6 - Produzioni e tecnologie industriali",DATI_PREV_ASSESTATE_2018!O42,0)</f>
        <v>0</v>
      </c>
      <c r="G37">
        <f>IF(DATI_PREV_ASSESTATE_2018!H42="CAPITOLO  7 - Protezione e promozione della salute umana",DATI_PREV_ASSESTATE_2018!O42,0)</f>
        <v>0</v>
      </c>
      <c r="H37">
        <f>IF(DATI_PREV_ASSESTATE_2018!H42="CAPITOLO  8 - Agricoltura",DATI_PREV_ASSESTATE_2018!O42,0)</f>
        <v>0</v>
      </c>
      <c r="I37">
        <f>IF(DATI_PREV_ASSESTATE_2018!H42="CAPITOLO  9 - Istruzione e formazione",DATI_PREV_ASSESTATE_2018!O42,0)</f>
        <v>0</v>
      </c>
      <c r="J37">
        <f>IF(DATI_PREV_ASSESTATE_2018!H42="CAPITOLO 10 - Cultura, tempo libero, religione e mezzi di comunicazione di massa",DATI_PREV_ASSESTATE_2018!O42,0)</f>
        <v>0</v>
      </c>
      <c r="K37">
        <f>IF(DATI_PREV_ASSESTATE_2018!H42="CAPITOLO 11 - Sistemi, strutture e processi politici e sociali",DATI_PREV_ASSESTATE_2018!O42,0)</f>
        <v>0</v>
      </c>
      <c r="L37">
        <f>IF(DATI_PREV_ASSESTATE_2018!H42="CAPITOLO 12 - Promozione della conoscenza di base (Fondo ordinario per le Università)",DATI_PREV_ASSESTATE_2018!O42,0)</f>
        <v>0</v>
      </c>
      <c r="M37" s="199">
        <f t="shared" si="1"/>
        <v>0</v>
      </c>
    </row>
    <row r="38" spans="1:13" ht="15.75" x14ac:dyDescent="0.25">
      <c r="A38">
        <f>IF(DATI_PREV_ASSESTATE_2018!H43="CAPITOLO  1 - Esplorazione e utilizzazione dell'ambiente terrestre",DATI_PREV_ASSESTATE_2018!O43,0)</f>
        <v>0</v>
      </c>
      <c r="B38">
        <f>IF(DATI_PREV_ASSESTATE_2018!H43="CAPITOLO  2 - Controllo e tutela dell'ambiente",DATI_PREV_ASSESTATE_2018!O43,0)</f>
        <v>0</v>
      </c>
      <c r="C38">
        <f>IF(DATI_PREV_ASSESTATE_2018!H43="CAPITOLO  3 - Esplorazione e utilizzazione dello spazio",DATI_PREV_ASSESTATE_2018!O43,0)</f>
        <v>0</v>
      </c>
      <c r="D38">
        <f>IF(DATI_PREV_ASSESTATE_2018!H43="CAPITOLO  4  - Sistemi di trasporto, di telecomunicazione e altre infrastrutture",DATI_PREV_ASSESTATE_2018!O43,0)</f>
        <v>0</v>
      </c>
      <c r="E38">
        <f>IF(DATI_PREV_ASSESTATE_2018!H43="CAPITOLO  5 - Produzione, distribuzione e uso razionale dell'energia",DATI_PREV_ASSESTATE_2018!O43,0)</f>
        <v>0</v>
      </c>
      <c r="F38" s="200">
        <f>IF(DATI_PREV_ASSESTATE_2018!H43="CAPITOLO  6 - Produzioni e tecnologie industriali",DATI_PREV_ASSESTATE_2018!O43,0)</f>
        <v>0</v>
      </c>
      <c r="G38">
        <f>IF(DATI_PREV_ASSESTATE_2018!H43="CAPITOLO  7 - Protezione e promozione della salute umana",DATI_PREV_ASSESTATE_2018!O43,0)</f>
        <v>0</v>
      </c>
      <c r="H38">
        <f>IF(DATI_PREV_ASSESTATE_2018!H43="CAPITOLO  8 - Agricoltura",DATI_PREV_ASSESTATE_2018!O43,0)</f>
        <v>0</v>
      </c>
      <c r="I38">
        <f>IF(DATI_PREV_ASSESTATE_2018!H43="CAPITOLO  9 - Istruzione e formazione",DATI_PREV_ASSESTATE_2018!O43,0)</f>
        <v>0</v>
      </c>
      <c r="J38">
        <f>IF(DATI_PREV_ASSESTATE_2018!H43="CAPITOLO 10 - Cultura, tempo libero, religione e mezzi di comunicazione di massa",DATI_PREV_ASSESTATE_2018!O43,0)</f>
        <v>0</v>
      </c>
      <c r="K38">
        <f>IF(DATI_PREV_ASSESTATE_2018!H43="CAPITOLO 11 - Sistemi, strutture e processi politici e sociali",DATI_PREV_ASSESTATE_2018!O43,0)</f>
        <v>0</v>
      </c>
      <c r="L38">
        <f>IF(DATI_PREV_ASSESTATE_2018!H43="CAPITOLO 12 - Promozione della conoscenza di base (Fondo ordinario per le Università)",DATI_PREV_ASSESTATE_2018!O43,0)</f>
        <v>0</v>
      </c>
      <c r="M38" s="199">
        <f t="shared" si="1"/>
        <v>0</v>
      </c>
    </row>
    <row r="39" spans="1:13" ht="15.75" x14ac:dyDescent="0.25">
      <c r="A39">
        <f>IF(DATI_PREV_ASSESTATE_2018!H44="CAPITOLO  1 - Esplorazione e utilizzazione dell'ambiente terrestre",DATI_PREV_ASSESTATE_2018!O44,0)</f>
        <v>0</v>
      </c>
      <c r="B39">
        <f>IF(DATI_PREV_ASSESTATE_2018!H44="CAPITOLO  2 - Controllo e tutela dell'ambiente",DATI_PREV_ASSESTATE_2018!O44,0)</f>
        <v>0</v>
      </c>
      <c r="C39">
        <f>IF(DATI_PREV_ASSESTATE_2018!H44="CAPITOLO  3 - Esplorazione e utilizzazione dello spazio",DATI_PREV_ASSESTATE_2018!O44,0)</f>
        <v>0</v>
      </c>
      <c r="D39">
        <f>IF(DATI_PREV_ASSESTATE_2018!H44="CAPITOLO  4  - Sistemi di trasporto, di telecomunicazione e altre infrastrutture",DATI_PREV_ASSESTATE_2018!O44,0)</f>
        <v>0</v>
      </c>
      <c r="E39">
        <f>IF(DATI_PREV_ASSESTATE_2018!H44="CAPITOLO  5 - Produzione, distribuzione e uso razionale dell'energia",DATI_PREV_ASSESTATE_2018!O44,0)</f>
        <v>0</v>
      </c>
      <c r="F39" s="200">
        <f>IF(DATI_PREV_ASSESTATE_2018!H44="CAPITOLO  6 - Produzioni e tecnologie industriali",DATI_PREV_ASSESTATE_2018!O44,0)</f>
        <v>0</v>
      </c>
      <c r="G39">
        <f>IF(DATI_PREV_ASSESTATE_2018!H44="CAPITOLO  7 - Protezione e promozione della salute umana",DATI_PREV_ASSESTATE_2018!O44,0)</f>
        <v>0</v>
      </c>
      <c r="H39">
        <f>IF(DATI_PREV_ASSESTATE_2018!H44="CAPITOLO  8 - Agricoltura",DATI_PREV_ASSESTATE_2018!O44,0)</f>
        <v>0</v>
      </c>
      <c r="I39">
        <f>IF(DATI_PREV_ASSESTATE_2018!H44="CAPITOLO  9 - Istruzione e formazione",DATI_PREV_ASSESTATE_2018!O44,0)</f>
        <v>0</v>
      </c>
      <c r="J39">
        <f>IF(DATI_PREV_ASSESTATE_2018!H44="CAPITOLO 10 - Cultura, tempo libero, religione e mezzi di comunicazione di massa",DATI_PREV_ASSESTATE_2018!O44,0)</f>
        <v>0</v>
      </c>
      <c r="K39">
        <f>IF(DATI_PREV_ASSESTATE_2018!H44="CAPITOLO 11 - Sistemi, strutture e processi politici e sociali",DATI_PREV_ASSESTATE_2018!O44,0)</f>
        <v>0</v>
      </c>
      <c r="L39">
        <f>IF(DATI_PREV_ASSESTATE_2018!H44="CAPITOLO 12 - Promozione della conoscenza di base (Fondo ordinario per le Università)",DATI_PREV_ASSESTATE_2018!O44,0)</f>
        <v>0</v>
      </c>
      <c r="M39" s="199">
        <f t="shared" si="1"/>
        <v>0</v>
      </c>
    </row>
    <row r="40" spans="1:13" ht="15.75" x14ac:dyDescent="0.25">
      <c r="A40">
        <f>IF(DATI_PREV_ASSESTATE_2018!H45="CAPITOLO  1 - Esplorazione e utilizzazione dell'ambiente terrestre",DATI_PREV_ASSESTATE_2018!O45,0)</f>
        <v>0</v>
      </c>
      <c r="B40">
        <f>IF(DATI_PREV_ASSESTATE_2018!H45="CAPITOLO  2 - Controllo e tutela dell'ambiente",DATI_PREV_ASSESTATE_2018!O45,0)</f>
        <v>0</v>
      </c>
      <c r="C40">
        <f>IF(DATI_PREV_ASSESTATE_2018!H45="CAPITOLO  3 - Esplorazione e utilizzazione dello spazio",DATI_PREV_ASSESTATE_2018!O45,0)</f>
        <v>0</v>
      </c>
      <c r="D40">
        <f>IF(DATI_PREV_ASSESTATE_2018!H45="CAPITOLO  4  - Sistemi di trasporto, di telecomunicazione e altre infrastrutture",DATI_PREV_ASSESTATE_2018!O45,0)</f>
        <v>0</v>
      </c>
      <c r="E40">
        <f>IF(DATI_PREV_ASSESTATE_2018!H45="CAPITOLO  5 - Produzione, distribuzione e uso razionale dell'energia",DATI_PREV_ASSESTATE_2018!O45,0)</f>
        <v>0</v>
      </c>
      <c r="F40" s="200">
        <f>IF(DATI_PREV_ASSESTATE_2018!H45="CAPITOLO  6 - Produzioni e tecnologie industriali",DATI_PREV_ASSESTATE_2018!O45,0)</f>
        <v>0</v>
      </c>
      <c r="G40">
        <f>IF(DATI_PREV_ASSESTATE_2018!H45="CAPITOLO  7 - Protezione e promozione della salute umana",DATI_PREV_ASSESTATE_2018!O45,0)</f>
        <v>0</v>
      </c>
      <c r="H40">
        <f>IF(DATI_PREV_ASSESTATE_2018!H45="CAPITOLO  8 - Agricoltura",DATI_PREV_ASSESTATE_2018!O45,0)</f>
        <v>0</v>
      </c>
      <c r="I40">
        <f>IF(DATI_PREV_ASSESTATE_2018!H45="CAPITOLO  9 - Istruzione e formazione",DATI_PREV_ASSESTATE_2018!O45,0)</f>
        <v>0</v>
      </c>
      <c r="J40">
        <f>IF(DATI_PREV_ASSESTATE_2018!H45="CAPITOLO 10 - Cultura, tempo libero, religione e mezzi di comunicazione di massa",DATI_PREV_ASSESTATE_2018!O45,0)</f>
        <v>0</v>
      </c>
      <c r="K40">
        <f>IF(DATI_PREV_ASSESTATE_2018!H45="CAPITOLO 11 - Sistemi, strutture e processi politici e sociali",DATI_PREV_ASSESTATE_2018!O45,0)</f>
        <v>0</v>
      </c>
      <c r="L40">
        <f>IF(DATI_PREV_ASSESTATE_2018!H45="CAPITOLO 12 - Promozione della conoscenza di base (Fondo ordinario per le Università)",DATI_PREV_ASSESTATE_2018!O45,0)</f>
        <v>0</v>
      </c>
      <c r="M40" s="199">
        <f t="shared" si="1"/>
        <v>0</v>
      </c>
    </row>
    <row r="41" spans="1:13" ht="15.75" x14ac:dyDescent="0.25">
      <c r="A41">
        <f>IF(DATI_PREV_ASSESTATE_2018!H46="CAPITOLO  1 - Esplorazione e utilizzazione dell'ambiente terrestre",DATI_PREV_ASSESTATE_2018!O46,0)</f>
        <v>0</v>
      </c>
      <c r="B41">
        <f>IF(DATI_PREV_ASSESTATE_2018!H46="CAPITOLO  2 - Controllo e tutela dell'ambiente",DATI_PREV_ASSESTATE_2018!O46,0)</f>
        <v>0</v>
      </c>
      <c r="C41">
        <f>IF(DATI_PREV_ASSESTATE_2018!H46="CAPITOLO  3 - Esplorazione e utilizzazione dello spazio",DATI_PREV_ASSESTATE_2018!O46,0)</f>
        <v>0</v>
      </c>
      <c r="D41">
        <f>IF(DATI_PREV_ASSESTATE_2018!H46="CAPITOLO  4  - Sistemi di trasporto, di telecomunicazione e altre infrastrutture",DATI_PREV_ASSESTATE_2018!O46,0)</f>
        <v>0</v>
      </c>
      <c r="E41">
        <f>IF(DATI_PREV_ASSESTATE_2018!H46="CAPITOLO  5 - Produzione, distribuzione e uso razionale dell'energia",DATI_PREV_ASSESTATE_2018!O46,0)</f>
        <v>0</v>
      </c>
      <c r="F41" s="200">
        <f>IF(DATI_PREV_ASSESTATE_2018!H46="CAPITOLO  6 - Produzioni e tecnologie industriali",DATI_PREV_ASSESTATE_2018!O46,0)</f>
        <v>0</v>
      </c>
      <c r="G41">
        <f>IF(DATI_PREV_ASSESTATE_2018!H46="CAPITOLO  7 - Protezione e promozione della salute umana",DATI_PREV_ASSESTATE_2018!O46,0)</f>
        <v>0</v>
      </c>
      <c r="H41">
        <f>IF(DATI_PREV_ASSESTATE_2018!H46="CAPITOLO  8 - Agricoltura",DATI_PREV_ASSESTATE_2018!O46,0)</f>
        <v>0</v>
      </c>
      <c r="I41">
        <f>IF(DATI_PREV_ASSESTATE_2018!H46="CAPITOLO  9 - Istruzione e formazione",DATI_PREV_ASSESTATE_2018!O46,0)</f>
        <v>0</v>
      </c>
      <c r="J41">
        <f>IF(DATI_PREV_ASSESTATE_2018!H46="CAPITOLO 10 - Cultura, tempo libero, religione e mezzi di comunicazione di massa",DATI_PREV_ASSESTATE_2018!O46,0)</f>
        <v>0</v>
      </c>
      <c r="K41">
        <f>IF(DATI_PREV_ASSESTATE_2018!H46="CAPITOLO 11 - Sistemi, strutture e processi politici e sociali",DATI_PREV_ASSESTATE_2018!O46,0)</f>
        <v>0</v>
      </c>
      <c r="L41">
        <f>IF(DATI_PREV_ASSESTATE_2018!H46="CAPITOLO 12 - Promozione della conoscenza di base (Fondo ordinario per le Università)",DATI_PREV_ASSESTATE_2018!O46,0)</f>
        <v>0</v>
      </c>
      <c r="M41" s="199">
        <f t="shared" si="1"/>
        <v>0</v>
      </c>
    </row>
    <row r="42" spans="1:13" ht="15.75" x14ac:dyDescent="0.25">
      <c r="A42">
        <f>IF(DATI_PREV_ASSESTATE_2018!H47="CAPITOLO  1 - Esplorazione e utilizzazione dell'ambiente terrestre",DATI_PREV_ASSESTATE_2018!O47,0)</f>
        <v>0</v>
      </c>
      <c r="B42">
        <f>IF(DATI_PREV_ASSESTATE_2018!H47="CAPITOLO  2 - Controllo e tutela dell'ambiente",DATI_PREV_ASSESTATE_2018!O47,0)</f>
        <v>0</v>
      </c>
      <c r="C42">
        <f>IF(DATI_PREV_ASSESTATE_2018!H47="CAPITOLO  3 - Esplorazione e utilizzazione dello spazio",DATI_PREV_ASSESTATE_2018!O47,0)</f>
        <v>0</v>
      </c>
      <c r="D42">
        <f>IF(DATI_PREV_ASSESTATE_2018!H47="CAPITOLO  4  - Sistemi di trasporto, di telecomunicazione e altre infrastrutture",DATI_PREV_ASSESTATE_2018!O47,0)</f>
        <v>0</v>
      </c>
      <c r="E42">
        <f>IF(DATI_PREV_ASSESTATE_2018!H47="CAPITOLO  5 - Produzione, distribuzione e uso razionale dell'energia",DATI_PREV_ASSESTATE_2018!O47,0)</f>
        <v>0</v>
      </c>
      <c r="F42" s="200">
        <f>IF(DATI_PREV_ASSESTATE_2018!H47="CAPITOLO  6 - Produzioni e tecnologie industriali",DATI_PREV_ASSESTATE_2018!O47,0)</f>
        <v>0</v>
      </c>
      <c r="G42">
        <f>IF(DATI_PREV_ASSESTATE_2018!H47="CAPITOLO  7 - Protezione e promozione della salute umana",DATI_PREV_ASSESTATE_2018!O47,0)</f>
        <v>0</v>
      </c>
      <c r="H42">
        <f>IF(DATI_PREV_ASSESTATE_2018!H47="CAPITOLO  8 - Agricoltura",DATI_PREV_ASSESTATE_2018!O47,0)</f>
        <v>0</v>
      </c>
      <c r="I42">
        <f>IF(DATI_PREV_ASSESTATE_2018!H47="CAPITOLO  9 - Istruzione e formazione",DATI_PREV_ASSESTATE_2018!O47,0)</f>
        <v>0</v>
      </c>
      <c r="J42">
        <f>IF(DATI_PREV_ASSESTATE_2018!H47="CAPITOLO 10 - Cultura, tempo libero, religione e mezzi di comunicazione di massa",DATI_PREV_ASSESTATE_2018!O47,0)</f>
        <v>0</v>
      </c>
      <c r="K42">
        <f>IF(DATI_PREV_ASSESTATE_2018!H47="CAPITOLO 11 - Sistemi, strutture e processi politici e sociali",DATI_PREV_ASSESTATE_2018!O47,0)</f>
        <v>0</v>
      </c>
      <c r="L42">
        <f>IF(DATI_PREV_ASSESTATE_2018!H47="CAPITOLO 12 - Promozione della conoscenza di base (Fondo ordinario per le Università)",DATI_PREV_ASSESTATE_2018!O47,0)</f>
        <v>0</v>
      </c>
      <c r="M42" s="199">
        <f t="shared" si="1"/>
        <v>0</v>
      </c>
    </row>
    <row r="43" spans="1:13" ht="15.75" x14ac:dyDescent="0.25">
      <c r="A43">
        <f>IF(DATI_PREV_ASSESTATE_2018!H48="CAPITOLO  1 - Esplorazione e utilizzazione dell'ambiente terrestre",DATI_PREV_ASSESTATE_2018!O48,0)</f>
        <v>0</v>
      </c>
      <c r="B43">
        <f>IF(DATI_PREV_ASSESTATE_2018!H48="CAPITOLO  2 - Controllo e tutela dell'ambiente",DATI_PREV_ASSESTATE_2018!O48,0)</f>
        <v>0</v>
      </c>
      <c r="C43">
        <f>IF(DATI_PREV_ASSESTATE_2018!H48="CAPITOLO  3 - Esplorazione e utilizzazione dello spazio",DATI_PREV_ASSESTATE_2018!O48,0)</f>
        <v>0</v>
      </c>
      <c r="D43">
        <f>IF(DATI_PREV_ASSESTATE_2018!H48="CAPITOLO  4  - Sistemi di trasporto, di telecomunicazione e altre infrastrutture",DATI_PREV_ASSESTATE_2018!O48,0)</f>
        <v>0</v>
      </c>
      <c r="E43">
        <f>IF(DATI_PREV_ASSESTATE_2018!H48="CAPITOLO  5 - Produzione, distribuzione e uso razionale dell'energia",DATI_PREV_ASSESTATE_2018!O48,0)</f>
        <v>0</v>
      </c>
      <c r="F43" s="200">
        <f>IF(DATI_PREV_ASSESTATE_2018!H48="CAPITOLO  6 - Produzioni e tecnologie industriali",DATI_PREV_ASSESTATE_2018!O48,0)</f>
        <v>0</v>
      </c>
      <c r="G43">
        <f>IF(DATI_PREV_ASSESTATE_2018!H48="CAPITOLO  7 - Protezione e promozione della salute umana",DATI_PREV_ASSESTATE_2018!O48,0)</f>
        <v>0</v>
      </c>
      <c r="H43">
        <f>IF(DATI_PREV_ASSESTATE_2018!H48="CAPITOLO  8 - Agricoltura",DATI_PREV_ASSESTATE_2018!O48,0)</f>
        <v>0</v>
      </c>
      <c r="I43">
        <f>IF(DATI_PREV_ASSESTATE_2018!H48="CAPITOLO  9 - Istruzione e formazione",DATI_PREV_ASSESTATE_2018!O48,0)</f>
        <v>0</v>
      </c>
      <c r="J43">
        <f>IF(DATI_PREV_ASSESTATE_2018!H48="CAPITOLO 10 - Cultura, tempo libero, religione e mezzi di comunicazione di massa",DATI_PREV_ASSESTATE_2018!O48,0)</f>
        <v>0</v>
      </c>
      <c r="K43">
        <f>IF(DATI_PREV_ASSESTATE_2018!H48="CAPITOLO 11 - Sistemi, strutture e processi politici e sociali",DATI_PREV_ASSESTATE_2018!O48,0)</f>
        <v>0</v>
      </c>
      <c r="L43">
        <f>IF(DATI_PREV_ASSESTATE_2018!H48="CAPITOLO 12 - Promozione della conoscenza di base (Fondo ordinario per le Università)",DATI_PREV_ASSESTATE_2018!O48,0)</f>
        <v>0</v>
      </c>
      <c r="M43" s="199">
        <f t="shared" si="1"/>
        <v>0</v>
      </c>
    </row>
    <row r="44" spans="1:13" ht="15.75" x14ac:dyDescent="0.25">
      <c r="A44">
        <f>IF(DATI_PREV_ASSESTATE_2018!H49="CAPITOLO  1 - Esplorazione e utilizzazione dell'ambiente terrestre",DATI_PREV_ASSESTATE_2018!O49,0)</f>
        <v>0</v>
      </c>
      <c r="B44">
        <f>IF(DATI_PREV_ASSESTATE_2018!H49="CAPITOLO  2 - Controllo e tutela dell'ambiente",DATI_PREV_ASSESTATE_2018!O49,0)</f>
        <v>0</v>
      </c>
      <c r="C44">
        <f>IF(DATI_PREV_ASSESTATE_2018!H49="CAPITOLO  3 - Esplorazione e utilizzazione dello spazio",DATI_PREV_ASSESTATE_2018!O49,0)</f>
        <v>0</v>
      </c>
      <c r="D44">
        <f>IF(DATI_PREV_ASSESTATE_2018!H49="CAPITOLO  4  - Sistemi di trasporto, di telecomunicazione e altre infrastrutture",DATI_PREV_ASSESTATE_2018!O49,0)</f>
        <v>0</v>
      </c>
      <c r="E44">
        <f>IF(DATI_PREV_ASSESTATE_2018!H49="CAPITOLO  5 - Produzione, distribuzione e uso razionale dell'energia",DATI_PREV_ASSESTATE_2018!O49,0)</f>
        <v>0</v>
      </c>
      <c r="F44" s="200">
        <f>IF(DATI_PREV_ASSESTATE_2018!H49="CAPITOLO  6 - Produzioni e tecnologie industriali",DATI_PREV_ASSESTATE_2018!O49,0)</f>
        <v>0</v>
      </c>
      <c r="G44">
        <f>IF(DATI_PREV_ASSESTATE_2018!H49="CAPITOLO  7 - Protezione e promozione della salute umana",DATI_PREV_ASSESTATE_2018!O49,0)</f>
        <v>0</v>
      </c>
      <c r="H44">
        <f>IF(DATI_PREV_ASSESTATE_2018!H49="CAPITOLO  8 - Agricoltura",DATI_PREV_ASSESTATE_2018!O49,0)</f>
        <v>0</v>
      </c>
      <c r="I44">
        <f>IF(DATI_PREV_ASSESTATE_2018!H49="CAPITOLO  9 - Istruzione e formazione",DATI_PREV_ASSESTATE_2018!O49,0)</f>
        <v>0</v>
      </c>
      <c r="J44">
        <f>IF(DATI_PREV_ASSESTATE_2018!H49="CAPITOLO 10 - Cultura, tempo libero, religione e mezzi di comunicazione di massa",DATI_PREV_ASSESTATE_2018!O49,0)</f>
        <v>0</v>
      </c>
      <c r="K44">
        <f>IF(DATI_PREV_ASSESTATE_2018!H49="CAPITOLO 11 - Sistemi, strutture e processi politici e sociali",DATI_PREV_ASSESTATE_2018!O49,0)</f>
        <v>0</v>
      </c>
      <c r="L44">
        <f>IF(DATI_PREV_ASSESTATE_2018!H49="CAPITOLO 12 - Promozione della conoscenza di base (Fondo ordinario per le Università)",DATI_PREV_ASSESTATE_2018!O49,0)</f>
        <v>0</v>
      </c>
      <c r="M44" s="199">
        <f t="shared" si="1"/>
        <v>0</v>
      </c>
    </row>
    <row r="45" spans="1:13" ht="15.75" x14ac:dyDescent="0.25">
      <c r="A45">
        <f>IF(DATI_PREV_ASSESTATE_2018!H50="CAPITOLO  1 - Esplorazione e utilizzazione dell'ambiente terrestre",DATI_PREV_ASSESTATE_2018!O50,0)</f>
        <v>0</v>
      </c>
      <c r="B45">
        <f>IF(DATI_PREV_ASSESTATE_2018!H50="CAPITOLO  2 - Controllo e tutela dell'ambiente",DATI_PREV_ASSESTATE_2018!O50,0)</f>
        <v>0</v>
      </c>
      <c r="C45">
        <f>IF(DATI_PREV_ASSESTATE_2018!H50="CAPITOLO  3 - Esplorazione e utilizzazione dello spazio",DATI_PREV_ASSESTATE_2018!O50,0)</f>
        <v>0</v>
      </c>
      <c r="D45">
        <f>IF(DATI_PREV_ASSESTATE_2018!H50="CAPITOLO  4  - Sistemi di trasporto, di telecomunicazione e altre infrastrutture",DATI_PREV_ASSESTATE_2018!O50,0)</f>
        <v>0</v>
      </c>
      <c r="E45">
        <f>IF(DATI_PREV_ASSESTATE_2018!H50="CAPITOLO  5 - Produzione, distribuzione e uso razionale dell'energia",DATI_PREV_ASSESTATE_2018!O50,0)</f>
        <v>0</v>
      </c>
      <c r="F45" s="200">
        <f>IF(DATI_PREV_ASSESTATE_2018!H50="CAPITOLO  6 - Produzioni e tecnologie industriali",DATI_PREV_ASSESTATE_2018!O50,0)</f>
        <v>0</v>
      </c>
      <c r="G45">
        <f>IF(DATI_PREV_ASSESTATE_2018!H50="CAPITOLO  7 - Protezione e promozione della salute umana",DATI_PREV_ASSESTATE_2018!O50,0)</f>
        <v>0</v>
      </c>
      <c r="H45">
        <f>IF(DATI_PREV_ASSESTATE_2018!H50="CAPITOLO  8 - Agricoltura",DATI_PREV_ASSESTATE_2018!O50,0)</f>
        <v>0</v>
      </c>
      <c r="I45">
        <f>IF(DATI_PREV_ASSESTATE_2018!H50="CAPITOLO  9 - Istruzione e formazione",DATI_PREV_ASSESTATE_2018!O50,0)</f>
        <v>0</v>
      </c>
      <c r="J45">
        <f>IF(DATI_PREV_ASSESTATE_2018!H50="CAPITOLO 10 - Cultura, tempo libero, religione e mezzi di comunicazione di massa",DATI_PREV_ASSESTATE_2018!O50,0)</f>
        <v>0</v>
      </c>
      <c r="K45">
        <f>IF(DATI_PREV_ASSESTATE_2018!H50="CAPITOLO 11 - Sistemi, strutture e processi politici e sociali",DATI_PREV_ASSESTATE_2018!O50,0)</f>
        <v>0</v>
      </c>
      <c r="L45">
        <f>IF(DATI_PREV_ASSESTATE_2018!H50="CAPITOLO 12 - Promozione della conoscenza di base (Fondo ordinario per le Università)",DATI_PREV_ASSESTATE_2018!O50,0)</f>
        <v>0</v>
      </c>
      <c r="M45" s="199">
        <f t="shared" si="1"/>
        <v>0</v>
      </c>
    </row>
    <row r="46" spans="1:13" ht="15.75" x14ac:dyDescent="0.25">
      <c r="A46">
        <f>IF(DATI_PREV_ASSESTATE_2018!H51="CAPITOLO  1 - Esplorazione e utilizzazione dell'ambiente terrestre",DATI_PREV_ASSESTATE_2018!O51,0)</f>
        <v>0</v>
      </c>
      <c r="B46">
        <f>IF(DATI_PREV_ASSESTATE_2018!H51="CAPITOLO  2 - Controllo e tutela dell'ambiente",DATI_PREV_ASSESTATE_2018!O51,0)</f>
        <v>0</v>
      </c>
      <c r="C46">
        <f>IF(DATI_PREV_ASSESTATE_2018!H51="CAPITOLO  3 - Esplorazione e utilizzazione dello spazio",DATI_PREV_ASSESTATE_2018!O51,0)</f>
        <v>0</v>
      </c>
      <c r="D46">
        <f>IF(DATI_PREV_ASSESTATE_2018!H51="CAPITOLO  4  - Sistemi di trasporto, di telecomunicazione e altre infrastrutture",DATI_PREV_ASSESTATE_2018!O51,0)</f>
        <v>0</v>
      </c>
      <c r="E46">
        <f>IF(DATI_PREV_ASSESTATE_2018!H51="CAPITOLO  5 - Produzione, distribuzione e uso razionale dell'energia",DATI_PREV_ASSESTATE_2018!O51,0)</f>
        <v>0</v>
      </c>
      <c r="F46" s="200">
        <f>IF(DATI_PREV_ASSESTATE_2018!H51="CAPITOLO  6 - Produzioni e tecnologie industriali",DATI_PREV_ASSESTATE_2018!O51,0)</f>
        <v>0</v>
      </c>
      <c r="G46">
        <f>IF(DATI_PREV_ASSESTATE_2018!H51="CAPITOLO  7 - Protezione e promozione della salute umana",DATI_PREV_ASSESTATE_2018!O51,0)</f>
        <v>0</v>
      </c>
      <c r="H46">
        <f>IF(DATI_PREV_ASSESTATE_2018!H51="CAPITOLO  8 - Agricoltura",DATI_PREV_ASSESTATE_2018!O51,0)</f>
        <v>0</v>
      </c>
      <c r="I46">
        <f>IF(DATI_PREV_ASSESTATE_2018!H51="CAPITOLO  9 - Istruzione e formazione",DATI_PREV_ASSESTATE_2018!O51,0)</f>
        <v>0</v>
      </c>
      <c r="J46">
        <f>IF(DATI_PREV_ASSESTATE_2018!H51="CAPITOLO 10 - Cultura, tempo libero, religione e mezzi di comunicazione di massa",DATI_PREV_ASSESTATE_2018!O51,0)</f>
        <v>0</v>
      </c>
      <c r="K46">
        <f>IF(DATI_PREV_ASSESTATE_2018!H51="CAPITOLO 11 - Sistemi, strutture e processi politici e sociali",DATI_PREV_ASSESTATE_2018!O51,0)</f>
        <v>0</v>
      </c>
      <c r="L46">
        <f>IF(DATI_PREV_ASSESTATE_2018!H51="CAPITOLO 12 - Promozione della conoscenza di base (Fondo ordinario per le Università)",DATI_PREV_ASSESTATE_2018!O51,0)</f>
        <v>0</v>
      </c>
      <c r="M46" s="199">
        <f t="shared" si="1"/>
        <v>0</v>
      </c>
    </row>
    <row r="47" spans="1:13" ht="15.75" x14ac:dyDescent="0.25">
      <c r="A47">
        <f>IF(DATI_PREV_ASSESTATE_2018!H52="CAPITOLO  1 - Esplorazione e utilizzazione dell'ambiente terrestre",DATI_PREV_ASSESTATE_2018!O52,0)</f>
        <v>0</v>
      </c>
      <c r="B47">
        <f>IF(DATI_PREV_ASSESTATE_2018!H52="CAPITOLO  2 - Controllo e tutela dell'ambiente",DATI_PREV_ASSESTATE_2018!O52,0)</f>
        <v>0</v>
      </c>
      <c r="C47">
        <f>IF(DATI_PREV_ASSESTATE_2018!H52="CAPITOLO  3 - Esplorazione e utilizzazione dello spazio",DATI_PREV_ASSESTATE_2018!O52,0)</f>
        <v>0</v>
      </c>
      <c r="D47">
        <f>IF(DATI_PREV_ASSESTATE_2018!H52="CAPITOLO  4  - Sistemi di trasporto, di telecomunicazione e altre infrastrutture",DATI_PREV_ASSESTATE_2018!O52,0)</f>
        <v>0</v>
      </c>
      <c r="E47">
        <f>IF(DATI_PREV_ASSESTATE_2018!H52="CAPITOLO  5 - Produzione, distribuzione e uso razionale dell'energia",DATI_PREV_ASSESTATE_2018!O52,0)</f>
        <v>0</v>
      </c>
      <c r="F47" s="200">
        <f>IF(DATI_PREV_ASSESTATE_2018!H52="CAPITOLO  6 - Produzioni e tecnologie industriali",DATI_PREV_ASSESTATE_2018!O52,0)</f>
        <v>0</v>
      </c>
      <c r="G47">
        <f>IF(DATI_PREV_ASSESTATE_2018!H52="CAPITOLO  7 - Protezione e promozione della salute umana",DATI_PREV_ASSESTATE_2018!O52,0)</f>
        <v>0</v>
      </c>
      <c r="H47">
        <f>IF(DATI_PREV_ASSESTATE_2018!H52="CAPITOLO  8 - Agricoltura",DATI_PREV_ASSESTATE_2018!O52,0)</f>
        <v>0</v>
      </c>
      <c r="I47">
        <f>IF(DATI_PREV_ASSESTATE_2018!H52="CAPITOLO  9 - Istruzione e formazione",DATI_PREV_ASSESTATE_2018!O52,0)</f>
        <v>0</v>
      </c>
      <c r="J47">
        <f>IF(DATI_PREV_ASSESTATE_2018!H52="CAPITOLO 10 - Cultura, tempo libero, religione e mezzi di comunicazione di massa",DATI_PREV_ASSESTATE_2018!O52,0)</f>
        <v>0</v>
      </c>
      <c r="K47">
        <f>IF(DATI_PREV_ASSESTATE_2018!H52="CAPITOLO 11 - Sistemi, strutture e processi politici e sociali",DATI_PREV_ASSESTATE_2018!O52,0)</f>
        <v>0</v>
      </c>
      <c r="L47">
        <f>IF(DATI_PREV_ASSESTATE_2018!H52="CAPITOLO 12 - Promozione della conoscenza di base (Fondo ordinario per le Università)",DATI_PREV_ASSESTATE_2018!O52,0)</f>
        <v>0</v>
      </c>
      <c r="M47" s="199">
        <f t="shared" si="1"/>
        <v>0</v>
      </c>
    </row>
    <row r="48" spans="1:13" ht="15.75" x14ac:dyDescent="0.25">
      <c r="A48">
        <f>IF(DATI_PREV_ASSESTATE_2018!H53="CAPITOLO  1 - Esplorazione e utilizzazione dell'ambiente terrestre",DATI_PREV_ASSESTATE_2018!O53,0)</f>
        <v>0</v>
      </c>
      <c r="B48">
        <f>IF(DATI_PREV_ASSESTATE_2018!H53="CAPITOLO  2 - Controllo e tutela dell'ambiente",DATI_PREV_ASSESTATE_2018!O53,0)</f>
        <v>0</v>
      </c>
      <c r="C48">
        <f>IF(DATI_PREV_ASSESTATE_2018!H53="CAPITOLO  3 - Esplorazione e utilizzazione dello spazio",DATI_PREV_ASSESTATE_2018!O53,0)</f>
        <v>0</v>
      </c>
      <c r="D48">
        <f>IF(DATI_PREV_ASSESTATE_2018!H53="CAPITOLO  4  - Sistemi di trasporto, di telecomunicazione e altre infrastrutture",DATI_PREV_ASSESTATE_2018!O53,0)</f>
        <v>0</v>
      </c>
      <c r="E48">
        <f>IF(DATI_PREV_ASSESTATE_2018!H53="CAPITOLO  5 - Produzione, distribuzione e uso razionale dell'energia",DATI_PREV_ASSESTATE_2018!O53,0)</f>
        <v>0</v>
      </c>
      <c r="F48" s="200">
        <f>IF(DATI_PREV_ASSESTATE_2018!H53="CAPITOLO  6 - Produzioni e tecnologie industriali",DATI_PREV_ASSESTATE_2018!O53,0)</f>
        <v>0</v>
      </c>
      <c r="G48">
        <f>IF(DATI_PREV_ASSESTATE_2018!H53="CAPITOLO  7 - Protezione e promozione della salute umana",DATI_PREV_ASSESTATE_2018!O53,0)</f>
        <v>0</v>
      </c>
      <c r="H48">
        <f>IF(DATI_PREV_ASSESTATE_2018!H53="CAPITOLO  8 - Agricoltura",DATI_PREV_ASSESTATE_2018!O53,0)</f>
        <v>0</v>
      </c>
      <c r="I48">
        <f>IF(DATI_PREV_ASSESTATE_2018!H53="CAPITOLO  9 - Istruzione e formazione",DATI_PREV_ASSESTATE_2018!O53,0)</f>
        <v>0</v>
      </c>
      <c r="J48">
        <f>IF(DATI_PREV_ASSESTATE_2018!H53="CAPITOLO 10 - Cultura, tempo libero, religione e mezzi di comunicazione di massa",DATI_PREV_ASSESTATE_2018!O53,0)</f>
        <v>0</v>
      </c>
      <c r="K48">
        <f>IF(DATI_PREV_ASSESTATE_2018!H53="CAPITOLO 11 - Sistemi, strutture e processi politici e sociali",DATI_PREV_ASSESTATE_2018!O53,0)</f>
        <v>0</v>
      </c>
      <c r="L48">
        <f>IF(DATI_PREV_ASSESTATE_2018!H53="CAPITOLO 12 - Promozione della conoscenza di base (Fondo ordinario per le Università)",DATI_PREV_ASSESTATE_2018!O53,0)</f>
        <v>0</v>
      </c>
      <c r="M48" s="199">
        <f t="shared" si="1"/>
        <v>0</v>
      </c>
    </row>
    <row r="49" spans="1:13" ht="15.75" x14ac:dyDescent="0.25">
      <c r="A49">
        <f>IF(DATI_PREV_ASSESTATE_2018!H54="CAPITOLO  1 - Esplorazione e utilizzazione dell'ambiente terrestre",DATI_PREV_ASSESTATE_2018!O54,0)</f>
        <v>0</v>
      </c>
      <c r="B49">
        <f>IF(DATI_PREV_ASSESTATE_2018!H54="CAPITOLO  2 - Controllo e tutela dell'ambiente",DATI_PREV_ASSESTATE_2018!O54,0)</f>
        <v>0</v>
      </c>
      <c r="C49">
        <f>IF(DATI_PREV_ASSESTATE_2018!H54="CAPITOLO  3 - Esplorazione e utilizzazione dello spazio",DATI_PREV_ASSESTATE_2018!O54,0)</f>
        <v>0</v>
      </c>
      <c r="D49">
        <f>IF(DATI_PREV_ASSESTATE_2018!H54="CAPITOLO  4  - Sistemi di trasporto, di telecomunicazione e altre infrastrutture",DATI_PREV_ASSESTATE_2018!O54,0)</f>
        <v>0</v>
      </c>
      <c r="E49">
        <f>IF(DATI_PREV_ASSESTATE_2018!H54="CAPITOLO  5 - Produzione, distribuzione e uso razionale dell'energia",DATI_PREV_ASSESTATE_2018!O54,0)</f>
        <v>0</v>
      </c>
      <c r="F49" s="200">
        <f>IF(DATI_PREV_ASSESTATE_2018!H54="CAPITOLO  6 - Produzioni e tecnologie industriali",DATI_PREV_ASSESTATE_2018!O54,0)</f>
        <v>0</v>
      </c>
      <c r="G49">
        <f>IF(DATI_PREV_ASSESTATE_2018!H54="CAPITOLO  7 - Protezione e promozione della salute umana",DATI_PREV_ASSESTATE_2018!O54,0)</f>
        <v>0</v>
      </c>
      <c r="H49">
        <f>IF(DATI_PREV_ASSESTATE_2018!H54="CAPITOLO  8 - Agricoltura",DATI_PREV_ASSESTATE_2018!O54,0)</f>
        <v>0</v>
      </c>
      <c r="I49">
        <f>IF(DATI_PREV_ASSESTATE_2018!H54="CAPITOLO  9 - Istruzione e formazione",DATI_PREV_ASSESTATE_2018!O54,0)</f>
        <v>0</v>
      </c>
      <c r="J49">
        <f>IF(DATI_PREV_ASSESTATE_2018!H54="CAPITOLO 10 - Cultura, tempo libero, religione e mezzi di comunicazione di massa",DATI_PREV_ASSESTATE_2018!O54,0)</f>
        <v>0</v>
      </c>
      <c r="K49">
        <f>IF(DATI_PREV_ASSESTATE_2018!H54="CAPITOLO 11 - Sistemi, strutture e processi politici e sociali",DATI_PREV_ASSESTATE_2018!O54,0)</f>
        <v>0</v>
      </c>
      <c r="L49">
        <f>IF(DATI_PREV_ASSESTATE_2018!H54="CAPITOLO 12 - Promozione della conoscenza di base (Fondo ordinario per le Università)",DATI_PREV_ASSESTATE_2018!O54,0)</f>
        <v>0</v>
      </c>
      <c r="M49" s="199">
        <f t="shared" si="1"/>
        <v>0</v>
      </c>
    </row>
    <row r="50" spans="1:13" ht="15.75" x14ac:dyDescent="0.25">
      <c r="A50">
        <f>IF(DATI_PREV_ASSESTATE_2018!H55="CAPITOLO  1 - Esplorazione e utilizzazione dell'ambiente terrestre",DATI_PREV_ASSESTATE_2018!O55,0)</f>
        <v>0</v>
      </c>
      <c r="B50">
        <f>IF(DATI_PREV_ASSESTATE_2018!H55="CAPITOLO  2 - Controllo e tutela dell'ambiente",DATI_PREV_ASSESTATE_2018!O55,0)</f>
        <v>0</v>
      </c>
      <c r="C50">
        <f>IF(DATI_PREV_ASSESTATE_2018!H55="CAPITOLO  3 - Esplorazione e utilizzazione dello spazio",DATI_PREV_ASSESTATE_2018!O55,0)</f>
        <v>0</v>
      </c>
      <c r="D50">
        <f>IF(DATI_PREV_ASSESTATE_2018!H55="CAPITOLO  4  - Sistemi di trasporto, di telecomunicazione e altre infrastrutture",DATI_PREV_ASSESTATE_2018!O55,0)</f>
        <v>0</v>
      </c>
      <c r="E50">
        <f>IF(DATI_PREV_ASSESTATE_2018!H55="CAPITOLO  5 - Produzione, distribuzione e uso razionale dell'energia",DATI_PREV_ASSESTATE_2018!O55,0)</f>
        <v>0</v>
      </c>
      <c r="F50" s="200">
        <f>IF(DATI_PREV_ASSESTATE_2018!H55="CAPITOLO  6 - Produzioni e tecnologie industriali",DATI_PREV_ASSESTATE_2018!O55,0)</f>
        <v>0</v>
      </c>
      <c r="G50">
        <f>IF(DATI_PREV_ASSESTATE_2018!H55="CAPITOLO  7 - Protezione e promozione della salute umana",DATI_PREV_ASSESTATE_2018!O55,0)</f>
        <v>0</v>
      </c>
      <c r="H50">
        <f>IF(DATI_PREV_ASSESTATE_2018!H55="CAPITOLO  8 - Agricoltura",DATI_PREV_ASSESTATE_2018!O55,0)</f>
        <v>0</v>
      </c>
      <c r="I50">
        <f>IF(DATI_PREV_ASSESTATE_2018!H55="CAPITOLO  9 - Istruzione e formazione",DATI_PREV_ASSESTATE_2018!O55,0)</f>
        <v>0</v>
      </c>
      <c r="J50">
        <f>IF(DATI_PREV_ASSESTATE_2018!H55="CAPITOLO 10 - Cultura, tempo libero, religione e mezzi di comunicazione di massa",DATI_PREV_ASSESTATE_2018!O55,0)</f>
        <v>0</v>
      </c>
      <c r="K50">
        <f>IF(DATI_PREV_ASSESTATE_2018!H55="CAPITOLO 11 - Sistemi, strutture e processi politici e sociali",DATI_PREV_ASSESTATE_2018!O55,0)</f>
        <v>0</v>
      </c>
      <c r="L50">
        <f>IF(DATI_PREV_ASSESTATE_2018!H55="CAPITOLO 12 - Promozione della conoscenza di base (Fondo ordinario per le Università)",DATI_PREV_ASSESTATE_2018!O55,0)</f>
        <v>0</v>
      </c>
      <c r="M50" s="199">
        <f t="shared" si="1"/>
        <v>0</v>
      </c>
    </row>
    <row r="51" spans="1:13" ht="15.75" x14ac:dyDescent="0.25">
      <c r="A51">
        <f>IF(DATI_PREV_ASSESTATE_2018!H56="CAPITOLO  1 - Esplorazione e utilizzazione dell'ambiente terrestre",DATI_PREV_ASSESTATE_2018!O56,0)</f>
        <v>0</v>
      </c>
      <c r="B51">
        <f>IF(DATI_PREV_ASSESTATE_2018!H56="CAPITOLO  2 - Controllo e tutela dell'ambiente",DATI_PREV_ASSESTATE_2018!O56,0)</f>
        <v>0</v>
      </c>
      <c r="C51">
        <f>IF(DATI_PREV_ASSESTATE_2018!H56="CAPITOLO  3 - Esplorazione e utilizzazione dello spazio",DATI_PREV_ASSESTATE_2018!O56,0)</f>
        <v>0</v>
      </c>
      <c r="D51">
        <f>IF(DATI_PREV_ASSESTATE_2018!H56="CAPITOLO  4  - Sistemi di trasporto, di telecomunicazione e altre infrastrutture",DATI_PREV_ASSESTATE_2018!O56,0)</f>
        <v>0</v>
      </c>
      <c r="E51">
        <f>IF(DATI_PREV_ASSESTATE_2018!H56="CAPITOLO  5 - Produzione, distribuzione e uso razionale dell'energia",DATI_PREV_ASSESTATE_2018!O56,0)</f>
        <v>0</v>
      </c>
      <c r="F51" s="200">
        <f>IF(DATI_PREV_ASSESTATE_2018!H56="CAPITOLO  6 - Produzioni e tecnologie industriali",DATI_PREV_ASSESTATE_2018!O56,0)</f>
        <v>0</v>
      </c>
      <c r="G51">
        <f>IF(DATI_PREV_ASSESTATE_2018!H56="CAPITOLO  7 - Protezione e promozione della salute umana",DATI_PREV_ASSESTATE_2018!O56,0)</f>
        <v>0</v>
      </c>
      <c r="H51">
        <f>IF(DATI_PREV_ASSESTATE_2018!H56="CAPITOLO  8 - Agricoltura",DATI_PREV_ASSESTATE_2018!O56,0)</f>
        <v>0</v>
      </c>
      <c r="I51">
        <f>IF(DATI_PREV_ASSESTATE_2018!H56="CAPITOLO  9 - Istruzione e formazione",DATI_PREV_ASSESTATE_2018!O56,0)</f>
        <v>0</v>
      </c>
      <c r="J51">
        <f>IF(DATI_PREV_ASSESTATE_2018!H56="CAPITOLO 10 - Cultura, tempo libero, religione e mezzi di comunicazione di massa",DATI_PREV_ASSESTATE_2018!O56,0)</f>
        <v>0</v>
      </c>
      <c r="K51">
        <f>IF(DATI_PREV_ASSESTATE_2018!H56="CAPITOLO 11 - Sistemi, strutture e processi politici e sociali",DATI_PREV_ASSESTATE_2018!O56,0)</f>
        <v>0</v>
      </c>
      <c r="L51">
        <f>IF(DATI_PREV_ASSESTATE_2018!H56="CAPITOLO 12 - Promozione della conoscenza di base (Fondo ordinario per le Università)",DATI_PREV_ASSESTATE_2018!O56,0)</f>
        <v>0</v>
      </c>
      <c r="M51" s="199">
        <f t="shared" si="1"/>
        <v>0</v>
      </c>
    </row>
    <row r="52" spans="1:13" ht="15.75" x14ac:dyDescent="0.25">
      <c r="A52">
        <f>IF(DATI_PREV_ASSESTATE_2018!H57="CAPITOLO  1 - Esplorazione e utilizzazione dell'ambiente terrestre",DATI_PREV_ASSESTATE_2018!O57,0)</f>
        <v>0</v>
      </c>
      <c r="B52">
        <f>IF(DATI_PREV_ASSESTATE_2018!H57="CAPITOLO  2 - Controllo e tutela dell'ambiente",DATI_PREV_ASSESTATE_2018!O57,0)</f>
        <v>0</v>
      </c>
      <c r="C52">
        <f>IF(DATI_PREV_ASSESTATE_2018!H57="CAPITOLO  3 - Esplorazione e utilizzazione dello spazio",DATI_PREV_ASSESTATE_2018!O57,0)</f>
        <v>0</v>
      </c>
      <c r="D52">
        <f>IF(DATI_PREV_ASSESTATE_2018!H57="CAPITOLO  4  - Sistemi di trasporto, di telecomunicazione e altre infrastrutture",DATI_PREV_ASSESTATE_2018!O57,0)</f>
        <v>0</v>
      </c>
      <c r="E52">
        <f>IF(DATI_PREV_ASSESTATE_2018!H57="CAPITOLO  5 - Produzione, distribuzione e uso razionale dell'energia",DATI_PREV_ASSESTATE_2018!O57,0)</f>
        <v>0</v>
      </c>
      <c r="F52" s="200">
        <f>IF(DATI_PREV_ASSESTATE_2018!H57="CAPITOLO  6 - Produzioni e tecnologie industriali",DATI_PREV_ASSESTATE_2018!O57,0)</f>
        <v>0</v>
      </c>
      <c r="G52">
        <f>IF(DATI_PREV_ASSESTATE_2018!H57="CAPITOLO  7 - Protezione e promozione della salute umana",DATI_PREV_ASSESTATE_2018!O57,0)</f>
        <v>0</v>
      </c>
      <c r="H52">
        <f>IF(DATI_PREV_ASSESTATE_2018!H57="CAPITOLO  8 - Agricoltura",DATI_PREV_ASSESTATE_2018!O57,0)</f>
        <v>0</v>
      </c>
      <c r="I52">
        <f>IF(DATI_PREV_ASSESTATE_2018!H57="CAPITOLO  9 - Istruzione e formazione",DATI_PREV_ASSESTATE_2018!O57,0)</f>
        <v>0</v>
      </c>
      <c r="J52">
        <f>IF(DATI_PREV_ASSESTATE_2018!H57="CAPITOLO 10 - Cultura, tempo libero, religione e mezzi di comunicazione di massa",DATI_PREV_ASSESTATE_2018!O57,0)</f>
        <v>0</v>
      </c>
      <c r="K52">
        <f>IF(DATI_PREV_ASSESTATE_2018!H57="CAPITOLO 11 - Sistemi, strutture e processi politici e sociali",DATI_PREV_ASSESTATE_2018!O57,0)</f>
        <v>0</v>
      </c>
      <c r="L52">
        <f>IF(DATI_PREV_ASSESTATE_2018!H57="CAPITOLO 12 - Promozione della conoscenza di base (Fondo ordinario per le Università)",DATI_PREV_ASSESTATE_2018!O57,0)</f>
        <v>0</v>
      </c>
      <c r="M52" s="199">
        <f t="shared" si="1"/>
        <v>0</v>
      </c>
    </row>
    <row r="53" spans="1:13" ht="15.75" x14ac:dyDescent="0.25">
      <c r="A53">
        <f>IF(DATI_PREV_ASSESTATE_2018!H58="CAPITOLO  1 - Esplorazione e utilizzazione dell'ambiente terrestre",DATI_PREV_ASSESTATE_2018!O58,0)</f>
        <v>0</v>
      </c>
      <c r="B53">
        <f>IF(DATI_PREV_ASSESTATE_2018!H58="CAPITOLO  2 - Controllo e tutela dell'ambiente",DATI_PREV_ASSESTATE_2018!O58,0)</f>
        <v>0</v>
      </c>
      <c r="C53">
        <f>IF(DATI_PREV_ASSESTATE_2018!H58="CAPITOLO  3 - Esplorazione e utilizzazione dello spazio",DATI_PREV_ASSESTATE_2018!O58,0)</f>
        <v>0</v>
      </c>
      <c r="D53">
        <f>IF(DATI_PREV_ASSESTATE_2018!H58="CAPITOLO  4  - Sistemi di trasporto, di telecomunicazione e altre infrastrutture",DATI_PREV_ASSESTATE_2018!O58,0)</f>
        <v>0</v>
      </c>
      <c r="E53">
        <f>IF(DATI_PREV_ASSESTATE_2018!H58="CAPITOLO  5 - Produzione, distribuzione e uso razionale dell'energia",DATI_PREV_ASSESTATE_2018!O58,0)</f>
        <v>0</v>
      </c>
      <c r="F53" s="200">
        <f>IF(DATI_PREV_ASSESTATE_2018!H58="CAPITOLO  6 - Produzioni e tecnologie industriali",DATI_PREV_ASSESTATE_2018!O58,0)</f>
        <v>0</v>
      </c>
      <c r="G53">
        <f>IF(DATI_PREV_ASSESTATE_2018!H58="CAPITOLO  7 - Protezione e promozione della salute umana",DATI_PREV_ASSESTATE_2018!O58,0)</f>
        <v>0</v>
      </c>
      <c r="H53">
        <f>IF(DATI_PREV_ASSESTATE_2018!H58="CAPITOLO  8 - Agricoltura",DATI_PREV_ASSESTATE_2018!O58,0)</f>
        <v>0</v>
      </c>
      <c r="I53">
        <f>IF(DATI_PREV_ASSESTATE_2018!H58="CAPITOLO  9 - Istruzione e formazione",DATI_PREV_ASSESTATE_2018!O58,0)</f>
        <v>0</v>
      </c>
      <c r="J53">
        <f>IF(DATI_PREV_ASSESTATE_2018!H58="CAPITOLO 10 - Cultura, tempo libero, religione e mezzi di comunicazione di massa",DATI_PREV_ASSESTATE_2018!O58,0)</f>
        <v>0</v>
      </c>
      <c r="K53">
        <f>IF(DATI_PREV_ASSESTATE_2018!H58="CAPITOLO 11 - Sistemi, strutture e processi politici e sociali",DATI_PREV_ASSESTATE_2018!O58,0)</f>
        <v>0</v>
      </c>
      <c r="L53">
        <f>IF(DATI_PREV_ASSESTATE_2018!H58="CAPITOLO 12 - Promozione della conoscenza di base (Fondo ordinario per le Università)",DATI_PREV_ASSESTATE_2018!O58,0)</f>
        <v>0</v>
      </c>
      <c r="M53" s="199">
        <f t="shared" si="1"/>
        <v>0</v>
      </c>
    </row>
    <row r="54" spans="1:13" ht="15.75" x14ac:dyDescent="0.25">
      <c r="A54">
        <f>IF(DATI_PREV_ASSESTATE_2018!H59="CAPITOLO  1 - Esplorazione e utilizzazione dell'ambiente terrestre",DATI_PREV_ASSESTATE_2018!O59,0)</f>
        <v>0</v>
      </c>
      <c r="B54">
        <f>IF(DATI_PREV_ASSESTATE_2018!H59="CAPITOLO  2 - Controllo e tutela dell'ambiente",DATI_PREV_ASSESTATE_2018!O59,0)</f>
        <v>0</v>
      </c>
      <c r="C54">
        <f>IF(DATI_PREV_ASSESTATE_2018!H59="CAPITOLO  3 - Esplorazione e utilizzazione dello spazio",DATI_PREV_ASSESTATE_2018!O59,0)</f>
        <v>0</v>
      </c>
      <c r="D54">
        <f>IF(DATI_PREV_ASSESTATE_2018!H59="CAPITOLO  4  - Sistemi di trasporto, di telecomunicazione e altre infrastrutture",DATI_PREV_ASSESTATE_2018!O59,0)</f>
        <v>0</v>
      </c>
      <c r="E54">
        <f>IF(DATI_PREV_ASSESTATE_2018!H59="CAPITOLO  5 - Produzione, distribuzione e uso razionale dell'energia",DATI_PREV_ASSESTATE_2018!O59,0)</f>
        <v>0</v>
      </c>
      <c r="F54" s="200">
        <f>IF(DATI_PREV_ASSESTATE_2018!H59="CAPITOLO  6 - Produzioni e tecnologie industriali",DATI_PREV_ASSESTATE_2018!O59,0)</f>
        <v>0</v>
      </c>
      <c r="G54">
        <f>IF(DATI_PREV_ASSESTATE_2018!H59="CAPITOLO  7 - Protezione e promozione della salute umana",DATI_PREV_ASSESTATE_2018!O59,0)</f>
        <v>0</v>
      </c>
      <c r="H54">
        <f>IF(DATI_PREV_ASSESTATE_2018!H59="CAPITOLO  8 - Agricoltura",DATI_PREV_ASSESTATE_2018!O59,0)</f>
        <v>0</v>
      </c>
      <c r="I54">
        <f>IF(DATI_PREV_ASSESTATE_2018!H59="CAPITOLO  9 - Istruzione e formazione",DATI_PREV_ASSESTATE_2018!O59,0)</f>
        <v>0</v>
      </c>
      <c r="J54">
        <f>IF(DATI_PREV_ASSESTATE_2018!H59="CAPITOLO 10 - Cultura, tempo libero, religione e mezzi di comunicazione di massa",DATI_PREV_ASSESTATE_2018!O59,0)</f>
        <v>0</v>
      </c>
      <c r="K54">
        <f>IF(DATI_PREV_ASSESTATE_2018!H59="CAPITOLO 11 - Sistemi, strutture e processi politici e sociali",DATI_PREV_ASSESTATE_2018!O59,0)</f>
        <v>0</v>
      </c>
      <c r="L54">
        <f>IF(DATI_PREV_ASSESTATE_2018!H59="CAPITOLO 12 - Promozione della conoscenza di base (Fondo ordinario per le Università)",DATI_PREV_ASSESTATE_2018!O59,0)</f>
        <v>0</v>
      </c>
      <c r="M54" s="199">
        <f t="shared" si="1"/>
        <v>0</v>
      </c>
    </row>
    <row r="55" spans="1:13" ht="15.75" x14ac:dyDescent="0.25">
      <c r="A55">
        <f>IF(DATI_PREV_ASSESTATE_2018!H60="CAPITOLO  1 - Esplorazione e utilizzazione dell'ambiente terrestre",DATI_PREV_ASSESTATE_2018!O60,0)</f>
        <v>0</v>
      </c>
      <c r="B55">
        <f>IF(DATI_PREV_ASSESTATE_2018!H60="CAPITOLO  2 - Controllo e tutela dell'ambiente",DATI_PREV_ASSESTATE_2018!O60,0)</f>
        <v>0</v>
      </c>
      <c r="C55">
        <f>IF(DATI_PREV_ASSESTATE_2018!H60="CAPITOLO  3 - Esplorazione e utilizzazione dello spazio",DATI_PREV_ASSESTATE_2018!O60,0)</f>
        <v>0</v>
      </c>
      <c r="D55">
        <f>IF(DATI_PREV_ASSESTATE_2018!H60="CAPITOLO  4  - Sistemi di trasporto, di telecomunicazione e altre infrastrutture",DATI_PREV_ASSESTATE_2018!O60,0)</f>
        <v>0</v>
      </c>
      <c r="E55">
        <f>IF(DATI_PREV_ASSESTATE_2018!H60="CAPITOLO  5 - Produzione, distribuzione e uso razionale dell'energia",DATI_PREV_ASSESTATE_2018!O60,0)</f>
        <v>0</v>
      </c>
      <c r="F55" s="200">
        <f>IF(DATI_PREV_ASSESTATE_2018!H60="CAPITOLO  6 - Produzioni e tecnologie industriali",DATI_PREV_ASSESTATE_2018!O60,0)</f>
        <v>0</v>
      </c>
      <c r="G55">
        <f>IF(DATI_PREV_ASSESTATE_2018!H60="CAPITOLO  7 - Protezione e promozione della salute umana",DATI_PREV_ASSESTATE_2018!O60,0)</f>
        <v>0</v>
      </c>
      <c r="H55">
        <f>IF(DATI_PREV_ASSESTATE_2018!H60="CAPITOLO  8 - Agricoltura",DATI_PREV_ASSESTATE_2018!O60,0)</f>
        <v>0</v>
      </c>
      <c r="I55">
        <f>IF(DATI_PREV_ASSESTATE_2018!H60="CAPITOLO  9 - Istruzione e formazione",DATI_PREV_ASSESTATE_2018!O60,0)</f>
        <v>0</v>
      </c>
      <c r="J55">
        <f>IF(DATI_PREV_ASSESTATE_2018!H60="CAPITOLO 10 - Cultura, tempo libero, religione e mezzi di comunicazione di massa",DATI_PREV_ASSESTATE_2018!O60,0)</f>
        <v>0</v>
      </c>
      <c r="K55">
        <f>IF(DATI_PREV_ASSESTATE_2018!H60="CAPITOLO 11 - Sistemi, strutture e processi politici e sociali",DATI_PREV_ASSESTATE_2018!O60,0)</f>
        <v>0</v>
      </c>
      <c r="L55">
        <f>IF(DATI_PREV_ASSESTATE_2018!H60="CAPITOLO 12 - Promozione della conoscenza di base (Fondo ordinario per le Università)",DATI_PREV_ASSESTATE_2018!O60,0)</f>
        <v>0</v>
      </c>
      <c r="M55" s="199">
        <f t="shared" si="1"/>
        <v>0</v>
      </c>
    </row>
    <row r="56" spans="1:13" ht="15.75" x14ac:dyDescent="0.25">
      <c r="A56">
        <f>IF(DATI_PREV_ASSESTATE_2018!H61="CAPITOLO  1 - Esplorazione e utilizzazione dell'ambiente terrestre",DATI_PREV_ASSESTATE_2018!O61,0)</f>
        <v>0</v>
      </c>
      <c r="B56">
        <f>IF(DATI_PREV_ASSESTATE_2018!H61="CAPITOLO  2 - Controllo e tutela dell'ambiente",DATI_PREV_ASSESTATE_2018!O61,0)</f>
        <v>0</v>
      </c>
      <c r="C56">
        <f>IF(DATI_PREV_ASSESTATE_2018!H61="CAPITOLO  3 - Esplorazione e utilizzazione dello spazio",DATI_PREV_ASSESTATE_2018!O61,0)</f>
        <v>0</v>
      </c>
      <c r="D56">
        <f>IF(DATI_PREV_ASSESTATE_2018!H61="CAPITOLO  4  - Sistemi di trasporto, di telecomunicazione e altre infrastrutture",DATI_PREV_ASSESTATE_2018!O61,0)</f>
        <v>0</v>
      </c>
      <c r="E56">
        <f>IF(DATI_PREV_ASSESTATE_2018!H61="CAPITOLO  5 - Produzione, distribuzione e uso razionale dell'energia",DATI_PREV_ASSESTATE_2018!O61,0)</f>
        <v>0</v>
      </c>
      <c r="F56" s="200">
        <f>IF(DATI_PREV_ASSESTATE_2018!H61="CAPITOLO  6 - Produzioni e tecnologie industriali",DATI_PREV_ASSESTATE_2018!O61,0)</f>
        <v>0</v>
      </c>
      <c r="G56">
        <f>IF(DATI_PREV_ASSESTATE_2018!H61="CAPITOLO  7 - Protezione e promozione della salute umana",DATI_PREV_ASSESTATE_2018!O61,0)</f>
        <v>0</v>
      </c>
      <c r="H56">
        <f>IF(DATI_PREV_ASSESTATE_2018!H61="CAPITOLO  8 - Agricoltura",DATI_PREV_ASSESTATE_2018!O61,0)</f>
        <v>0</v>
      </c>
      <c r="I56">
        <f>IF(DATI_PREV_ASSESTATE_2018!H61="CAPITOLO  9 - Istruzione e formazione",DATI_PREV_ASSESTATE_2018!O61,0)</f>
        <v>0</v>
      </c>
      <c r="J56">
        <f>IF(DATI_PREV_ASSESTATE_2018!H61="CAPITOLO 10 - Cultura, tempo libero, religione e mezzi di comunicazione di massa",DATI_PREV_ASSESTATE_2018!O61,0)</f>
        <v>0</v>
      </c>
      <c r="K56">
        <f>IF(DATI_PREV_ASSESTATE_2018!H61="CAPITOLO 11 - Sistemi, strutture e processi politici e sociali",DATI_PREV_ASSESTATE_2018!O61,0)</f>
        <v>0</v>
      </c>
      <c r="L56">
        <f>IF(DATI_PREV_ASSESTATE_2018!H61="CAPITOLO 12 - Promozione della conoscenza di base (Fondo ordinario per le Università)",DATI_PREV_ASSESTATE_2018!O61,0)</f>
        <v>0</v>
      </c>
      <c r="M56" s="199">
        <f t="shared" si="1"/>
        <v>0</v>
      </c>
    </row>
    <row r="57" spans="1:13" ht="15.75" x14ac:dyDescent="0.25">
      <c r="A57">
        <f>IF(DATI_PREV_ASSESTATE_2018!H62="CAPITOLO  1 - Esplorazione e utilizzazione dell'ambiente terrestre",DATI_PREV_ASSESTATE_2018!O62,0)</f>
        <v>0</v>
      </c>
      <c r="B57">
        <f>IF(DATI_PREV_ASSESTATE_2018!H62="CAPITOLO  2 - Controllo e tutela dell'ambiente",DATI_PREV_ASSESTATE_2018!O62,0)</f>
        <v>0</v>
      </c>
      <c r="C57">
        <f>IF(DATI_PREV_ASSESTATE_2018!H62="CAPITOLO  3 - Esplorazione e utilizzazione dello spazio",DATI_PREV_ASSESTATE_2018!O62,0)</f>
        <v>0</v>
      </c>
      <c r="D57">
        <f>IF(DATI_PREV_ASSESTATE_2018!H62="CAPITOLO  4  - Sistemi di trasporto, di telecomunicazione e altre infrastrutture",DATI_PREV_ASSESTATE_2018!O62,0)</f>
        <v>0</v>
      </c>
      <c r="E57">
        <f>IF(DATI_PREV_ASSESTATE_2018!H62="CAPITOLO  5 - Produzione, distribuzione e uso razionale dell'energia",DATI_PREV_ASSESTATE_2018!O62,0)</f>
        <v>0</v>
      </c>
      <c r="F57" s="200">
        <f>IF(DATI_PREV_ASSESTATE_2018!H62="CAPITOLO  6 - Produzioni e tecnologie industriali",DATI_PREV_ASSESTATE_2018!O62,0)</f>
        <v>0</v>
      </c>
      <c r="G57">
        <f>IF(DATI_PREV_ASSESTATE_2018!H62="CAPITOLO  7 - Protezione e promozione della salute umana",DATI_PREV_ASSESTATE_2018!O62,0)</f>
        <v>0</v>
      </c>
      <c r="H57">
        <f>IF(DATI_PREV_ASSESTATE_2018!H62="CAPITOLO  8 - Agricoltura",DATI_PREV_ASSESTATE_2018!O62,0)</f>
        <v>0</v>
      </c>
      <c r="I57">
        <f>IF(DATI_PREV_ASSESTATE_2018!H62="CAPITOLO  9 - Istruzione e formazione",DATI_PREV_ASSESTATE_2018!O62,0)</f>
        <v>0</v>
      </c>
      <c r="J57">
        <f>IF(DATI_PREV_ASSESTATE_2018!H62="CAPITOLO 10 - Cultura, tempo libero, religione e mezzi di comunicazione di massa",DATI_PREV_ASSESTATE_2018!O62,0)</f>
        <v>0</v>
      </c>
      <c r="K57">
        <f>IF(DATI_PREV_ASSESTATE_2018!H62="CAPITOLO 11 - Sistemi, strutture e processi politici e sociali",DATI_PREV_ASSESTATE_2018!O62,0)</f>
        <v>0</v>
      </c>
      <c r="L57">
        <f>IF(DATI_PREV_ASSESTATE_2018!H62="CAPITOLO 12 - Promozione della conoscenza di base (Fondo ordinario per le Università)",DATI_PREV_ASSESTATE_2018!O62,0)</f>
        <v>0</v>
      </c>
      <c r="M57" s="199">
        <f t="shared" si="1"/>
        <v>0</v>
      </c>
    </row>
    <row r="58" spans="1:13" ht="15.75" x14ac:dyDescent="0.25">
      <c r="A58">
        <f>IF(DATI_PREV_ASSESTATE_2018!H63="CAPITOLO  1 - Esplorazione e utilizzazione dell'ambiente terrestre",DATI_PREV_ASSESTATE_2018!O63,0)</f>
        <v>0</v>
      </c>
      <c r="B58">
        <f>IF(DATI_PREV_ASSESTATE_2018!H63="CAPITOLO  2 - Controllo e tutela dell'ambiente",DATI_PREV_ASSESTATE_2018!O63,0)</f>
        <v>0</v>
      </c>
      <c r="C58">
        <f>IF(DATI_PREV_ASSESTATE_2018!H63="CAPITOLO  3 - Esplorazione e utilizzazione dello spazio",DATI_PREV_ASSESTATE_2018!O63,0)</f>
        <v>0</v>
      </c>
      <c r="D58">
        <f>IF(DATI_PREV_ASSESTATE_2018!H63="CAPITOLO  4  - Sistemi di trasporto, di telecomunicazione e altre infrastrutture",DATI_PREV_ASSESTATE_2018!O63,0)</f>
        <v>0</v>
      </c>
      <c r="E58">
        <f>IF(DATI_PREV_ASSESTATE_2018!H63="CAPITOLO  5 - Produzione, distribuzione e uso razionale dell'energia",DATI_PREV_ASSESTATE_2018!O63,0)</f>
        <v>0</v>
      </c>
      <c r="F58" s="200">
        <f>IF(DATI_PREV_ASSESTATE_2018!H63="CAPITOLO  6 - Produzioni e tecnologie industriali",DATI_PREV_ASSESTATE_2018!O63,0)</f>
        <v>0</v>
      </c>
      <c r="G58">
        <f>IF(DATI_PREV_ASSESTATE_2018!H63="CAPITOLO  7 - Protezione e promozione della salute umana",DATI_PREV_ASSESTATE_2018!O63,0)</f>
        <v>0</v>
      </c>
      <c r="H58">
        <f>IF(DATI_PREV_ASSESTATE_2018!H63="CAPITOLO  8 - Agricoltura",DATI_PREV_ASSESTATE_2018!O63,0)</f>
        <v>0</v>
      </c>
      <c r="I58">
        <f>IF(DATI_PREV_ASSESTATE_2018!H63="CAPITOLO  9 - Istruzione e formazione",DATI_PREV_ASSESTATE_2018!O63,0)</f>
        <v>0</v>
      </c>
      <c r="J58">
        <f>IF(DATI_PREV_ASSESTATE_2018!H63="CAPITOLO 10 - Cultura, tempo libero, religione e mezzi di comunicazione di massa",DATI_PREV_ASSESTATE_2018!O63,0)</f>
        <v>0</v>
      </c>
      <c r="K58">
        <f>IF(DATI_PREV_ASSESTATE_2018!H63="CAPITOLO 11 - Sistemi, strutture e processi politici e sociali",DATI_PREV_ASSESTATE_2018!O63,0)</f>
        <v>0</v>
      </c>
      <c r="L58">
        <f>IF(DATI_PREV_ASSESTATE_2018!H63="CAPITOLO 12 - Promozione della conoscenza di base (Fondo ordinario per le Università)",DATI_PREV_ASSESTATE_2018!O63,0)</f>
        <v>0</v>
      </c>
      <c r="M58" s="199">
        <f t="shared" si="1"/>
        <v>0</v>
      </c>
    </row>
    <row r="59" spans="1:13" ht="15.75" x14ac:dyDescent="0.25">
      <c r="A59">
        <f>IF(DATI_PREV_ASSESTATE_2018!H64="CAPITOLO  1 - Esplorazione e utilizzazione dell'ambiente terrestre",DATI_PREV_ASSESTATE_2018!O64,0)</f>
        <v>0</v>
      </c>
      <c r="B59">
        <f>IF(DATI_PREV_ASSESTATE_2018!H64="CAPITOLO  2 - Controllo e tutela dell'ambiente",DATI_PREV_ASSESTATE_2018!O64,0)</f>
        <v>0</v>
      </c>
      <c r="C59">
        <f>IF(DATI_PREV_ASSESTATE_2018!H64="CAPITOLO  3 - Esplorazione e utilizzazione dello spazio",DATI_PREV_ASSESTATE_2018!O64,0)</f>
        <v>0</v>
      </c>
      <c r="D59">
        <f>IF(DATI_PREV_ASSESTATE_2018!H64="CAPITOLO  4  - Sistemi di trasporto, di telecomunicazione e altre infrastrutture",DATI_PREV_ASSESTATE_2018!O64,0)</f>
        <v>0</v>
      </c>
      <c r="E59">
        <f>IF(DATI_PREV_ASSESTATE_2018!H64="CAPITOLO  5 - Produzione, distribuzione e uso razionale dell'energia",DATI_PREV_ASSESTATE_2018!O64,0)</f>
        <v>0</v>
      </c>
      <c r="F59" s="200">
        <f>IF(DATI_PREV_ASSESTATE_2018!H64="CAPITOLO  6 - Produzioni e tecnologie industriali",DATI_PREV_ASSESTATE_2018!O64,0)</f>
        <v>0</v>
      </c>
      <c r="G59">
        <f>IF(DATI_PREV_ASSESTATE_2018!H64="CAPITOLO  7 - Protezione e promozione della salute umana",DATI_PREV_ASSESTATE_2018!O64,0)</f>
        <v>0</v>
      </c>
      <c r="H59">
        <f>IF(DATI_PREV_ASSESTATE_2018!H64="CAPITOLO  8 - Agricoltura",DATI_PREV_ASSESTATE_2018!O64,0)</f>
        <v>0</v>
      </c>
      <c r="I59">
        <f>IF(DATI_PREV_ASSESTATE_2018!H64="CAPITOLO  9 - Istruzione e formazione",DATI_PREV_ASSESTATE_2018!O64,0)</f>
        <v>0</v>
      </c>
      <c r="J59">
        <f>IF(DATI_PREV_ASSESTATE_2018!H64="CAPITOLO 10 - Cultura, tempo libero, religione e mezzi di comunicazione di massa",DATI_PREV_ASSESTATE_2018!O64,0)</f>
        <v>0</v>
      </c>
      <c r="K59">
        <f>IF(DATI_PREV_ASSESTATE_2018!H64="CAPITOLO 11 - Sistemi, strutture e processi politici e sociali",DATI_PREV_ASSESTATE_2018!O64,0)</f>
        <v>0</v>
      </c>
      <c r="L59">
        <f>IF(DATI_PREV_ASSESTATE_2018!H64="CAPITOLO 12 - Promozione della conoscenza di base (Fondo ordinario per le Università)",DATI_PREV_ASSESTATE_2018!O64,0)</f>
        <v>0</v>
      </c>
      <c r="M59" s="199">
        <f t="shared" si="1"/>
        <v>0</v>
      </c>
    </row>
    <row r="60" spans="1:13" ht="15.75" x14ac:dyDescent="0.25">
      <c r="A60">
        <f>IF(DATI_PREV_ASSESTATE_2018!H65="CAPITOLO  1 - Esplorazione e utilizzazione dell'ambiente terrestre",DATI_PREV_ASSESTATE_2018!O65,0)</f>
        <v>0</v>
      </c>
      <c r="B60">
        <f>IF(DATI_PREV_ASSESTATE_2018!H65="CAPITOLO  2 - Controllo e tutela dell'ambiente",DATI_PREV_ASSESTATE_2018!O65,0)</f>
        <v>0</v>
      </c>
      <c r="C60">
        <f>IF(DATI_PREV_ASSESTATE_2018!H65="CAPITOLO  3 - Esplorazione e utilizzazione dello spazio",DATI_PREV_ASSESTATE_2018!O65,0)</f>
        <v>0</v>
      </c>
      <c r="D60">
        <f>IF(DATI_PREV_ASSESTATE_2018!H65="CAPITOLO  4  - Sistemi di trasporto, di telecomunicazione e altre infrastrutture",DATI_PREV_ASSESTATE_2018!O65,0)</f>
        <v>0</v>
      </c>
      <c r="E60">
        <f>IF(DATI_PREV_ASSESTATE_2018!H65="CAPITOLO  5 - Produzione, distribuzione e uso razionale dell'energia",DATI_PREV_ASSESTATE_2018!O65,0)</f>
        <v>0</v>
      </c>
      <c r="F60" s="200">
        <f>IF(DATI_PREV_ASSESTATE_2018!H65="CAPITOLO  6 - Produzioni e tecnologie industriali",DATI_PREV_ASSESTATE_2018!O65,0)</f>
        <v>0</v>
      </c>
      <c r="G60">
        <f>IF(DATI_PREV_ASSESTATE_2018!H65="CAPITOLO  7 - Protezione e promozione della salute umana",DATI_PREV_ASSESTATE_2018!O65,0)</f>
        <v>0</v>
      </c>
      <c r="H60">
        <f>IF(DATI_PREV_ASSESTATE_2018!H65="CAPITOLO  8 - Agricoltura",DATI_PREV_ASSESTATE_2018!O65,0)</f>
        <v>0</v>
      </c>
      <c r="I60">
        <f>IF(DATI_PREV_ASSESTATE_2018!H65="CAPITOLO  9 - Istruzione e formazione",DATI_PREV_ASSESTATE_2018!O65,0)</f>
        <v>0</v>
      </c>
      <c r="J60">
        <f>IF(DATI_PREV_ASSESTATE_2018!H65="CAPITOLO 10 - Cultura, tempo libero, religione e mezzi di comunicazione di massa",DATI_PREV_ASSESTATE_2018!O65,0)</f>
        <v>0</v>
      </c>
      <c r="K60">
        <f>IF(DATI_PREV_ASSESTATE_2018!H65="CAPITOLO 11 - Sistemi, strutture e processi politici e sociali",DATI_PREV_ASSESTATE_2018!O65,0)</f>
        <v>0</v>
      </c>
      <c r="L60">
        <f>IF(DATI_PREV_ASSESTATE_2018!H65="CAPITOLO 12 - Promozione della conoscenza di base (Fondo ordinario per le Università)",DATI_PREV_ASSESTATE_2018!O65,0)</f>
        <v>0</v>
      </c>
      <c r="M60" s="199">
        <f t="shared" si="1"/>
        <v>0</v>
      </c>
    </row>
    <row r="61" spans="1:13" ht="15.75" x14ac:dyDescent="0.25">
      <c r="A61">
        <f>IF(DATI_PREV_ASSESTATE_2018!H66="CAPITOLO  1 - Esplorazione e utilizzazione dell'ambiente terrestre",DATI_PREV_ASSESTATE_2018!O66,0)</f>
        <v>0</v>
      </c>
      <c r="B61">
        <f>IF(DATI_PREV_ASSESTATE_2018!H66="CAPITOLO  2 - Controllo e tutela dell'ambiente",DATI_PREV_ASSESTATE_2018!O66,0)</f>
        <v>0</v>
      </c>
      <c r="C61">
        <f>IF(DATI_PREV_ASSESTATE_2018!H66="CAPITOLO  3 - Esplorazione e utilizzazione dello spazio",DATI_PREV_ASSESTATE_2018!O66,0)</f>
        <v>0</v>
      </c>
      <c r="D61">
        <f>IF(DATI_PREV_ASSESTATE_2018!H66="CAPITOLO  4  - Sistemi di trasporto, di telecomunicazione e altre infrastrutture",DATI_PREV_ASSESTATE_2018!O66,0)</f>
        <v>0</v>
      </c>
      <c r="E61">
        <f>IF(DATI_PREV_ASSESTATE_2018!H66="CAPITOLO  5 - Produzione, distribuzione e uso razionale dell'energia",DATI_PREV_ASSESTATE_2018!O66,0)</f>
        <v>0</v>
      </c>
      <c r="F61" s="200">
        <f>IF(DATI_PREV_ASSESTATE_2018!H66="CAPITOLO  6 - Produzioni e tecnologie industriali",DATI_PREV_ASSESTATE_2018!O66,0)</f>
        <v>0</v>
      </c>
      <c r="G61">
        <f>IF(DATI_PREV_ASSESTATE_2018!H66="CAPITOLO  7 - Protezione e promozione della salute umana",DATI_PREV_ASSESTATE_2018!O66,0)</f>
        <v>0</v>
      </c>
      <c r="H61">
        <f>IF(DATI_PREV_ASSESTATE_2018!H66="CAPITOLO  8 - Agricoltura",DATI_PREV_ASSESTATE_2018!O66,0)</f>
        <v>0</v>
      </c>
      <c r="I61">
        <f>IF(DATI_PREV_ASSESTATE_2018!H66="CAPITOLO  9 - Istruzione e formazione",DATI_PREV_ASSESTATE_2018!O66,0)</f>
        <v>0</v>
      </c>
      <c r="J61">
        <f>IF(DATI_PREV_ASSESTATE_2018!H66="CAPITOLO 10 - Cultura, tempo libero, religione e mezzi di comunicazione di massa",DATI_PREV_ASSESTATE_2018!O66,0)</f>
        <v>0</v>
      </c>
      <c r="K61">
        <f>IF(DATI_PREV_ASSESTATE_2018!H66="CAPITOLO 11 - Sistemi, strutture e processi politici e sociali",DATI_PREV_ASSESTATE_2018!O66,0)</f>
        <v>0</v>
      </c>
      <c r="L61">
        <f>IF(DATI_PREV_ASSESTATE_2018!H66="CAPITOLO 12 - Promozione della conoscenza di base (Fondo ordinario per le Università)",DATI_PREV_ASSESTATE_2018!O66,0)</f>
        <v>0</v>
      </c>
      <c r="M61" s="199">
        <f t="shared" si="1"/>
        <v>0</v>
      </c>
    </row>
    <row r="62" spans="1:13" ht="15.75" x14ac:dyDescent="0.25">
      <c r="A62">
        <f>IF(DATI_PREV_ASSESTATE_2018!H67="CAPITOLO  1 - Esplorazione e utilizzazione dell'ambiente terrestre",DATI_PREV_ASSESTATE_2018!O67,0)</f>
        <v>0</v>
      </c>
      <c r="B62">
        <f>IF(DATI_PREV_ASSESTATE_2018!H67="CAPITOLO  2 - Controllo e tutela dell'ambiente",DATI_PREV_ASSESTATE_2018!O67,0)</f>
        <v>0</v>
      </c>
      <c r="C62">
        <f>IF(DATI_PREV_ASSESTATE_2018!H67="CAPITOLO  3 - Esplorazione e utilizzazione dello spazio",DATI_PREV_ASSESTATE_2018!O67,0)</f>
        <v>0</v>
      </c>
      <c r="D62">
        <f>IF(DATI_PREV_ASSESTATE_2018!H67="CAPITOLO  4  - Sistemi di trasporto, di telecomunicazione e altre infrastrutture",DATI_PREV_ASSESTATE_2018!O67,0)</f>
        <v>0</v>
      </c>
      <c r="E62">
        <f>IF(DATI_PREV_ASSESTATE_2018!H67="CAPITOLO  5 - Produzione, distribuzione e uso razionale dell'energia",DATI_PREV_ASSESTATE_2018!O67,0)</f>
        <v>0</v>
      </c>
      <c r="F62" s="200">
        <f>IF(DATI_PREV_ASSESTATE_2018!H67="CAPITOLO  6 - Produzioni e tecnologie industriali",DATI_PREV_ASSESTATE_2018!O67,0)</f>
        <v>0</v>
      </c>
      <c r="G62">
        <f>IF(DATI_PREV_ASSESTATE_2018!H67="CAPITOLO  7 - Protezione e promozione della salute umana",DATI_PREV_ASSESTATE_2018!O67,0)</f>
        <v>0</v>
      </c>
      <c r="H62">
        <f>IF(DATI_PREV_ASSESTATE_2018!H67="CAPITOLO  8 - Agricoltura",DATI_PREV_ASSESTATE_2018!O67,0)</f>
        <v>0</v>
      </c>
      <c r="I62">
        <f>IF(DATI_PREV_ASSESTATE_2018!H67="CAPITOLO  9 - Istruzione e formazione",DATI_PREV_ASSESTATE_2018!O67,0)</f>
        <v>0</v>
      </c>
      <c r="J62">
        <f>IF(DATI_PREV_ASSESTATE_2018!H67="CAPITOLO 10 - Cultura, tempo libero, religione e mezzi di comunicazione di massa",DATI_PREV_ASSESTATE_2018!O67,0)</f>
        <v>0</v>
      </c>
      <c r="K62">
        <f>IF(DATI_PREV_ASSESTATE_2018!H67="CAPITOLO 11 - Sistemi, strutture e processi politici e sociali",DATI_PREV_ASSESTATE_2018!O67,0)</f>
        <v>0</v>
      </c>
      <c r="L62">
        <f>IF(DATI_PREV_ASSESTATE_2018!H67="CAPITOLO 12 - Promozione della conoscenza di base (Fondo ordinario per le Università)",DATI_PREV_ASSESTATE_2018!O67,0)</f>
        <v>0</v>
      </c>
      <c r="M62" s="199">
        <f t="shared" si="1"/>
        <v>0</v>
      </c>
    </row>
    <row r="63" spans="1:13" ht="15.75" x14ac:dyDescent="0.25">
      <c r="A63">
        <f>IF(DATI_PREV_ASSESTATE_2018!H68="CAPITOLO  1 - Esplorazione e utilizzazione dell'ambiente terrestre",DATI_PREV_ASSESTATE_2018!O68,0)</f>
        <v>0</v>
      </c>
      <c r="B63">
        <f>IF(DATI_PREV_ASSESTATE_2018!H68="CAPITOLO  2 - Controllo e tutela dell'ambiente",DATI_PREV_ASSESTATE_2018!O68,0)</f>
        <v>0</v>
      </c>
      <c r="C63">
        <f>IF(DATI_PREV_ASSESTATE_2018!H68="CAPITOLO  3 - Esplorazione e utilizzazione dello spazio",DATI_PREV_ASSESTATE_2018!O68,0)</f>
        <v>0</v>
      </c>
      <c r="D63">
        <f>IF(DATI_PREV_ASSESTATE_2018!H68="CAPITOLO  4  - Sistemi di trasporto, di telecomunicazione e altre infrastrutture",DATI_PREV_ASSESTATE_2018!O68,0)</f>
        <v>0</v>
      </c>
      <c r="E63">
        <f>IF(DATI_PREV_ASSESTATE_2018!H68="CAPITOLO  5 - Produzione, distribuzione e uso razionale dell'energia",DATI_PREV_ASSESTATE_2018!O68,0)</f>
        <v>0</v>
      </c>
      <c r="F63" s="200">
        <f>IF(DATI_PREV_ASSESTATE_2018!H68="CAPITOLO  6 - Produzioni e tecnologie industriali",DATI_PREV_ASSESTATE_2018!O68,0)</f>
        <v>0</v>
      </c>
      <c r="G63">
        <f>IF(DATI_PREV_ASSESTATE_2018!H68="CAPITOLO  7 - Protezione e promozione della salute umana",DATI_PREV_ASSESTATE_2018!O68,0)</f>
        <v>0</v>
      </c>
      <c r="H63">
        <f>IF(DATI_PREV_ASSESTATE_2018!H68="CAPITOLO  8 - Agricoltura",DATI_PREV_ASSESTATE_2018!O68,0)</f>
        <v>0</v>
      </c>
      <c r="I63">
        <f>IF(DATI_PREV_ASSESTATE_2018!H68="CAPITOLO  9 - Istruzione e formazione",DATI_PREV_ASSESTATE_2018!O68,0)</f>
        <v>0</v>
      </c>
      <c r="J63">
        <f>IF(DATI_PREV_ASSESTATE_2018!H68="CAPITOLO 10 - Cultura, tempo libero, religione e mezzi di comunicazione di massa",DATI_PREV_ASSESTATE_2018!O68,0)</f>
        <v>0</v>
      </c>
      <c r="K63">
        <f>IF(DATI_PREV_ASSESTATE_2018!H68="CAPITOLO 11 - Sistemi, strutture e processi politici e sociali",DATI_PREV_ASSESTATE_2018!O68,0)</f>
        <v>0</v>
      </c>
      <c r="L63">
        <f>IF(DATI_PREV_ASSESTATE_2018!H68="CAPITOLO 12 - Promozione della conoscenza di base (Fondo ordinario per le Università)",DATI_PREV_ASSESTATE_2018!O68,0)</f>
        <v>0</v>
      </c>
      <c r="M63" s="199">
        <f t="shared" si="1"/>
        <v>0</v>
      </c>
    </row>
    <row r="64" spans="1:13" ht="15.75" x14ac:dyDescent="0.25">
      <c r="A64">
        <f>IF(DATI_PREV_ASSESTATE_2018!H69="CAPITOLO  1 - Esplorazione e utilizzazione dell'ambiente terrestre",DATI_PREV_ASSESTATE_2018!O69,0)</f>
        <v>0</v>
      </c>
      <c r="B64">
        <f>IF(DATI_PREV_ASSESTATE_2018!H69="CAPITOLO  2 - Controllo e tutela dell'ambiente",DATI_PREV_ASSESTATE_2018!O69,0)</f>
        <v>0</v>
      </c>
      <c r="C64">
        <f>IF(DATI_PREV_ASSESTATE_2018!H69="CAPITOLO  3 - Esplorazione e utilizzazione dello spazio",DATI_PREV_ASSESTATE_2018!O69,0)</f>
        <v>0</v>
      </c>
      <c r="D64">
        <f>IF(DATI_PREV_ASSESTATE_2018!H69="CAPITOLO  4  - Sistemi di trasporto, di telecomunicazione e altre infrastrutture",DATI_PREV_ASSESTATE_2018!O69,0)</f>
        <v>0</v>
      </c>
      <c r="E64">
        <f>IF(DATI_PREV_ASSESTATE_2018!H69="CAPITOLO  5 - Produzione, distribuzione e uso razionale dell'energia",DATI_PREV_ASSESTATE_2018!O69,0)</f>
        <v>0</v>
      </c>
      <c r="F64" s="200">
        <f>IF(DATI_PREV_ASSESTATE_2018!H69="CAPITOLO  6 - Produzioni e tecnologie industriali",DATI_PREV_ASSESTATE_2018!O69,0)</f>
        <v>0</v>
      </c>
      <c r="G64">
        <f>IF(DATI_PREV_ASSESTATE_2018!H69="CAPITOLO  7 - Protezione e promozione della salute umana",DATI_PREV_ASSESTATE_2018!O69,0)</f>
        <v>0</v>
      </c>
      <c r="H64">
        <f>IF(DATI_PREV_ASSESTATE_2018!H69="CAPITOLO  8 - Agricoltura",DATI_PREV_ASSESTATE_2018!O69,0)</f>
        <v>0</v>
      </c>
      <c r="I64">
        <f>IF(DATI_PREV_ASSESTATE_2018!H69="CAPITOLO  9 - Istruzione e formazione",DATI_PREV_ASSESTATE_2018!O69,0)</f>
        <v>0</v>
      </c>
      <c r="J64">
        <f>IF(DATI_PREV_ASSESTATE_2018!H69="CAPITOLO 10 - Cultura, tempo libero, religione e mezzi di comunicazione di massa",DATI_PREV_ASSESTATE_2018!O69,0)</f>
        <v>0</v>
      </c>
      <c r="K64">
        <f>IF(DATI_PREV_ASSESTATE_2018!H69="CAPITOLO 11 - Sistemi, strutture e processi politici e sociali",DATI_PREV_ASSESTATE_2018!O69,0)</f>
        <v>0</v>
      </c>
      <c r="L64">
        <f>IF(DATI_PREV_ASSESTATE_2018!H69="CAPITOLO 12 - Promozione della conoscenza di base (Fondo ordinario per le Università)",DATI_PREV_ASSESTATE_2018!O69,0)</f>
        <v>0</v>
      </c>
      <c r="M64" s="199">
        <f t="shared" si="1"/>
        <v>0</v>
      </c>
    </row>
    <row r="65" spans="1:13" ht="15.75" x14ac:dyDescent="0.25">
      <c r="A65">
        <f>IF(DATI_PREV_ASSESTATE_2018!H70="CAPITOLO  1 - Esplorazione e utilizzazione dell'ambiente terrestre",DATI_PREV_ASSESTATE_2018!O70,0)</f>
        <v>0</v>
      </c>
      <c r="B65">
        <f>IF(DATI_PREV_ASSESTATE_2018!H70="CAPITOLO  2 - Controllo e tutela dell'ambiente",DATI_PREV_ASSESTATE_2018!O70,0)</f>
        <v>0</v>
      </c>
      <c r="C65">
        <f>IF(DATI_PREV_ASSESTATE_2018!H70="CAPITOLO  3 - Esplorazione e utilizzazione dello spazio",DATI_PREV_ASSESTATE_2018!O70,0)</f>
        <v>0</v>
      </c>
      <c r="D65">
        <f>IF(DATI_PREV_ASSESTATE_2018!H70="CAPITOLO  4  - Sistemi di trasporto, di telecomunicazione e altre infrastrutture",DATI_PREV_ASSESTATE_2018!O70,0)</f>
        <v>0</v>
      </c>
      <c r="E65">
        <f>IF(DATI_PREV_ASSESTATE_2018!H70="CAPITOLO  5 - Produzione, distribuzione e uso razionale dell'energia",DATI_PREV_ASSESTATE_2018!O70,0)</f>
        <v>0</v>
      </c>
      <c r="F65" s="200">
        <f>IF(DATI_PREV_ASSESTATE_2018!H70="CAPITOLO  6 - Produzioni e tecnologie industriali",DATI_PREV_ASSESTATE_2018!O70,0)</f>
        <v>0</v>
      </c>
      <c r="G65">
        <f>IF(DATI_PREV_ASSESTATE_2018!H70="CAPITOLO  7 - Protezione e promozione della salute umana",DATI_PREV_ASSESTATE_2018!O70,0)</f>
        <v>0</v>
      </c>
      <c r="H65">
        <f>IF(DATI_PREV_ASSESTATE_2018!H70="CAPITOLO  8 - Agricoltura",DATI_PREV_ASSESTATE_2018!O70,0)</f>
        <v>0</v>
      </c>
      <c r="I65">
        <f>IF(DATI_PREV_ASSESTATE_2018!H70="CAPITOLO  9 - Istruzione e formazione",DATI_PREV_ASSESTATE_2018!O70,0)</f>
        <v>0</v>
      </c>
      <c r="J65">
        <f>IF(DATI_PREV_ASSESTATE_2018!H70="CAPITOLO 10 - Cultura, tempo libero, religione e mezzi di comunicazione di massa",DATI_PREV_ASSESTATE_2018!O70,0)</f>
        <v>0</v>
      </c>
      <c r="K65">
        <f>IF(DATI_PREV_ASSESTATE_2018!H70="CAPITOLO 11 - Sistemi, strutture e processi politici e sociali",DATI_PREV_ASSESTATE_2018!O70,0)</f>
        <v>0</v>
      </c>
      <c r="L65">
        <f>IF(DATI_PREV_ASSESTATE_2018!H70="CAPITOLO 12 - Promozione della conoscenza di base (Fondo ordinario per le Università)",DATI_PREV_ASSESTATE_2018!O70,0)</f>
        <v>0</v>
      </c>
      <c r="M65" s="199">
        <f t="shared" si="1"/>
        <v>0</v>
      </c>
    </row>
    <row r="66" spans="1:13" ht="15.75" x14ac:dyDescent="0.25">
      <c r="A66">
        <f>IF(DATI_PREV_ASSESTATE_2018!H71="CAPITOLO  1 - Esplorazione e utilizzazione dell'ambiente terrestre",DATI_PREV_ASSESTATE_2018!O71,0)</f>
        <v>0</v>
      </c>
      <c r="B66">
        <f>IF(DATI_PREV_ASSESTATE_2018!H71="CAPITOLO  2 - Controllo e tutela dell'ambiente",DATI_PREV_ASSESTATE_2018!O71,0)</f>
        <v>0</v>
      </c>
      <c r="C66">
        <f>IF(DATI_PREV_ASSESTATE_2018!H71="CAPITOLO  3 - Esplorazione e utilizzazione dello spazio",DATI_PREV_ASSESTATE_2018!O71,0)</f>
        <v>0</v>
      </c>
      <c r="D66">
        <f>IF(DATI_PREV_ASSESTATE_2018!H71="CAPITOLO  4  - Sistemi di trasporto, di telecomunicazione e altre infrastrutture",DATI_PREV_ASSESTATE_2018!O71,0)</f>
        <v>0</v>
      </c>
      <c r="E66">
        <f>IF(DATI_PREV_ASSESTATE_2018!H71="CAPITOLO  5 - Produzione, distribuzione e uso razionale dell'energia",DATI_PREV_ASSESTATE_2018!O71,0)</f>
        <v>0</v>
      </c>
      <c r="F66" s="200">
        <f>IF(DATI_PREV_ASSESTATE_2018!H71="CAPITOLO  6 - Produzioni e tecnologie industriali",DATI_PREV_ASSESTATE_2018!O71,0)</f>
        <v>0</v>
      </c>
      <c r="G66">
        <f>IF(DATI_PREV_ASSESTATE_2018!H71="CAPITOLO  7 - Protezione e promozione della salute umana",DATI_PREV_ASSESTATE_2018!O71,0)</f>
        <v>0</v>
      </c>
      <c r="H66">
        <f>IF(DATI_PREV_ASSESTATE_2018!H71="CAPITOLO  8 - Agricoltura",DATI_PREV_ASSESTATE_2018!O71,0)</f>
        <v>0</v>
      </c>
      <c r="I66">
        <f>IF(DATI_PREV_ASSESTATE_2018!H71="CAPITOLO  9 - Istruzione e formazione",DATI_PREV_ASSESTATE_2018!O71,0)</f>
        <v>0</v>
      </c>
      <c r="J66">
        <f>IF(DATI_PREV_ASSESTATE_2018!H71="CAPITOLO 10 - Cultura, tempo libero, religione e mezzi di comunicazione di massa",DATI_PREV_ASSESTATE_2018!O71,0)</f>
        <v>0</v>
      </c>
      <c r="K66">
        <f>IF(DATI_PREV_ASSESTATE_2018!H71="CAPITOLO 11 - Sistemi, strutture e processi politici e sociali",DATI_PREV_ASSESTATE_2018!O71,0)</f>
        <v>0</v>
      </c>
      <c r="L66">
        <f>IF(DATI_PREV_ASSESTATE_2018!H71="CAPITOLO 12 - Promozione della conoscenza di base (Fondo ordinario per le Università)",DATI_PREV_ASSESTATE_2018!O71,0)</f>
        <v>0</v>
      </c>
      <c r="M66" s="199">
        <f t="shared" si="1"/>
        <v>0</v>
      </c>
    </row>
    <row r="67" spans="1:13" ht="15.75" x14ac:dyDescent="0.25">
      <c r="A67">
        <f>IF(DATI_PREV_ASSESTATE_2018!H72="CAPITOLO  1 - Esplorazione e utilizzazione dell'ambiente terrestre",DATI_PREV_ASSESTATE_2018!O72,0)</f>
        <v>0</v>
      </c>
      <c r="B67">
        <f>IF(DATI_PREV_ASSESTATE_2018!H72="CAPITOLO  2 - Controllo e tutela dell'ambiente",DATI_PREV_ASSESTATE_2018!O72,0)</f>
        <v>0</v>
      </c>
      <c r="C67">
        <f>IF(DATI_PREV_ASSESTATE_2018!H72="CAPITOLO  3 - Esplorazione e utilizzazione dello spazio",DATI_PREV_ASSESTATE_2018!O72,0)</f>
        <v>0</v>
      </c>
      <c r="D67">
        <f>IF(DATI_PREV_ASSESTATE_2018!H72="CAPITOLO  4  - Sistemi di trasporto, di telecomunicazione e altre infrastrutture",DATI_PREV_ASSESTATE_2018!O72,0)</f>
        <v>0</v>
      </c>
      <c r="E67">
        <f>IF(DATI_PREV_ASSESTATE_2018!H72="CAPITOLO  5 - Produzione, distribuzione e uso razionale dell'energia",DATI_PREV_ASSESTATE_2018!O72,0)</f>
        <v>0</v>
      </c>
      <c r="F67" s="200">
        <f>IF(DATI_PREV_ASSESTATE_2018!H72="CAPITOLO  6 - Produzioni e tecnologie industriali",DATI_PREV_ASSESTATE_2018!O72,0)</f>
        <v>0</v>
      </c>
      <c r="G67">
        <f>IF(DATI_PREV_ASSESTATE_2018!H72="CAPITOLO  7 - Protezione e promozione della salute umana",DATI_PREV_ASSESTATE_2018!O72,0)</f>
        <v>0</v>
      </c>
      <c r="H67">
        <f>IF(DATI_PREV_ASSESTATE_2018!H72="CAPITOLO  8 - Agricoltura",DATI_PREV_ASSESTATE_2018!O72,0)</f>
        <v>0</v>
      </c>
      <c r="I67">
        <f>IF(DATI_PREV_ASSESTATE_2018!H72="CAPITOLO  9 - Istruzione e formazione",DATI_PREV_ASSESTATE_2018!O72,0)</f>
        <v>0</v>
      </c>
      <c r="J67">
        <f>IF(DATI_PREV_ASSESTATE_2018!H72="CAPITOLO 10 - Cultura, tempo libero, religione e mezzi di comunicazione di massa",DATI_PREV_ASSESTATE_2018!O72,0)</f>
        <v>0</v>
      </c>
      <c r="K67">
        <f>IF(DATI_PREV_ASSESTATE_2018!H72="CAPITOLO 11 - Sistemi, strutture e processi politici e sociali",DATI_PREV_ASSESTATE_2018!O72,0)</f>
        <v>0</v>
      </c>
      <c r="L67">
        <f>IF(DATI_PREV_ASSESTATE_2018!H72="CAPITOLO 12 - Promozione della conoscenza di base (Fondo ordinario per le Università)",DATI_PREV_ASSESTATE_2018!O72,0)</f>
        <v>0</v>
      </c>
      <c r="M67" s="199">
        <f t="shared" si="1"/>
        <v>0</v>
      </c>
    </row>
    <row r="68" spans="1:13" ht="15.75" x14ac:dyDescent="0.25">
      <c r="A68">
        <f>IF(DATI_PREV_ASSESTATE_2018!H73="CAPITOLO  1 - Esplorazione e utilizzazione dell'ambiente terrestre",DATI_PREV_ASSESTATE_2018!O73,0)</f>
        <v>0</v>
      </c>
      <c r="B68">
        <f>IF(DATI_PREV_ASSESTATE_2018!H73="CAPITOLO  2 - Controllo e tutela dell'ambiente",DATI_PREV_ASSESTATE_2018!O73,0)</f>
        <v>0</v>
      </c>
      <c r="C68">
        <f>IF(DATI_PREV_ASSESTATE_2018!H73="CAPITOLO  3 - Esplorazione e utilizzazione dello spazio",DATI_PREV_ASSESTATE_2018!O73,0)</f>
        <v>0</v>
      </c>
      <c r="D68">
        <f>IF(DATI_PREV_ASSESTATE_2018!H73="CAPITOLO  4  - Sistemi di trasporto, di telecomunicazione e altre infrastrutture",DATI_PREV_ASSESTATE_2018!O73,0)</f>
        <v>0</v>
      </c>
      <c r="E68">
        <f>IF(DATI_PREV_ASSESTATE_2018!H73="CAPITOLO  5 - Produzione, distribuzione e uso razionale dell'energia",DATI_PREV_ASSESTATE_2018!O73,0)</f>
        <v>0</v>
      </c>
      <c r="F68" s="200">
        <f>IF(DATI_PREV_ASSESTATE_2018!H73="CAPITOLO  6 - Produzioni e tecnologie industriali",DATI_PREV_ASSESTATE_2018!O73,0)</f>
        <v>0</v>
      </c>
      <c r="G68">
        <f>IF(DATI_PREV_ASSESTATE_2018!H73="CAPITOLO  7 - Protezione e promozione della salute umana",DATI_PREV_ASSESTATE_2018!O73,0)</f>
        <v>0</v>
      </c>
      <c r="H68">
        <f>IF(DATI_PREV_ASSESTATE_2018!H73="CAPITOLO  8 - Agricoltura",DATI_PREV_ASSESTATE_2018!O73,0)</f>
        <v>0</v>
      </c>
      <c r="I68">
        <f>IF(DATI_PREV_ASSESTATE_2018!H73="CAPITOLO  9 - Istruzione e formazione",DATI_PREV_ASSESTATE_2018!O73,0)</f>
        <v>0</v>
      </c>
      <c r="J68">
        <f>IF(DATI_PREV_ASSESTATE_2018!H73="CAPITOLO 10 - Cultura, tempo libero, religione e mezzi di comunicazione di massa",DATI_PREV_ASSESTATE_2018!O73,0)</f>
        <v>0</v>
      </c>
      <c r="K68">
        <f>IF(DATI_PREV_ASSESTATE_2018!H73="CAPITOLO 11 - Sistemi, strutture e processi politici e sociali",DATI_PREV_ASSESTATE_2018!O73,0)</f>
        <v>0</v>
      </c>
      <c r="L68">
        <f>IF(DATI_PREV_ASSESTATE_2018!H73="CAPITOLO 12 - Promozione della conoscenza di base (Fondo ordinario per le Università)",DATI_PREV_ASSESTATE_2018!O73,0)</f>
        <v>0</v>
      </c>
      <c r="M68" s="199">
        <f t="shared" ref="M68:M131" si="2">SUM(A68:L68)</f>
        <v>0</v>
      </c>
    </row>
    <row r="69" spans="1:13" ht="15.75" x14ac:dyDescent="0.25">
      <c r="A69">
        <f>IF(DATI_PREV_ASSESTATE_2018!H74="CAPITOLO  1 - Esplorazione e utilizzazione dell'ambiente terrestre",DATI_PREV_ASSESTATE_2018!O74,0)</f>
        <v>0</v>
      </c>
      <c r="B69">
        <f>IF(DATI_PREV_ASSESTATE_2018!H74="CAPITOLO  2 - Controllo e tutela dell'ambiente",DATI_PREV_ASSESTATE_2018!O74,0)</f>
        <v>0</v>
      </c>
      <c r="C69">
        <f>IF(DATI_PREV_ASSESTATE_2018!H74="CAPITOLO  3 - Esplorazione e utilizzazione dello spazio",DATI_PREV_ASSESTATE_2018!O74,0)</f>
        <v>0</v>
      </c>
      <c r="D69">
        <f>IF(DATI_PREV_ASSESTATE_2018!H74="CAPITOLO  4  - Sistemi di trasporto, di telecomunicazione e altre infrastrutture",DATI_PREV_ASSESTATE_2018!O74,0)</f>
        <v>0</v>
      </c>
      <c r="E69">
        <f>IF(DATI_PREV_ASSESTATE_2018!H74="CAPITOLO  5 - Produzione, distribuzione e uso razionale dell'energia",DATI_PREV_ASSESTATE_2018!O74,0)</f>
        <v>0</v>
      </c>
      <c r="F69" s="200">
        <f>IF(DATI_PREV_ASSESTATE_2018!H74="CAPITOLO  6 - Produzioni e tecnologie industriali",DATI_PREV_ASSESTATE_2018!O74,0)</f>
        <v>0</v>
      </c>
      <c r="G69">
        <f>IF(DATI_PREV_ASSESTATE_2018!H74="CAPITOLO  7 - Protezione e promozione della salute umana",DATI_PREV_ASSESTATE_2018!O74,0)</f>
        <v>0</v>
      </c>
      <c r="H69">
        <f>IF(DATI_PREV_ASSESTATE_2018!H74="CAPITOLO  8 - Agricoltura",DATI_PREV_ASSESTATE_2018!O74,0)</f>
        <v>0</v>
      </c>
      <c r="I69">
        <f>IF(DATI_PREV_ASSESTATE_2018!H74="CAPITOLO  9 - Istruzione e formazione",DATI_PREV_ASSESTATE_2018!O74,0)</f>
        <v>0</v>
      </c>
      <c r="J69">
        <f>IF(DATI_PREV_ASSESTATE_2018!H74="CAPITOLO 10 - Cultura, tempo libero, religione e mezzi di comunicazione di massa",DATI_PREV_ASSESTATE_2018!O74,0)</f>
        <v>0</v>
      </c>
      <c r="K69">
        <f>IF(DATI_PREV_ASSESTATE_2018!H74="CAPITOLO 11 - Sistemi, strutture e processi politici e sociali",DATI_PREV_ASSESTATE_2018!O74,0)</f>
        <v>0</v>
      </c>
      <c r="L69">
        <f>IF(DATI_PREV_ASSESTATE_2018!H74="CAPITOLO 12 - Promozione della conoscenza di base (Fondo ordinario per le Università)",DATI_PREV_ASSESTATE_2018!O74,0)</f>
        <v>0</v>
      </c>
      <c r="M69" s="199">
        <f t="shared" si="2"/>
        <v>0</v>
      </c>
    </row>
    <row r="70" spans="1:13" ht="15.75" x14ac:dyDescent="0.25">
      <c r="A70">
        <f>IF(DATI_PREV_ASSESTATE_2018!H75="CAPITOLO  1 - Esplorazione e utilizzazione dell'ambiente terrestre",DATI_PREV_ASSESTATE_2018!O75,0)</f>
        <v>0</v>
      </c>
      <c r="B70">
        <f>IF(DATI_PREV_ASSESTATE_2018!H75="CAPITOLO  2 - Controllo e tutela dell'ambiente",DATI_PREV_ASSESTATE_2018!O75,0)</f>
        <v>0</v>
      </c>
      <c r="C70">
        <f>IF(DATI_PREV_ASSESTATE_2018!H75="CAPITOLO  3 - Esplorazione e utilizzazione dello spazio",DATI_PREV_ASSESTATE_2018!O75,0)</f>
        <v>0</v>
      </c>
      <c r="D70">
        <f>IF(DATI_PREV_ASSESTATE_2018!H75="CAPITOLO  4  - Sistemi di trasporto, di telecomunicazione e altre infrastrutture",DATI_PREV_ASSESTATE_2018!O75,0)</f>
        <v>0</v>
      </c>
      <c r="E70">
        <f>IF(DATI_PREV_ASSESTATE_2018!H75="CAPITOLO  5 - Produzione, distribuzione e uso razionale dell'energia",DATI_PREV_ASSESTATE_2018!O75,0)</f>
        <v>0</v>
      </c>
      <c r="F70" s="200">
        <f>IF(DATI_PREV_ASSESTATE_2018!H75="CAPITOLO  6 - Produzioni e tecnologie industriali",DATI_PREV_ASSESTATE_2018!O75,0)</f>
        <v>0</v>
      </c>
      <c r="G70">
        <f>IF(DATI_PREV_ASSESTATE_2018!H75="CAPITOLO  7 - Protezione e promozione della salute umana",DATI_PREV_ASSESTATE_2018!O75,0)</f>
        <v>0</v>
      </c>
      <c r="H70">
        <f>IF(DATI_PREV_ASSESTATE_2018!H75="CAPITOLO  8 - Agricoltura",DATI_PREV_ASSESTATE_2018!O75,0)</f>
        <v>0</v>
      </c>
      <c r="I70">
        <f>IF(DATI_PREV_ASSESTATE_2018!H75="CAPITOLO  9 - Istruzione e formazione",DATI_PREV_ASSESTATE_2018!O75,0)</f>
        <v>0</v>
      </c>
      <c r="J70">
        <f>IF(DATI_PREV_ASSESTATE_2018!H75="CAPITOLO 10 - Cultura, tempo libero, religione e mezzi di comunicazione di massa",DATI_PREV_ASSESTATE_2018!O75,0)</f>
        <v>0</v>
      </c>
      <c r="K70">
        <f>IF(DATI_PREV_ASSESTATE_2018!H75="CAPITOLO 11 - Sistemi, strutture e processi politici e sociali",DATI_PREV_ASSESTATE_2018!O75,0)</f>
        <v>0</v>
      </c>
      <c r="L70">
        <f>IF(DATI_PREV_ASSESTATE_2018!H75="CAPITOLO 12 - Promozione della conoscenza di base (Fondo ordinario per le Università)",DATI_PREV_ASSESTATE_2018!O75,0)</f>
        <v>0</v>
      </c>
      <c r="M70" s="199">
        <f t="shared" si="2"/>
        <v>0</v>
      </c>
    </row>
    <row r="71" spans="1:13" ht="15.75" x14ac:dyDescent="0.25">
      <c r="A71">
        <f>IF(DATI_PREV_ASSESTATE_2018!H76="CAPITOLO  1 - Esplorazione e utilizzazione dell'ambiente terrestre",DATI_PREV_ASSESTATE_2018!O76,0)</f>
        <v>0</v>
      </c>
      <c r="B71">
        <f>IF(DATI_PREV_ASSESTATE_2018!H76="CAPITOLO  2 - Controllo e tutela dell'ambiente",DATI_PREV_ASSESTATE_2018!O76,0)</f>
        <v>0</v>
      </c>
      <c r="C71">
        <f>IF(DATI_PREV_ASSESTATE_2018!H76="CAPITOLO  3 - Esplorazione e utilizzazione dello spazio",DATI_PREV_ASSESTATE_2018!O76,0)</f>
        <v>0</v>
      </c>
      <c r="D71">
        <f>IF(DATI_PREV_ASSESTATE_2018!H76="CAPITOLO  4  - Sistemi di trasporto, di telecomunicazione e altre infrastrutture",DATI_PREV_ASSESTATE_2018!O76,0)</f>
        <v>0</v>
      </c>
      <c r="E71">
        <f>IF(DATI_PREV_ASSESTATE_2018!H76="CAPITOLO  5 - Produzione, distribuzione e uso razionale dell'energia",DATI_PREV_ASSESTATE_2018!O76,0)</f>
        <v>0</v>
      </c>
      <c r="F71" s="200">
        <f>IF(DATI_PREV_ASSESTATE_2018!H76="CAPITOLO  6 - Produzioni e tecnologie industriali",DATI_PREV_ASSESTATE_2018!O76,0)</f>
        <v>0</v>
      </c>
      <c r="G71">
        <f>IF(DATI_PREV_ASSESTATE_2018!H76="CAPITOLO  7 - Protezione e promozione della salute umana",DATI_PREV_ASSESTATE_2018!O76,0)</f>
        <v>0</v>
      </c>
      <c r="H71">
        <f>IF(DATI_PREV_ASSESTATE_2018!H76="CAPITOLO  8 - Agricoltura",DATI_PREV_ASSESTATE_2018!O76,0)</f>
        <v>0</v>
      </c>
      <c r="I71">
        <f>IF(DATI_PREV_ASSESTATE_2018!H76="CAPITOLO  9 - Istruzione e formazione",DATI_PREV_ASSESTATE_2018!O76,0)</f>
        <v>0</v>
      </c>
      <c r="J71">
        <f>IF(DATI_PREV_ASSESTATE_2018!H76="CAPITOLO 10 - Cultura, tempo libero, religione e mezzi di comunicazione di massa",DATI_PREV_ASSESTATE_2018!O76,0)</f>
        <v>0</v>
      </c>
      <c r="K71">
        <f>IF(DATI_PREV_ASSESTATE_2018!H76="CAPITOLO 11 - Sistemi, strutture e processi politici e sociali",DATI_PREV_ASSESTATE_2018!O76,0)</f>
        <v>0</v>
      </c>
      <c r="L71">
        <f>IF(DATI_PREV_ASSESTATE_2018!H76="CAPITOLO 12 - Promozione della conoscenza di base (Fondo ordinario per le Università)",DATI_PREV_ASSESTATE_2018!O76,0)</f>
        <v>0</v>
      </c>
      <c r="M71" s="199">
        <f t="shared" si="2"/>
        <v>0</v>
      </c>
    </row>
    <row r="72" spans="1:13" ht="15.75" x14ac:dyDescent="0.25">
      <c r="A72">
        <f>IF(DATI_PREV_ASSESTATE_2018!H77="CAPITOLO  1 - Esplorazione e utilizzazione dell'ambiente terrestre",DATI_PREV_ASSESTATE_2018!O77,0)</f>
        <v>0</v>
      </c>
      <c r="B72">
        <f>IF(DATI_PREV_ASSESTATE_2018!H77="CAPITOLO  2 - Controllo e tutela dell'ambiente",DATI_PREV_ASSESTATE_2018!O77,0)</f>
        <v>0</v>
      </c>
      <c r="C72">
        <f>IF(DATI_PREV_ASSESTATE_2018!H77="CAPITOLO  3 - Esplorazione e utilizzazione dello spazio",DATI_PREV_ASSESTATE_2018!O77,0)</f>
        <v>0</v>
      </c>
      <c r="D72">
        <f>IF(DATI_PREV_ASSESTATE_2018!H77="CAPITOLO  4  - Sistemi di trasporto, di telecomunicazione e altre infrastrutture",DATI_PREV_ASSESTATE_2018!O77,0)</f>
        <v>0</v>
      </c>
      <c r="E72">
        <f>IF(DATI_PREV_ASSESTATE_2018!H77="CAPITOLO  5 - Produzione, distribuzione e uso razionale dell'energia",DATI_PREV_ASSESTATE_2018!O77,0)</f>
        <v>0</v>
      </c>
      <c r="F72" s="200">
        <f>IF(DATI_PREV_ASSESTATE_2018!H77="CAPITOLO  6 - Produzioni e tecnologie industriali",DATI_PREV_ASSESTATE_2018!O77,0)</f>
        <v>0</v>
      </c>
      <c r="G72">
        <f>IF(DATI_PREV_ASSESTATE_2018!H77="CAPITOLO  7 - Protezione e promozione della salute umana",DATI_PREV_ASSESTATE_2018!O77,0)</f>
        <v>0</v>
      </c>
      <c r="H72">
        <f>IF(DATI_PREV_ASSESTATE_2018!H77="CAPITOLO  8 - Agricoltura",DATI_PREV_ASSESTATE_2018!O77,0)</f>
        <v>0</v>
      </c>
      <c r="I72">
        <f>IF(DATI_PREV_ASSESTATE_2018!H77="CAPITOLO  9 - Istruzione e formazione",DATI_PREV_ASSESTATE_2018!O77,0)</f>
        <v>0</v>
      </c>
      <c r="J72">
        <f>IF(DATI_PREV_ASSESTATE_2018!H77="CAPITOLO 10 - Cultura, tempo libero, religione e mezzi di comunicazione di massa",DATI_PREV_ASSESTATE_2018!O77,0)</f>
        <v>0</v>
      </c>
      <c r="K72">
        <f>IF(DATI_PREV_ASSESTATE_2018!H77="CAPITOLO 11 - Sistemi, strutture e processi politici e sociali",DATI_PREV_ASSESTATE_2018!O77,0)</f>
        <v>0</v>
      </c>
      <c r="L72">
        <f>IF(DATI_PREV_ASSESTATE_2018!H77="CAPITOLO 12 - Promozione della conoscenza di base (Fondo ordinario per le Università)",DATI_PREV_ASSESTATE_2018!O77,0)</f>
        <v>0</v>
      </c>
      <c r="M72" s="199">
        <f t="shared" si="2"/>
        <v>0</v>
      </c>
    </row>
    <row r="73" spans="1:13" ht="15.75" x14ac:dyDescent="0.25">
      <c r="A73">
        <f>IF(DATI_PREV_ASSESTATE_2018!H78="CAPITOLO  1 - Esplorazione e utilizzazione dell'ambiente terrestre",DATI_PREV_ASSESTATE_2018!O78,0)</f>
        <v>0</v>
      </c>
      <c r="B73">
        <f>IF(DATI_PREV_ASSESTATE_2018!H78="CAPITOLO  2 - Controllo e tutela dell'ambiente",DATI_PREV_ASSESTATE_2018!O78,0)</f>
        <v>0</v>
      </c>
      <c r="C73">
        <f>IF(DATI_PREV_ASSESTATE_2018!H78="CAPITOLO  3 - Esplorazione e utilizzazione dello spazio",DATI_PREV_ASSESTATE_2018!O78,0)</f>
        <v>0</v>
      </c>
      <c r="D73">
        <f>IF(DATI_PREV_ASSESTATE_2018!H78="CAPITOLO  4  - Sistemi di trasporto, di telecomunicazione e altre infrastrutture",DATI_PREV_ASSESTATE_2018!O78,0)</f>
        <v>0</v>
      </c>
      <c r="E73">
        <f>IF(DATI_PREV_ASSESTATE_2018!H78="CAPITOLO  5 - Produzione, distribuzione e uso razionale dell'energia",DATI_PREV_ASSESTATE_2018!O78,0)</f>
        <v>0</v>
      </c>
      <c r="F73" s="200">
        <f>IF(DATI_PREV_ASSESTATE_2018!H78="CAPITOLO  6 - Produzioni e tecnologie industriali",DATI_PREV_ASSESTATE_2018!O78,0)</f>
        <v>0</v>
      </c>
      <c r="G73">
        <f>IF(DATI_PREV_ASSESTATE_2018!H78="CAPITOLO  7 - Protezione e promozione della salute umana",DATI_PREV_ASSESTATE_2018!O78,0)</f>
        <v>0</v>
      </c>
      <c r="H73">
        <f>IF(DATI_PREV_ASSESTATE_2018!H78="CAPITOLO  8 - Agricoltura",DATI_PREV_ASSESTATE_2018!O78,0)</f>
        <v>0</v>
      </c>
      <c r="I73">
        <f>IF(DATI_PREV_ASSESTATE_2018!H78="CAPITOLO  9 - Istruzione e formazione",DATI_PREV_ASSESTATE_2018!O78,0)</f>
        <v>0</v>
      </c>
      <c r="J73">
        <f>IF(DATI_PREV_ASSESTATE_2018!H78="CAPITOLO 10 - Cultura, tempo libero, religione e mezzi di comunicazione di massa",DATI_PREV_ASSESTATE_2018!O78,0)</f>
        <v>0</v>
      </c>
      <c r="K73">
        <f>IF(DATI_PREV_ASSESTATE_2018!H78="CAPITOLO 11 - Sistemi, strutture e processi politici e sociali",DATI_PREV_ASSESTATE_2018!O78,0)</f>
        <v>0</v>
      </c>
      <c r="L73">
        <f>IF(DATI_PREV_ASSESTATE_2018!H78="CAPITOLO 12 - Promozione della conoscenza di base (Fondo ordinario per le Università)",DATI_PREV_ASSESTATE_2018!O78,0)</f>
        <v>0</v>
      </c>
      <c r="M73" s="199">
        <f t="shared" si="2"/>
        <v>0</v>
      </c>
    </row>
    <row r="74" spans="1:13" ht="15.75" x14ac:dyDescent="0.25">
      <c r="A74">
        <f>IF(DATI_PREV_ASSESTATE_2018!H79="CAPITOLO  1 - Esplorazione e utilizzazione dell'ambiente terrestre",DATI_PREV_ASSESTATE_2018!O79,0)</f>
        <v>0</v>
      </c>
      <c r="B74">
        <f>IF(DATI_PREV_ASSESTATE_2018!H79="CAPITOLO  2 - Controllo e tutela dell'ambiente",DATI_PREV_ASSESTATE_2018!O79,0)</f>
        <v>0</v>
      </c>
      <c r="C74">
        <f>IF(DATI_PREV_ASSESTATE_2018!H79="CAPITOLO  3 - Esplorazione e utilizzazione dello spazio",DATI_PREV_ASSESTATE_2018!O79,0)</f>
        <v>0</v>
      </c>
      <c r="D74">
        <f>IF(DATI_PREV_ASSESTATE_2018!H79="CAPITOLO  4  - Sistemi di trasporto, di telecomunicazione e altre infrastrutture",DATI_PREV_ASSESTATE_2018!O79,0)</f>
        <v>0</v>
      </c>
      <c r="E74">
        <f>IF(DATI_PREV_ASSESTATE_2018!H79="CAPITOLO  5 - Produzione, distribuzione e uso razionale dell'energia",DATI_PREV_ASSESTATE_2018!O79,0)</f>
        <v>0</v>
      </c>
      <c r="F74" s="200">
        <f>IF(DATI_PREV_ASSESTATE_2018!H79="CAPITOLO  6 - Produzioni e tecnologie industriali",DATI_PREV_ASSESTATE_2018!O79,0)</f>
        <v>0</v>
      </c>
      <c r="G74">
        <f>IF(DATI_PREV_ASSESTATE_2018!H79="CAPITOLO  7 - Protezione e promozione della salute umana",DATI_PREV_ASSESTATE_2018!O79,0)</f>
        <v>0</v>
      </c>
      <c r="H74">
        <f>IF(DATI_PREV_ASSESTATE_2018!H79="CAPITOLO  8 - Agricoltura",DATI_PREV_ASSESTATE_2018!O79,0)</f>
        <v>0</v>
      </c>
      <c r="I74">
        <f>IF(DATI_PREV_ASSESTATE_2018!H79="CAPITOLO  9 - Istruzione e formazione",DATI_PREV_ASSESTATE_2018!O79,0)</f>
        <v>0</v>
      </c>
      <c r="J74">
        <f>IF(DATI_PREV_ASSESTATE_2018!H79="CAPITOLO 10 - Cultura, tempo libero, religione e mezzi di comunicazione di massa",DATI_PREV_ASSESTATE_2018!O79,0)</f>
        <v>0</v>
      </c>
      <c r="K74">
        <f>IF(DATI_PREV_ASSESTATE_2018!H79="CAPITOLO 11 - Sistemi, strutture e processi politici e sociali",DATI_PREV_ASSESTATE_2018!O79,0)</f>
        <v>0</v>
      </c>
      <c r="L74">
        <f>IF(DATI_PREV_ASSESTATE_2018!H79="CAPITOLO 12 - Promozione della conoscenza di base (Fondo ordinario per le Università)",DATI_PREV_ASSESTATE_2018!O79,0)</f>
        <v>0</v>
      </c>
      <c r="M74" s="199">
        <f t="shared" si="2"/>
        <v>0</v>
      </c>
    </row>
    <row r="75" spans="1:13" ht="15.75" x14ac:dyDescent="0.25">
      <c r="A75">
        <f>IF(DATI_PREV_ASSESTATE_2018!H80="CAPITOLO  1 - Esplorazione e utilizzazione dell'ambiente terrestre",DATI_PREV_ASSESTATE_2018!O80,0)</f>
        <v>0</v>
      </c>
      <c r="B75">
        <f>IF(DATI_PREV_ASSESTATE_2018!H80="CAPITOLO  2 - Controllo e tutela dell'ambiente",DATI_PREV_ASSESTATE_2018!O80,0)</f>
        <v>0</v>
      </c>
      <c r="C75">
        <f>IF(DATI_PREV_ASSESTATE_2018!H80="CAPITOLO  3 - Esplorazione e utilizzazione dello spazio",DATI_PREV_ASSESTATE_2018!O80,0)</f>
        <v>0</v>
      </c>
      <c r="D75">
        <f>IF(DATI_PREV_ASSESTATE_2018!H80="CAPITOLO  4  - Sistemi di trasporto, di telecomunicazione e altre infrastrutture",DATI_PREV_ASSESTATE_2018!O80,0)</f>
        <v>0</v>
      </c>
      <c r="E75">
        <f>IF(DATI_PREV_ASSESTATE_2018!H80="CAPITOLO  5 - Produzione, distribuzione e uso razionale dell'energia",DATI_PREV_ASSESTATE_2018!O80,0)</f>
        <v>0</v>
      </c>
      <c r="F75" s="200">
        <f>IF(DATI_PREV_ASSESTATE_2018!H80="CAPITOLO  6 - Produzioni e tecnologie industriali",DATI_PREV_ASSESTATE_2018!O80,0)</f>
        <v>0</v>
      </c>
      <c r="G75">
        <f>IF(DATI_PREV_ASSESTATE_2018!H80="CAPITOLO  7 - Protezione e promozione della salute umana",DATI_PREV_ASSESTATE_2018!O80,0)</f>
        <v>0</v>
      </c>
      <c r="H75">
        <f>IF(DATI_PREV_ASSESTATE_2018!H80="CAPITOLO  8 - Agricoltura",DATI_PREV_ASSESTATE_2018!O80,0)</f>
        <v>0</v>
      </c>
      <c r="I75">
        <f>IF(DATI_PREV_ASSESTATE_2018!H80="CAPITOLO  9 - Istruzione e formazione",DATI_PREV_ASSESTATE_2018!O80,0)</f>
        <v>0</v>
      </c>
      <c r="J75">
        <f>IF(DATI_PREV_ASSESTATE_2018!H80="CAPITOLO 10 - Cultura, tempo libero, religione e mezzi di comunicazione di massa",DATI_PREV_ASSESTATE_2018!O80,0)</f>
        <v>0</v>
      </c>
      <c r="K75">
        <f>IF(DATI_PREV_ASSESTATE_2018!H80="CAPITOLO 11 - Sistemi, strutture e processi politici e sociali",DATI_PREV_ASSESTATE_2018!O80,0)</f>
        <v>0</v>
      </c>
      <c r="L75">
        <f>IF(DATI_PREV_ASSESTATE_2018!H80="CAPITOLO 12 - Promozione della conoscenza di base (Fondo ordinario per le Università)",DATI_PREV_ASSESTATE_2018!O80,0)</f>
        <v>0</v>
      </c>
      <c r="M75" s="199">
        <f t="shared" si="2"/>
        <v>0</v>
      </c>
    </row>
    <row r="76" spans="1:13" ht="15.75" x14ac:dyDescent="0.25">
      <c r="A76">
        <f>IF(DATI_PREV_ASSESTATE_2018!H81="CAPITOLO  1 - Esplorazione e utilizzazione dell'ambiente terrestre",DATI_PREV_ASSESTATE_2018!O81,0)</f>
        <v>0</v>
      </c>
      <c r="B76">
        <f>IF(DATI_PREV_ASSESTATE_2018!H81="CAPITOLO  2 - Controllo e tutela dell'ambiente",DATI_PREV_ASSESTATE_2018!O81,0)</f>
        <v>0</v>
      </c>
      <c r="C76">
        <f>IF(DATI_PREV_ASSESTATE_2018!H81="CAPITOLO  3 - Esplorazione e utilizzazione dello spazio",DATI_PREV_ASSESTATE_2018!O81,0)</f>
        <v>0</v>
      </c>
      <c r="D76">
        <f>IF(DATI_PREV_ASSESTATE_2018!H81="CAPITOLO  4  - Sistemi di trasporto, di telecomunicazione e altre infrastrutture",DATI_PREV_ASSESTATE_2018!O81,0)</f>
        <v>0</v>
      </c>
      <c r="E76">
        <f>IF(DATI_PREV_ASSESTATE_2018!H81="CAPITOLO  5 - Produzione, distribuzione e uso razionale dell'energia",DATI_PREV_ASSESTATE_2018!O81,0)</f>
        <v>0</v>
      </c>
      <c r="F76" s="200">
        <f>IF(DATI_PREV_ASSESTATE_2018!H81="CAPITOLO  6 - Produzioni e tecnologie industriali",DATI_PREV_ASSESTATE_2018!O81,0)</f>
        <v>0</v>
      </c>
      <c r="G76">
        <f>IF(DATI_PREV_ASSESTATE_2018!H81="CAPITOLO  7 - Protezione e promozione della salute umana",DATI_PREV_ASSESTATE_2018!O81,0)</f>
        <v>0</v>
      </c>
      <c r="H76">
        <f>IF(DATI_PREV_ASSESTATE_2018!H81="CAPITOLO  8 - Agricoltura",DATI_PREV_ASSESTATE_2018!O81,0)</f>
        <v>0</v>
      </c>
      <c r="I76">
        <f>IF(DATI_PREV_ASSESTATE_2018!H81="CAPITOLO  9 - Istruzione e formazione",DATI_PREV_ASSESTATE_2018!O81,0)</f>
        <v>0</v>
      </c>
      <c r="J76">
        <f>IF(DATI_PREV_ASSESTATE_2018!H81="CAPITOLO 10 - Cultura, tempo libero, religione e mezzi di comunicazione di massa",DATI_PREV_ASSESTATE_2018!O81,0)</f>
        <v>0</v>
      </c>
      <c r="K76">
        <f>IF(DATI_PREV_ASSESTATE_2018!H81="CAPITOLO 11 - Sistemi, strutture e processi politici e sociali",DATI_PREV_ASSESTATE_2018!O81,0)</f>
        <v>0</v>
      </c>
      <c r="L76">
        <f>IF(DATI_PREV_ASSESTATE_2018!H81="CAPITOLO 12 - Promozione della conoscenza di base (Fondo ordinario per le Università)",DATI_PREV_ASSESTATE_2018!O81,0)</f>
        <v>0</v>
      </c>
      <c r="M76" s="199">
        <f t="shared" si="2"/>
        <v>0</v>
      </c>
    </row>
    <row r="77" spans="1:13" ht="15.75" x14ac:dyDescent="0.25">
      <c r="A77">
        <f>IF(DATI_PREV_ASSESTATE_2018!H82="CAPITOLO  1 - Esplorazione e utilizzazione dell'ambiente terrestre",DATI_PREV_ASSESTATE_2018!O82,0)</f>
        <v>0</v>
      </c>
      <c r="B77">
        <f>IF(DATI_PREV_ASSESTATE_2018!H82="CAPITOLO  2 - Controllo e tutela dell'ambiente",DATI_PREV_ASSESTATE_2018!O82,0)</f>
        <v>0</v>
      </c>
      <c r="C77">
        <f>IF(DATI_PREV_ASSESTATE_2018!H82="CAPITOLO  3 - Esplorazione e utilizzazione dello spazio",DATI_PREV_ASSESTATE_2018!O82,0)</f>
        <v>0</v>
      </c>
      <c r="D77">
        <f>IF(DATI_PREV_ASSESTATE_2018!H82="CAPITOLO  4  - Sistemi di trasporto, di telecomunicazione e altre infrastrutture",DATI_PREV_ASSESTATE_2018!O82,0)</f>
        <v>0</v>
      </c>
      <c r="E77">
        <f>IF(DATI_PREV_ASSESTATE_2018!H82="CAPITOLO  5 - Produzione, distribuzione e uso razionale dell'energia",DATI_PREV_ASSESTATE_2018!O82,0)</f>
        <v>0</v>
      </c>
      <c r="F77" s="200">
        <f>IF(DATI_PREV_ASSESTATE_2018!H82="CAPITOLO  6 - Produzioni e tecnologie industriali",DATI_PREV_ASSESTATE_2018!O82,0)</f>
        <v>0</v>
      </c>
      <c r="G77">
        <f>IF(DATI_PREV_ASSESTATE_2018!H82="CAPITOLO  7 - Protezione e promozione della salute umana",DATI_PREV_ASSESTATE_2018!O82,0)</f>
        <v>0</v>
      </c>
      <c r="H77">
        <f>IF(DATI_PREV_ASSESTATE_2018!H82="CAPITOLO  8 - Agricoltura",DATI_PREV_ASSESTATE_2018!O82,0)</f>
        <v>0</v>
      </c>
      <c r="I77">
        <f>IF(DATI_PREV_ASSESTATE_2018!H82="CAPITOLO  9 - Istruzione e formazione",DATI_PREV_ASSESTATE_2018!O82,0)</f>
        <v>0</v>
      </c>
      <c r="J77">
        <f>IF(DATI_PREV_ASSESTATE_2018!H82="CAPITOLO 10 - Cultura, tempo libero, religione e mezzi di comunicazione di massa",DATI_PREV_ASSESTATE_2018!O82,0)</f>
        <v>0</v>
      </c>
      <c r="K77">
        <f>IF(DATI_PREV_ASSESTATE_2018!H82="CAPITOLO 11 - Sistemi, strutture e processi politici e sociali",DATI_PREV_ASSESTATE_2018!O82,0)</f>
        <v>0</v>
      </c>
      <c r="L77">
        <f>IF(DATI_PREV_ASSESTATE_2018!H82="CAPITOLO 12 - Promozione della conoscenza di base (Fondo ordinario per le Università)",DATI_PREV_ASSESTATE_2018!O82,0)</f>
        <v>0</v>
      </c>
      <c r="M77" s="199">
        <f t="shared" si="2"/>
        <v>0</v>
      </c>
    </row>
    <row r="78" spans="1:13" ht="15.75" x14ac:dyDescent="0.25">
      <c r="A78">
        <f>IF(DATI_PREV_ASSESTATE_2018!H83="CAPITOLO  1 - Esplorazione e utilizzazione dell'ambiente terrestre",DATI_PREV_ASSESTATE_2018!O83,0)</f>
        <v>0</v>
      </c>
      <c r="B78">
        <f>IF(DATI_PREV_ASSESTATE_2018!H83="CAPITOLO  2 - Controllo e tutela dell'ambiente",DATI_PREV_ASSESTATE_2018!O83,0)</f>
        <v>0</v>
      </c>
      <c r="C78">
        <f>IF(DATI_PREV_ASSESTATE_2018!H83="CAPITOLO  3 - Esplorazione e utilizzazione dello spazio",DATI_PREV_ASSESTATE_2018!O83,0)</f>
        <v>0</v>
      </c>
      <c r="D78">
        <f>IF(DATI_PREV_ASSESTATE_2018!H83="CAPITOLO  4  - Sistemi di trasporto, di telecomunicazione e altre infrastrutture",DATI_PREV_ASSESTATE_2018!O83,0)</f>
        <v>0</v>
      </c>
      <c r="E78">
        <f>IF(DATI_PREV_ASSESTATE_2018!H83="CAPITOLO  5 - Produzione, distribuzione e uso razionale dell'energia",DATI_PREV_ASSESTATE_2018!O83,0)</f>
        <v>0</v>
      </c>
      <c r="F78" s="200">
        <f>IF(DATI_PREV_ASSESTATE_2018!H83="CAPITOLO  6 - Produzioni e tecnologie industriali",DATI_PREV_ASSESTATE_2018!O83,0)</f>
        <v>0</v>
      </c>
      <c r="G78">
        <f>IF(DATI_PREV_ASSESTATE_2018!H83="CAPITOLO  7 - Protezione e promozione della salute umana",DATI_PREV_ASSESTATE_2018!O83,0)</f>
        <v>0</v>
      </c>
      <c r="H78">
        <f>IF(DATI_PREV_ASSESTATE_2018!H83="CAPITOLO  8 - Agricoltura",DATI_PREV_ASSESTATE_2018!O83,0)</f>
        <v>0</v>
      </c>
      <c r="I78">
        <f>IF(DATI_PREV_ASSESTATE_2018!H83="CAPITOLO  9 - Istruzione e formazione",DATI_PREV_ASSESTATE_2018!O83,0)</f>
        <v>0</v>
      </c>
      <c r="J78">
        <f>IF(DATI_PREV_ASSESTATE_2018!H83="CAPITOLO 10 - Cultura, tempo libero, religione e mezzi di comunicazione di massa",DATI_PREV_ASSESTATE_2018!O83,0)</f>
        <v>0</v>
      </c>
      <c r="K78">
        <f>IF(DATI_PREV_ASSESTATE_2018!H83="CAPITOLO 11 - Sistemi, strutture e processi politici e sociali",DATI_PREV_ASSESTATE_2018!O83,0)</f>
        <v>0</v>
      </c>
      <c r="L78">
        <f>IF(DATI_PREV_ASSESTATE_2018!H83="CAPITOLO 12 - Promozione della conoscenza di base (Fondo ordinario per le Università)",DATI_PREV_ASSESTATE_2018!O83,0)</f>
        <v>0</v>
      </c>
      <c r="M78" s="199">
        <f t="shared" si="2"/>
        <v>0</v>
      </c>
    </row>
    <row r="79" spans="1:13" ht="15.75" x14ac:dyDescent="0.25">
      <c r="A79">
        <f>IF(DATI_PREV_ASSESTATE_2018!H84="CAPITOLO  1 - Esplorazione e utilizzazione dell'ambiente terrestre",DATI_PREV_ASSESTATE_2018!O84,0)</f>
        <v>0</v>
      </c>
      <c r="B79">
        <f>IF(DATI_PREV_ASSESTATE_2018!H84="CAPITOLO  2 - Controllo e tutela dell'ambiente",DATI_PREV_ASSESTATE_2018!O84,0)</f>
        <v>0</v>
      </c>
      <c r="C79">
        <f>IF(DATI_PREV_ASSESTATE_2018!H84="CAPITOLO  3 - Esplorazione e utilizzazione dello spazio",DATI_PREV_ASSESTATE_2018!O84,0)</f>
        <v>0</v>
      </c>
      <c r="D79">
        <f>IF(DATI_PREV_ASSESTATE_2018!H84="CAPITOLO  4  - Sistemi di trasporto, di telecomunicazione e altre infrastrutture",DATI_PREV_ASSESTATE_2018!O84,0)</f>
        <v>0</v>
      </c>
      <c r="E79">
        <f>IF(DATI_PREV_ASSESTATE_2018!H84="CAPITOLO  5 - Produzione, distribuzione e uso razionale dell'energia",DATI_PREV_ASSESTATE_2018!O84,0)</f>
        <v>0</v>
      </c>
      <c r="F79" s="200">
        <f>IF(DATI_PREV_ASSESTATE_2018!H84="CAPITOLO  6 - Produzioni e tecnologie industriali",DATI_PREV_ASSESTATE_2018!O84,0)</f>
        <v>0</v>
      </c>
      <c r="G79">
        <f>IF(DATI_PREV_ASSESTATE_2018!H84="CAPITOLO  7 - Protezione e promozione della salute umana",DATI_PREV_ASSESTATE_2018!O84,0)</f>
        <v>0</v>
      </c>
      <c r="H79">
        <f>IF(DATI_PREV_ASSESTATE_2018!H84="CAPITOLO  8 - Agricoltura",DATI_PREV_ASSESTATE_2018!O84,0)</f>
        <v>0</v>
      </c>
      <c r="I79">
        <f>IF(DATI_PREV_ASSESTATE_2018!H84="CAPITOLO  9 - Istruzione e formazione",DATI_PREV_ASSESTATE_2018!O84,0)</f>
        <v>0</v>
      </c>
      <c r="J79">
        <f>IF(DATI_PREV_ASSESTATE_2018!H84="CAPITOLO 10 - Cultura, tempo libero, religione e mezzi di comunicazione di massa",DATI_PREV_ASSESTATE_2018!O84,0)</f>
        <v>0</v>
      </c>
      <c r="K79">
        <f>IF(DATI_PREV_ASSESTATE_2018!H84="CAPITOLO 11 - Sistemi, strutture e processi politici e sociali",DATI_PREV_ASSESTATE_2018!O84,0)</f>
        <v>0</v>
      </c>
      <c r="L79">
        <f>IF(DATI_PREV_ASSESTATE_2018!H84="CAPITOLO 12 - Promozione della conoscenza di base (Fondo ordinario per le Università)",DATI_PREV_ASSESTATE_2018!O84,0)</f>
        <v>0</v>
      </c>
      <c r="M79" s="199">
        <f t="shared" si="2"/>
        <v>0</v>
      </c>
    </row>
    <row r="80" spans="1:13" ht="15.75" x14ac:dyDescent="0.25">
      <c r="A80">
        <f>IF(DATI_PREV_ASSESTATE_2018!H85="CAPITOLO  1 - Esplorazione e utilizzazione dell'ambiente terrestre",DATI_PREV_ASSESTATE_2018!O85,0)</f>
        <v>0</v>
      </c>
      <c r="B80">
        <f>IF(DATI_PREV_ASSESTATE_2018!H85="CAPITOLO  2 - Controllo e tutela dell'ambiente",DATI_PREV_ASSESTATE_2018!O85,0)</f>
        <v>0</v>
      </c>
      <c r="C80">
        <f>IF(DATI_PREV_ASSESTATE_2018!H85="CAPITOLO  3 - Esplorazione e utilizzazione dello spazio",DATI_PREV_ASSESTATE_2018!O85,0)</f>
        <v>0</v>
      </c>
      <c r="D80">
        <f>IF(DATI_PREV_ASSESTATE_2018!H85="CAPITOLO  4  - Sistemi di trasporto, di telecomunicazione e altre infrastrutture",DATI_PREV_ASSESTATE_2018!O85,0)</f>
        <v>0</v>
      </c>
      <c r="E80">
        <f>IF(DATI_PREV_ASSESTATE_2018!H85="CAPITOLO  5 - Produzione, distribuzione e uso razionale dell'energia",DATI_PREV_ASSESTATE_2018!O85,0)</f>
        <v>0</v>
      </c>
      <c r="F80" s="200">
        <f>IF(DATI_PREV_ASSESTATE_2018!H85="CAPITOLO  6 - Produzioni e tecnologie industriali",DATI_PREV_ASSESTATE_2018!O85,0)</f>
        <v>0</v>
      </c>
      <c r="G80">
        <f>IF(DATI_PREV_ASSESTATE_2018!H85="CAPITOLO  7 - Protezione e promozione della salute umana",DATI_PREV_ASSESTATE_2018!O85,0)</f>
        <v>0</v>
      </c>
      <c r="H80">
        <f>IF(DATI_PREV_ASSESTATE_2018!H85="CAPITOLO  8 - Agricoltura",DATI_PREV_ASSESTATE_2018!O85,0)</f>
        <v>0</v>
      </c>
      <c r="I80">
        <f>IF(DATI_PREV_ASSESTATE_2018!H85="CAPITOLO  9 - Istruzione e formazione",DATI_PREV_ASSESTATE_2018!O85,0)</f>
        <v>0</v>
      </c>
      <c r="J80">
        <f>IF(DATI_PREV_ASSESTATE_2018!H85="CAPITOLO 10 - Cultura, tempo libero, religione e mezzi di comunicazione di massa",DATI_PREV_ASSESTATE_2018!O85,0)</f>
        <v>0</v>
      </c>
      <c r="K80">
        <f>IF(DATI_PREV_ASSESTATE_2018!H85="CAPITOLO 11 - Sistemi, strutture e processi politici e sociali",DATI_PREV_ASSESTATE_2018!O85,0)</f>
        <v>0</v>
      </c>
      <c r="L80">
        <f>IF(DATI_PREV_ASSESTATE_2018!H85="CAPITOLO 12 - Promozione della conoscenza di base (Fondo ordinario per le Università)",DATI_PREV_ASSESTATE_2018!O85,0)</f>
        <v>0</v>
      </c>
      <c r="M80" s="199">
        <f t="shared" si="2"/>
        <v>0</v>
      </c>
    </row>
    <row r="81" spans="1:13" ht="15.75" x14ac:dyDescent="0.25">
      <c r="A81">
        <f>IF(DATI_PREV_ASSESTATE_2018!H86="CAPITOLO  1 - Esplorazione e utilizzazione dell'ambiente terrestre",DATI_PREV_ASSESTATE_2018!O86,0)</f>
        <v>0</v>
      </c>
      <c r="B81">
        <f>IF(DATI_PREV_ASSESTATE_2018!H86="CAPITOLO  2 - Controllo e tutela dell'ambiente",DATI_PREV_ASSESTATE_2018!O86,0)</f>
        <v>0</v>
      </c>
      <c r="C81">
        <f>IF(DATI_PREV_ASSESTATE_2018!H86="CAPITOLO  3 - Esplorazione e utilizzazione dello spazio",DATI_PREV_ASSESTATE_2018!O86,0)</f>
        <v>0</v>
      </c>
      <c r="D81">
        <f>IF(DATI_PREV_ASSESTATE_2018!H86="CAPITOLO  4  - Sistemi di trasporto, di telecomunicazione e altre infrastrutture",DATI_PREV_ASSESTATE_2018!O86,0)</f>
        <v>0</v>
      </c>
      <c r="E81">
        <f>IF(DATI_PREV_ASSESTATE_2018!H86="CAPITOLO  5 - Produzione, distribuzione e uso razionale dell'energia",DATI_PREV_ASSESTATE_2018!O86,0)</f>
        <v>0</v>
      </c>
      <c r="F81" s="200">
        <f>IF(DATI_PREV_ASSESTATE_2018!H86="CAPITOLO  6 - Produzioni e tecnologie industriali",DATI_PREV_ASSESTATE_2018!O86,0)</f>
        <v>0</v>
      </c>
      <c r="G81">
        <f>IF(DATI_PREV_ASSESTATE_2018!H86="CAPITOLO  7 - Protezione e promozione della salute umana",DATI_PREV_ASSESTATE_2018!O86,0)</f>
        <v>0</v>
      </c>
      <c r="H81">
        <f>IF(DATI_PREV_ASSESTATE_2018!H86="CAPITOLO  8 - Agricoltura",DATI_PREV_ASSESTATE_2018!O86,0)</f>
        <v>0</v>
      </c>
      <c r="I81">
        <f>IF(DATI_PREV_ASSESTATE_2018!H86="CAPITOLO  9 - Istruzione e formazione",DATI_PREV_ASSESTATE_2018!O86,0)</f>
        <v>0</v>
      </c>
      <c r="J81">
        <f>IF(DATI_PREV_ASSESTATE_2018!H86="CAPITOLO 10 - Cultura, tempo libero, religione e mezzi di comunicazione di massa",DATI_PREV_ASSESTATE_2018!O86,0)</f>
        <v>0</v>
      </c>
      <c r="K81">
        <f>IF(DATI_PREV_ASSESTATE_2018!H86="CAPITOLO 11 - Sistemi, strutture e processi politici e sociali",DATI_PREV_ASSESTATE_2018!O86,0)</f>
        <v>0</v>
      </c>
      <c r="L81">
        <f>IF(DATI_PREV_ASSESTATE_2018!H86="CAPITOLO 12 - Promozione della conoscenza di base (Fondo ordinario per le Università)",DATI_PREV_ASSESTATE_2018!O86,0)</f>
        <v>0</v>
      </c>
      <c r="M81" s="199">
        <f t="shared" si="2"/>
        <v>0</v>
      </c>
    </row>
    <row r="82" spans="1:13" ht="15.75" x14ac:dyDescent="0.25">
      <c r="A82">
        <f>IF(DATI_PREV_ASSESTATE_2018!H87="CAPITOLO  1 - Esplorazione e utilizzazione dell'ambiente terrestre",DATI_PREV_ASSESTATE_2018!O87,0)</f>
        <v>0</v>
      </c>
      <c r="B82">
        <f>IF(DATI_PREV_ASSESTATE_2018!H87="CAPITOLO  2 - Controllo e tutela dell'ambiente",DATI_PREV_ASSESTATE_2018!O87,0)</f>
        <v>0</v>
      </c>
      <c r="C82">
        <f>IF(DATI_PREV_ASSESTATE_2018!H87="CAPITOLO  3 - Esplorazione e utilizzazione dello spazio",DATI_PREV_ASSESTATE_2018!O87,0)</f>
        <v>0</v>
      </c>
      <c r="D82">
        <f>IF(DATI_PREV_ASSESTATE_2018!H87="CAPITOLO  4  - Sistemi di trasporto, di telecomunicazione e altre infrastrutture",DATI_PREV_ASSESTATE_2018!O87,0)</f>
        <v>0</v>
      </c>
      <c r="E82">
        <f>IF(DATI_PREV_ASSESTATE_2018!H87="CAPITOLO  5 - Produzione, distribuzione e uso razionale dell'energia",DATI_PREV_ASSESTATE_2018!O87,0)</f>
        <v>0</v>
      </c>
      <c r="F82" s="200">
        <f>IF(DATI_PREV_ASSESTATE_2018!H87="CAPITOLO  6 - Produzioni e tecnologie industriali",DATI_PREV_ASSESTATE_2018!O87,0)</f>
        <v>0</v>
      </c>
      <c r="G82">
        <f>IF(DATI_PREV_ASSESTATE_2018!H87="CAPITOLO  7 - Protezione e promozione della salute umana",DATI_PREV_ASSESTATE_2018!O87,0)</f>
        <v>0</v>
      </c>
      <c r="H82">
        <f>IF(DATI_PREV_ASSESTATE_2018!H87="CAPITOLO  8 - Agricoltura",DATI_PREV_ASSESTATE_2018!O87,0)</f>
        <v>0</v>
      </c>
      <c r="I82">
        <f>IF(DATI_PREV_ASSESTATE_2018!H87="CAPITOLO  9 - Istruzione e formazione",DATI_PREV_ASSESTATE_2018!O87,0)</f>
        <v>0</v>
      </c>
      <c r="J82">
        <f>IF(DATI_PREV_ASSESTATE_2018!H87="CAPITOLO 10 - Cultura, tempo libero, religione e mezzi di comunicazione di massa",DATI_PREV_ASSESTATE_2018!O87,0)</f>
        <v>0</v>
      </c>
      <c r="K82">
        <f>IF(DATI_PREV_ASSESTATE_2018!H87="CAPITOLO 11 - Sistemi, strutture e processi politici e sociali",DATI_PREV_ASSESTATE_2018!O87,0)</f>
        <v>0</v>
      </c>
      <c r="L82">
        <f>IF(DATI_PREV_ASSESTATE_2018!H87="CAPITOLO 12 - Promozione della conoscenza di base (Fondo ordinario per le Università)",DATI_PREV_ASSESTATE_2018!O87,0)</f>
        <v>0</v>
      </c>
      <c r="M82" s="199">
        <f t="shared" si="2"/>
        <v>0</v>
      </c>
    </row>
    <row r="83" spans="1:13" ht="15.75" x14ac:dyDescent="0.25">
      <c r="A83">
        <f>IF(DATI_PREV_ASSESTATE_2018!H88="CAPITOLO  1 - Esplorazione e utilizzazione dell'ambiente terrestre",DATI_PREV_ASSESTATE_2018!O88,0)</f>
        <v>0</v>
      </c>
      <c r="B83">
        <f>IF(DATI_PREV_ASSESTATE_2018!H88="CAPITOLO  2 - Controllo e tutela dell'ambiente",DATI_PREV_ASSESTATE_2018!O88,0)</f>
        <v>0</v>
      </c>
      <c r="C83">
        <f>IF(DATI_PREV_ASSESTATE_2018!H88="CAPITOLO  3 - Esplorazione e utilizzazione dello spazio",DATI_PREV_ASSESTATE_2018!O88,0)</f>
        <v>0</v>
      </c>
      <c r="D83">
        <f>IF(DATI_PREV_ASSESTATE_2018!H88="CAPITOLO  4  - Sistemi di trasporto, di telecomunicazione e altre infrastrutture",DATI_PREV_ASSESTATE_2018!O88,0)</f>
        <v>0</v>
      </c>
      <c r="E83">
        <f>IF(DATI_PREV_ASSESTATE_2018!H88="CAPITOLO  5 - Produzione, distribuzione e uso razionale dell'energia",DATI_PREV_ASSESTATE_2018!O88,0)</f>
        <v>0</v>
      </c>
      <c r="F83" s="200">
        <f>IF(DATI_PREV_ASSESTATE_2018!H88="CAPITOLO  6 - Produzioni e tecnologie industriali",DATI_PREV_ASSESTATE_2018!O88,0)</f>
        <v>0</v>
      </c>
      <c r="G83">
        <f>IF(DATI_PREV_ASSESTATE_2018!H88="CAPITOLO  7 - Protezione e promozione della salute umana",DATI_PREV_ASSESTATE_2018!O88,0)</f>
        <v>0</v>
      </c>
      <c r="H83">
        <f>IF(DATI_PREV_ASSESTATE_2018!H88="CAPITOLO  8 - Agricoltura",DATI_PREV_ASSESTATE_2018!O88,0)</f>
        <v>0</v>
      </c>
      <c r="I83">
        <f>IF(DATI_PREV_ASSESTATE_2018!H88="CAPITOLO  9 - Istruzione e formazione",DATI_PREV_ASSESTATE_2018!O88,0)</f>
        <v>0</v>
      </c>
      <c r="J83">
        <f>IF(DATI_PREV_ASSESTATE_2018!H88="CAPITOLO 10 - Cultura, tempo libero, religione e mezzi di comunicazione di massa",DATI_PREV_ASSESTATE_2018!O88,0)</f>
        <v>0</v>
      </c>
      <c r="K83">
        <f>IF(DATI_PREV_ASSESTATE_2018!H88="CAPITOLO 11 - Sistemi, strutture e processi politici e sociali",DATI_PREV_ASSESTATE_2018!O88,0)</f>
        <v>0</v>
      </c>
      <c r="L83">
        <f>IF(DATI_PREV_ASSESTATE_2018!H88="CAPITOLO 12 - Promozione della conoscenza di base (Fondo ordinario per le Università)",DATI_PREV_ASSESTATE_2018!O88,0)</f>
        <v>0</v>
      </c>
      <c r="M83" s="199">
        <f t="shared" si="2"/>
        <v>0</v>
      </c>
    </row>
    <row r="84" spans="1:13" ht="15.75" x14ac:dyDescent="0.25">
      <c r="A84">
        <f>IF(DATI_PREV_ASSESTATE_2018!H89="CAPITOLO  1 - Esplorazione e utilizzazione dell'ambiente terrestre",DATI_PREV_ASSESTATE_2018!O89,0)</f>
        <v>0</v>
      </c>
      <c r="B84">
        <f>IF(DATI_PREV_ASSESTATE_2018!H89="CAPITOLO  2 - Controllo e tutela dell'ambiente",DATI_PREV_ASSESTATE_2018!O89,0)</f>
        <v>0</v>
      </c>
      <c r="C84">
        <f>IF(DATI_PREV_ASSESTATE_2018!H89="CAPITOLO  3 - Esplorazione e utilizzazione dello spazio",DATI_PREV_ASSESTATE_2018!O89,0)</f>
        <v>0</v>
      </c>
      <c r="D84">
        <f>IF(DATI_PREV_ASSESTATE_2018!H89="CAPITOLO  4  - Sistemi di trasporto, di telecomunicazione e altre infrastrutture",DATI_PREV_ASSESTATE_2018!O89,0)</f>
        <v>0</v>
      </c>
      <c r="E84">
        <f>IF(DATI_PREV_ASSESTATE_2018!H89="CAPITOLO  5 - Produzione, distribuzione e uso razionale dell'energia",DATI_PREV_ASSESTATE_2018!O89,0)</f>
        <v>0</v>
      </c>
      <c r="F84" s="200">
        <f>IF(DATI_PREV_ASSESTATE_2018!H89="CAPITOLO  6 - Produzioni e tecnologie industriali",DATI_PREV_ASSESTATE_2018!O89,0)</f>
        <v>0</v>
      </c>
      <c r="G84">
        <f>IF(DATI_PREV_ASSESTATE_2018!H89="CAPITOLO  7 - Protezione e promozione della salute umana",DATI_PREV_ASSESTATE_2018!O89,0)</f>
        <v>0</v>
      </c>
      <c r="H84">
        <f>IF(DATI_PREV_ASSESTATE_2018!H89="CAPITOLO  8 - Agricoltura",DATI_PREV_ASSESTATE_2018!O89,0)</f>
        <v>0</v>
      </c>
      <c r="I84">
        <f>IF(DATI_PREV_ASSESTATE_2018!H89="CAPITOLO  9 - Istruzione e formazione",DATI_PREV_ASSESTATE_2018!O89,0)</f>
        <v>0</v>
      </c>
      <c r="J84">
        <f>IF(DATI_PREV_ASSESTATE_2018!H89="CAPITOLO 10 - Cultura, tempo libero, religione e mezzi di comunicazione di massa",DATI_PREV_ASSESTATE_2018!O89,0)</f>
        <v>0</v>
      </c>
      <c r="K84">
        <f>IF(DATI_PREV_ASSESTATE_2018!H89="CAPITOLO 11 - Sistemi, strutture e processi politici e sociali",DATI_PREV_ASSESTATE_2018!O89,0)</f>
        <v>0</v>
      </c>
      <c r="L84">
        <f>IF(DATI_PREV_ASSESTATE_2018!H89="CAPITOLO 12 - Promozione della conoscenza di base (Fondo ordinario per le Università)",DATI_PREV_ASSESTATE_2018!O89,0)</f>
        <v>0</v>
      </c>
      <c r="M84" s="199">
        <f t="shared" si="2"/>
        <v>0</v>
      </c>
    </row>
    <row r="85" spans="1:13" ht="15.75" x14ac:dyDescent="0.25">
      <c r="A85">
        <f>IF(DATI_PREV_ASSESTATE_2018!H90="CAPITOLO  1 - Esplorazione e utilizzazione dell'ambiente terrestre",DATI_PREV_ASSESTATE_2018!O90,0)</f>
        <v>0</v>
      </c>
      <c r="B85">
        <f>IF(DATI_PREV_ASSESTATE_2018!H90="CAPITOLO  2 - Controllo e tutela dell'ambiente",DATI_PREV_ASSESTATE_2018!O90,0)</f>
        <v>0</v>
      </c>
      <c r="C85">
        <f>IF(DATI_PREV_ASSESTATE_2018!H90="CAPITOLO  3 - Esplorazione e utilizzazione dello spazio",DATI_PREV_ASSESTATE_2018!O90,0)</f>
        <v>0</v>
      </c>
      <c r="D85">
        <f>IF(DATI_PREV_ASSESTATE_2018!H90="CAPITOLO  4  - Sistemi di trasporto, di telecomunicazione e altre infrastrutture",DATI_PREV_ASSESTATE_2018!O90,0)</f>
        <v>0</v>
      </c>
      <c r="E85">
        <f>IF(DATI_PREV_ASSESTATE_2018!H90="CAPITOLO  5 - Produzione, distribuzione e uso razionale dell'energia",DATI_PREV_ASSESTATE_2018!O90,0)</f>
        <v>0</v>
      </c>
      <c r="F85" s="200">
        <f>IF(DATI_PREV_ASSESTATE_2018!H90="CAPITOLO  6 - Produzioni e tecnologie industriali",DATI_PREV_ASSESTATE_2018!O90,0)</f>
        <v>0</v>
      </c>
      <c r="G85">
        <f>IF(DATI_PREV_ASSESTATE_2018!H90="CAPITOLO  7 - Protezione e promozione della salute umana",DATI_PREV_ASSESTATE_2018!O90,0)</f>
        <v>0</v>
      </c>
      <c r="H85">
        <f>IF(DATI_PREV_ASSESTATE_2018!H90="CAPITOLO  8 - Agricoltura",DATI_PREV_ASSESTATE_2018!O90,0)</f>
        <v>0</v>
      </c>
      <c r="I85">
        <f>IF(DATI_PREV_ASSESTATE_2018!H90="CAPITOLO  9 - Istruzione e formazione",DATI_PREV_ASSESTATE_2018!O90,0)</f>
        <v>0</v>
      </c>
      <c r="J85">
        <f>IF(DATI_PREV_ASSESTATE_2018!H90="CAPITOLO 10 - Cultura, tempo libero, religione e mezzi di comunicazione di massa",DATI_PREV_ASSESTATE_2018!O90,0)</f>
        <v>0</v>
      </c>
      <c r="K85">
        <f>IF(DATI_PREV_ASSESTATE_2018!H90="CAPITOLO 11 - Sistemi, strutture e processi politici e sociali",DATI_PREV_ASSESTATE_2018!O90,0)</f>
        <v>0</v>
      </c>
      <c r="L85">
        <f>IF(DATI_PREV_ASSESTATE_2018!H90="CAPITOLO 12 - Promozione della conoscenza di base (Fondo ordinario per le Università)",DATI_PREV_ASSESTATE_2018!O90,0)</f>
        <v>0</v>
      </c>
      <c r="M85" s="199">
        <f t="shared" si="2"/>
        <v>0</v>
      </c>
    </row>
    <row r="86" spans="1:13" ht="15.75" x14ac:dyDescent="0.25">
      <c r="A86">
        <f>IF(DATI_PREV_ASSESTATE_2018!H91="CAPITOLO  1 - Esplorazione e utilizzazione dell'ambiente terrestre",DATI_PREV_ASSESTATE_2018!O91,0)</f>
        <v>0</v>
      </c>
      <c r="B86">
        <f>IF(DATI_PREV_ASSESTATE_2018!H91="CAPITOLO  2 - Controllo e tutela dell'ambiente",DATI_PREV_ASSESTATE_2018!O91,0)</f>
        <v>0</v>
      </c>
      <c r="C86">
        <f>IF(DATI_PREV_ASSESTATE_2018!H91="CAPITOLO  3 - Esplorazione e utilizzazione dello spazio",DATI_PREV_ASSESTATE_2018!O91,0)</f>
        <v>0</v>
      </c>
      <c r="D86">
        <f>IF(DATI_PREV_ASSESTATE_2018!H91="CAPITOLO  4  - Sistemi di trasporto, di telecomunicazione e altre infrastrutture",DATI_PREV_ASSESTATE_2018!O91,0)</f>
        <v>0</v>
      </c>
      <c r="E86">
        <f>IF(DATI_PREV_ASSESTATE_2018!H91="CAPITOLO  5 - Produzione, distribuzione e uso razionale dell'energia",DATI_PREV_ASSESTATE_2018!O91,0)</f>
        <v>0</v>
      </c>
      <c r="F86" s="200">
        <f>IF(DATI_PREV_ASSESTATE_2018!H91="CAPITOLO  6 - Produzioni e tecnologie industriali",DATI_PREV_ASSESTATE_2018!O91,0)</f>
        <v>0</v>
      </c>
      <c r="G86">
        <f>IF(DATI_PREV_ASSESTATE_2018!H91="CAPITOLO  7 - Protezione e promozione della salute umana",DATI_PREV_ASSESTATE_2018!O91,0)</f>
        <v>0</v>
      </c>
      <c r="H86">
        <f>IF(DATI_PREV_ASSESTATE_2018!H91="CAPITOLO  8 - Agricoltura",DATI_PREV_ASSESTATE_2018!O91,0)</f>
        <v>0</v>
      </c>
      <c r="I86">
        <f>IF(DATI_PREV_ASSESTATE_2018!H91="CAPITOLO  9 - Istruzione e formazione",DATI_PREV_ASSESTATE_2018!O91,0)</f>
        <v>0</v>
      </c>
      <c r="J86">
        <f>IF(DATI_PREV_ASSESTATE_2018!H91="CAPITOLO 10 - Cultura, tempo libero, religione e mezzi di comunicazione di massa",DATI_PREV_ASSESTATE_2018!O91,0)</f>
        <v>0</v>
      </c>
      <c r="K86">
        <f>IF(DATI_PREV_ASSESTATE_2018!H91="CAPITOLO 11 - Sistemi, strutture e processi politici e sociali",DATI_PREV_ASSESTATE_2018!O91,0)</f>
        <v>0</v>
      </c>
      <c r="L86">
        <f>IF(DATI_PREV_ASSESTATE_2018!H91="CAPITOLO 12 - Promozione della conoscenza di base (Fondo ordinario per le Università)",DATI_PREV_ASSESTATE_2018!O91,0)</f>
        <v>0</v>
      </c>
      <c r="M86" s="199">
        <f t="shared" si="2"/>
        <v>0</v>
      </c>
    </row>
    <row r="87" spans="1:13" ht="15.75" x14ac:dyDescent="0.25">
      <c r="A87">
        <f>IF(DATI_PREV_ASSESTATE_2018!H92="CAPITOLO  1 - Esplorazione e utilizzazione dell'ambiente terrestre",DATI_PREV_ASSESTATE_2018!O92,0)</f>
        <v>0</v>
      </c>
      <c r="B87">
        <f>IF(DATI_PREV_ASSESTATE_2018!H92="CAPITOLO  2 - Controllo e tutela dell'ambiente",DATI_PREV_ASSESTATE_2018!O92,0)</f>
        <v>0</v>
      </c>
      <c r="C87">
        <f>IF(DATI_PREV_ASSESTATE_2018!H92="CAPITOLO  3 - Esplorazione e utilizzazione dello spazio",DATI_PREV_ASSESTATE_2018!O92,0)</f>
        <v>0</v>
      </c>
      <c r="D87">
        <f>IF(DATI_PREV_ASSESTATE_2018!H92="CAPITOLO  4  - Sistemi di trasporto, di telecomunicazione e altre infrastrutture",DATI_PREV_ASSESTATE_2018!O92,0)</f>
        <v>0</v>
      </c>
      <c r="E87">
        <f>IF(DATI_PREV_ASSESTATE_2018!H92="CAPITOLO  5 - Produzione, distribuzione e uso razionale dell'energia",DATI_PREV_ASSESTATE_2018!O92,0)</f>
        <v>0</v>
      </c>
      <c r="F87" s="200">
        <f>IF(DATI_PREV_ASSESTATE_2018!H92="CAPITOLO  6 - Produzioni e tecnologie industriali",DATI_PREV_ASSESTATE_2018!O92,0)</f>
        <v>0</v>
      </c>
      <c r="G87">
        <f>IF(DATI_PREV_ASSESTATE_2018!H92="CAPITOLO  7 - Protezione e promozione della salute umana",DATI_PREV_ASSESTATE_2018!O92,0)</f>
        <v>0</v>
      </c>
      <c r="H87">
        <f>IF(DATI_PREV_ASSESTATE_2018!H92="CAPITOLO  8 - Agricoltura",DATI_PREV_ASSESTATE_2018!O92,0)</f>
        <v>0</v>
      </c>
      <c r="I87">
        <f>IF(DATI_PREV_ASSESTATE_2018!H92="CAPITOLO  9 - Istruzione e formazione",DATI_PREV_ASSESTATE_2018!O92,0)</f>
        <v>0</v>
      </c>
      <c r="J87">
        <f>IF(DATI_PREV_ASSESTATE_2018!H92="CAPITOLO 10 - Cultura, tempo libero, religione e mezzi di comunicazione di massa",DATI_PREV_ASSESTATE_2018!O92,0)</f>
        <v>0</v>
      </c>
      <c r="K87">
        <f>IF(DATI_PREV_ASSESTATE_2018!H92="CAPITOLO 11 - Sistemi, strutture e processi politici e sociali",DATI_PREV_ASSESTATE_2018!O92,0)</f>
        <v>0</v>
      </c>
      <c r="L87">
        <f>IF(DATI_PREV_ASSESTATE_2018!H92="CAPITOLO 12 - Promozione della conoscenza di base (Fondo ordinario per le Università)",DATI_PREV_ASSESTATE_2018!O92,0)</f>
        <v>0</v>
      </c>
      <c r="M87" s="199">
        <f t="shared" si="2"/>
        <v>0</v>
      </c>
    </row>
    <row r="88" spans="1:13" ht="15.75" x14ac:dyDescent="0.25">
      <c r="A88">
        <f>IF(DATI_PREV_ASSESTATE_2018!H93="CAPITOLO  1 - Esplorazione e utilizzazione dell'ambiente terrestre",DATI_PREV_ASSESTATE_2018!O93,0)</f>
        <v>0</v>
      </c>
      <c r="B88">
        <f>IF(DATI_PREV_ASSESTATE_2018!H93="CAPITOLO  2 - Controllo e tutela dell'ambiente",DATI_PREV_ASSESTATE_2018!O93,0)</f>
        <v>0</v>
      </c>
      <c r="C88">
        <f>IF(DATI_PREV_ASSESTATE_2018!H93="CAPITOLO  3 - Esplorazione e utilizzazione dello spazio",DATI_PREV_ASSESTATE_2018!O93,0)</f>
        <v>0</v>
      </c>
      <c r="D88">
        <f>IF(DATI_PREV_ASSESTATE_2018!H93="CAPITOLO  4  - Sistemi di trasporto, di telecomunicazione e altre infrastrutture",DATI_PREV_ASSESTATE_2018!O93,0)</f>
        <v>0</v>
      </c>
      <c r="E88">
        <f>IF(DATI_PREV_ASSESTATE_2018!H93="CAPITOLO  5 - Produzione, distribuzione e uso razionale dell'energia",DATI_PREV_ASSESTATE_2018!O93,0)</f>
        <v>0</v>
      </c>
      <c r="F88" s="200">
        <f>IF(DATI_PREV_ASSESTATE_2018!H93="CAPITOLO  6 - Produzioni e tecnologie industriali",DATI_PREV_ASSESTATE_2018!O93,0)</f>
        <v>0</v>
      </c>
      <c r="G88">
        <f>IF(DATI_PREV_ASSESTATE_2018!H93="CAPITOLO  7 - Protezione e promozione della salute umana",DATI_PREV_ASSESTATE_2018!O93,0)</f>
        <v>0</v>
      </c>
      <c r="H88">
        <f>IF(DATI_PREV_ASSESTATE_2018!H93="CAPITOLO  8 - Agricoltura",DATI_PREV_ASSESTATE_2018!O93,0)</f>
        <v>0</v>
      </c>
      <c r="I88">
        <f>IF(DATI_PREV_ASSESTATE_2018!H93="CAPITOLO  9 - Istruzione e formazione",DATI_PREV_ASSESTATE_2018!O93,0)</f>
        <v>0</v>
      </c>
      <c r="J88">
        <f>IF(DATI_PREV_ASSESTATE_2018!H93="CAPITOLO 10 - Cultura, tempo libero, religione e mezzi di comunicazione di massa",DATI_PREV_ASSESTATE_2018!O93,0)</f>
        <v>0</v>
      </c>
      <c r="K88">
        <f>IF(DATI_PREV_ASSESTATE_2018!H93="CAPITOLO 11 - Sistemi, strutture e processi politici e sociali",DATI_PREV_ASSESTATE_2018!O93,0)</f>
        <v>0</v>
      </c>
      <c r="L88">
        <f>IF(DATI_PREV_ASSESTATE_2018!H93="CAPITOLO 12 - Promozione della conoscenza di base (Fondo ordinario per le Università)",DATI_PREV_ASSESTATE_2018!O93,0)</f>
        <v>0</v>
      </c>
      <c r="M88" s="199">
        <f t="shared" si="2"/>
        <v>0</v>
      </c>
    </row>
    <row r="89" spans="1:13" ht="15.75" x14ac:dyDescent="0.25">
      <c r="A89">
        <f>IF(DATI_PREV_ASSESTATE_2018!H94="CAPITOLO  1 - Esplorazione e utilizzazione dell'ambiente terrestre",DATI_PREV_ASSESTATE_2018!O94,0)</f>
        <v>0</v>
      </c>
      <c r="B89">
        <f>IF(DATI_PREV_ASSESTATE_2018!H94="CAPITOLO  2 - Controllo e tutela dell'ambiente",DATI_PREV_ASSESTATE_2018!O94,0)</f>
        <v>0</v>
      </c>
      <c r="C89">
        <f>IF(DATI_PREV_ASSESTATE_2018!H94="CAPITOLO  3 - Esplorazione e utilizzazione dello spazio",DATI_PREV_ASSESTATE_2018!O94,0)</f>
        <v>0</v>
      </c>
      <c r="D89">
        <f>IF(DATI_PREV_ASSESTATE_2018!H94="CAPITOLO  4  - Sistemi di trasporto, di telecomunicazione e altre infrastrutture",DATI_PREV_ASSESTATE_2018!O94,0)</f>
        <v>0</v>
      </c>
      <c r="E89">
        <f>IF(DATI_PREV_ASSESTATE_2018!H94="CAPITOLO  5 - Produzione, distribuzione e uso razionale dell'energia",DATI_PREV_ASSESTATE_2018!O94,0)</f>
        <v>0</v>
      </c>
      <c r="F89" s="200">
        <f>IF(DATI_PREV_ASSESTATE_2018!H94="CAPITOLO  6 - Produzioni e tecnologie industriali",DATI_PREV_ASSESTATE_2018!O94,0)</f>
        <v>0</v>
      </c>
      <c r="G89">
        <f>IF(DATI_PREV_ASSESTATE_2018!H94="CAPITOLO  7 - Protezione e promozione della salute umana",DATI_PREV_ASSESTATE_2018!O94,0)</f>
        <v>0</v>
      </c>
      <c r="H89">
        <f>IF(DATI_PREV_ASSESTATE_2018!H94="CAPITOLO  8 - Agricoltura",DATI_PREV_ASSESTATE_2018!O94,0)</f>
        <v>0</v>
      </c>
      <c r="I89">
        <f>IF(DATI_PREV_ASSESTATE_2018!H94="CAPITOLO  9 - Istruzione e formazione",DATI_PREV_ASSESTATE_2018!O94,0)</f>
        <v>0</v>
      </c>
      <c r="J89">
        <f>IF(DATI_PREV_ASSESTATE_2018!H94="CAPITOLO 10 - Cultura, tempo libero, religione e mezzi di comunicazione di massa",DATI_PREV_ASSESTATE_2018!O94,0)</f>
        <v>0</v>
      </c>
      <c r="K89">
        <f>IF(DATI_PREV_ASSESTATE_2018!H94="CAPITOLO 11 - Sistemi, strutture e processi politici e sociali",DATI_PREV_ASSESTATE_2018!O94,0)</f>
        <v>0</v>
      </c>
      <c r="L89">
        <f>IF(DATI_PREV_ASSESTATE_2018!H94="CAPITOLO 12 - Promozione della conoscenza di base (Fondo ordinario per le Università)",DATI_PREV_ASSESTATE_2018!O94,0)</f>
        <v>0</v>
      </c>
      <c r="M89" s="199">
        <f t="shared" si="2"/>
        <v>0</v>
      </c>
    </row>
    <row r="90" spans="1:13" ht="15.75" x14ac:dyDescent="0.25">
      <c r="A90">
        <f>IF(DATI_PREV_ASSESTATE_2018!H95="CAPITOLO  1 - Esplorazione e utilizzazione dell'ambiente terrestre",DATI_PREV_ASSESTATE_2018!O95,0)</f>
        <v>0</v>
      </c>
      <c r="B90">
        <f>IF(DATI_PREV_ASSESTATE_2018!H95="CAPITOLO  2 - Controllo e tutela dell'ambiente",DATI_PREV_ASSESTATE_2018!O95,0)</f>
        <v>0</v>
      </c>
      <c r="C90">
        <f>IF(DATI_PREV_ASSESTATE_2018!H95="CAPITOLO  3 - Esplorazione e utilizzazione dello spazio",DATI_PREV_ASSESTATE_2018!O95,0)</f>
        <v>0</v>
      </c>
      <c r="D90">
        <f>IF(DATI_PREV_ASSESTATE_2018!H95="CAPITOLO  4  - Sistemi di trasporto, di telecomunicazione e altre infrastrutture",DATI_PREV_ASSESTATE_2018!O95,0)</f>
        <v>0</v>
      </c>
      <c r="E90">
        <f>IF(DATI_PREV_ASSESTATE_2018!H95="CAPITOLO  5 - Produzione, distribuzione e uso razionale dell'energia",DATI_PREV_ASSESTATE_2018!O95,0)</f>
        <v>0</v>
      </c>
      <c r="F90" s="200">
        <f>IF(DATI_PREV_ASSESTATE_2018!H95="CAPITOLO  6 - Produzioni e tecnologie industriali",DATI_PREV_ASSESTATE_2018!O95,0)</f>
        <v>0</v>
      </c>
      <c r="G90">
        <f>IF(DATI_PREV_ASSESTATE_2018!H95="CAPITOLO  7 - Protezione e promozione della salute umana",DATI_PREV_ASSESTATE_2018!O95,0)</f>
        <v>0</v>
      </c>
      <c r="H90">
        <f>IF(DATI_PREV_ASSESTATE_2018!H95="CAPITOLO  8 - Agricoltura",DATI_PREV_ASSESTATE_2018!O95,0)</f>
        <v>0</v>
      </c>
      <c r="I90">
        <f>IF(DATI_PREV_ASSESTATE_2018!H95="CAPITOLO  9 - Istruzione e formazione",DATI_PREV_ASSESTATE_2018!O95,0)</f>
        <v>0</v>
      </c>
      <c r="J90">
        <f>IF(DATI_PREV_ASSESTATE_2018!H95="CAPITOLO 10 - Cultura, tempo libero, religione e mezzi di comunicazione di massa",DATI_PREV_ASSESTATE_2018!O95,0)</f>
        <v>0</v>
      </c>
      <c r="K90">
        <f>IF(DATI_PREV_ASSESTATE_2018!H95="CAPITOLO 11 - Sistemi, strutture e processi politici e sociali",DATI_PREV_ASSESTATE_2018!O95,0)</f>
        <v>0</v>
      </c>
      <c r="L90">
        <f>IF(DATI_PREV_ASSESTATE_2018!H95="CAPITOLO 12 - Promozione della conoscenza di base (Fondo ordinario per le Università)",DATI_PREV_ASSESTATE_2018!O95,0)</f>
        <v>0</v>
      </c>
      <c r="M90" s="199">
        <f t="shared" si="2"/>
        <v>0</v>
      </c>
    </row>
    <row r="91" spans="1:13" ht="15.75" x14ac:dyDescent="0.25">
      <c r="A91">
        <f>IF(DATI_PREV_ASSESTATE_2018!H96="CAPITOLO  1 - Esplorazione e utilizzazione dell'ambiente terrestre",DATI_PREV_ASSESTATE_2018!O96,0)</f>
        <v>0</v>
      </c>
      <c r="B91">
        <f>IF(DATI_PREV_ASSESTATE_2018!H96="CAPITOLO  2 - Controllo e tutela dell'ambiente",DATI_PREV_ASSESTATE_2018!O96,0)</f>
        <v>0</v>
      </c>
      <c r="C91">
        <f>IF(DATI_PREV_ASSESTATE_2018!H96="CAPITOLO  3 - Esplorazione e utilizzazione dello spazio",DATI_PREV_ASSESTATE_2018!O96,0)</f>
        <v>0</v>
      </c>
      <c r="D91">
        <f>IF(DATI_PREV_ASSESTATE_2018!H96="CAPITOLO  4  - Sistemi di trasporto, di telecomunicazione e altre infrastrutture",DATI_PREV_ASSESTATE_2018!O96,0)</f>
        <v>0</v>
      </c>
      <c r="E91">
        <f>IF(DATI_PREV_ASSESTATE_2018!H96="CAPITOLO  5 - Produzione, distribuzione e uso razionale dell'energia",DATI_PREV_ASSESTATE_2018!O96,0)</f>
        <v>0</v>
      </c>
      <c r="F91" s="200">
        <f>IF(DATI_PREV_ASSESTATE_2018!H96="CAPITOLO  6 - Produzioni e tecnologie industriali",DATI_PREV_ASSESTATE_2018!O96,0)</f>
        <v>0</v>
      </c>
      <c r="G91">
        <f>IF(DATI_PREV_ASSESTATE_2018!H96="CAPITOLO  7 - Protezione e promozione della salute umana",DATI_PREV_ASSESTATE_2018!O96,0)</f>
        <v>0</v>
      </c>
      <c r="H91">
        <f>IF(DATI_PREV_ASSESTATE_2018!H96="CAPITOLO  8 - Agricoltura",DATI_PREV_ASSESTATE_2018!O96,0)</f>
        <v>0</v>
      </c>
      <c r="I91">
        <f>IF(DATI_PREV_ASSESTATE_2018!H96="CAPITOLO  9 - Istruzione e formazione",DATI_PREV_ASSESTATE_2018!O96,0)</f>
        <v>0</v>
      </c>
      <c r="J91">
        <f>IF(DATI_PREV_ASSESTATE_2018!H96="CAPITOLO 10 - Cultura, tempo libero, religione e mezzi di comunicazione di massa",DATI_PREV_ASSESTATE_2018!O96,0)</f>
        <v>0</v>
      </c>
      <c r="K91">
        <f>IF(DATI_PREV_ASSESTATE_2018!H96="CAPITOLO 11 - Sistemi, strutture e processi politici e sociali",DATI_PREV_ASSESTATE_2018!O96,0)</f>
        <v>0</v>
      </c>
      <c r="L91">
        <f>IF(DATI_PREV_ASSESTATE_2018!H96="CAPITOLO 12 - Promozione della conoscenza di base (Fondo ordinario per le Università)",DATI_PREV_ASSESTATE_2018!O96,0)</f>
        <v>0</v>
      </c>
      <c r="M91" s="199">
        <f t="shared" si="2"/>
        <v>0</v>
      </c>
    </row>
    <row r="92" spans="1:13" ht="15.75" x14ac:dyDescent="0.25">
      <c r="A92">
        <f>IF(DATI_PREV_ASSESTATE_2018!H97="CAPITOLO  1 - Esplorazione e utilizzazione dell'ambiente terrestre",DATI_PREV_ASSESTATE_2018!O97,0)</f>
        <v>0</v>
      </c>
      <c r="B92">
        <f>IF(DATI_PREV_ASSESTATE_2018!H97="CAPITOLO  2 - Controllo e tutela dell'ambiente",DATI_PREV_ASSESTATE_2018!O97,0)</f>
        <v>0</v>
      </c>
      <c r="C92">
        <f>IF(DATI_PREV_ASSESTATE_2018!H97="CAPITOLO  3 - Esplorazione e utilizzazione dello spazio",DATI_PREV_ASSESTATE_2018!O97,0)</f>
        <v>0</v>
      </c>
      <c r="D92">
        <f>IF(DATI_PREV_ASSESTATE_2018!H97="CAPITOLO  4  - Sistemi di trasporto, di telecomunicazione e altre infrastrutture",DATI_PREV_ASSESTATE_2018!O97,0)</f>
        <v>0</v>
      </c>
      <c r="E92">
        <f>IF(DATI_PREV_ASSESTATE_2018!H97="CAPITOLO  5 - Produzione, distribuzione e uso razionale dell'energia",DATI_PREV_ASSESTATE_2018!O97,0)</f>
        <v>0</v>
      </c>
      <c r="F92" s="200">
        <f>IF(DATI_PREV_ASSESTATE_2018!H97="CAPITOLO  6 - Produzioni e tecnologie industriali",DATI_PREV_ASSESTATE_2018!O97,0)</f>
        <v>0</v>
      </c>
      <c r="G92">
        <f>IF(DATI_PREV_ASSESTATE_2018!H97="CAPITOLO  7 - Protezione e promozione della salute umana",DATI_PREV_ASSESTATE_2018!O97,0)</f>
        <v>0</v>
      </c>
      <c r="H92">
        <f>IF(DATI_PREV_ASSESTATE_2018!H97="CAPITOLO  8 - Agricoltura",DATI_PREV_ASSESTATE_2018!O97,0)</f>
        <v>0</v>
      </c>
      <c r="I92">
        <f>IF(DATI_PREV_ASSESTATE_2018!H97="CAPITOLO  9 - Istruzione e formazione",DATI_PREV_ASSESTATE_2018!O97,0)</f>
        <v>0</v>
      </c>
      <c r="J92">
        <f>IF(DATI_PREV_ASSESTATE_2018!H97="CAPITOLO 10 - Cultura, tempo libero, religione e mezzi di comunicazione di massa",DATI_PREV_ASSESTATE_2018!O97,0)</f>
        <v>0</v>
      </c>
      <c r="K92">
        <f>IF(DATI_PREV_ASSESTATE_2018!H97="CAPITOLO 11 - Sistemi, strutture e processi politici e sociali",DATI_PREV_ASSESTATE_2018!O97,0)</f>
        <v>0</v>
      </c>
      <c r="L92">
        <f>IF(DATI_PREV_ASSESTATE_2018!H97="CAPITOLO 12 - Promozione della conoscenza di base (Fondo ordinario per le Università)",DATI_PREV_ASSESTATE_2018!O97,0)</f>
        <v>0</v>
      </c>
      <c r="M92" s="199">
        <f t="shared" si="2"/>
        <v>0</v>
      </c>
    </row>
    <row r="93" spans="1:13" ht="15.75" x14ac:dyDescent="0.25">
      <c r="A93">
        <f>IF(DATI_PREV_ASSESTATE_2018!H98="CAPITOLO  1 - Esplorazione e utilizzazione dell'ambiente terrestre",DATI_PREV_ASSESTATE_2018!O98,0)</f>
        <v>0</v>
      </c>
      <c r="B93">
        <f>IF(DATI_PREV_ASSESTATE_2018!H98="CAPITOLO  2 - Controllo e tutela dell'ambiente",DATI_PREV_ASSESTATE_2018!O98,0)</f>
        <v>0</v>
      </c>
      <c r="C93">
        <f>IF(DATI_PREV_ASSESTATE_2018!H98="CAPITOLO  3 - Esplorazione e utilizzazione dello spazio",DATI_PREV_ASSESTATE_2018!O98,0)</f>
        <v>0</v>
      </c>
      <c r="D93">
        <f>IF(DATI_PREV_ASSESTATE_2018!H98="CAPITOLO  4  - Sistemi di trasporto, di telecomunicazione e altre infrastrutture",DATI_PREV_ASSESTATE_2018!O98,0)</f>
        <v>0</v>
      </c>
      <c r="E93">
        <f>IF(DATI_PREV_ASSESTATE_2018!H98="CAPITOLO  5 - Produzione, distribuzione e uso razionale dell'energia",DATI_PREV_ASSESTATE_2018!O98,0)</f>
        <v>0</v>
      </c>
      <c r="F93" s="200">
        <f>IF(DATI_PREV_ASSESTATE_2018!H98="CAPITOLO  6 - Produzioni e tecnologie industriali",DATI_PREV_ASSESTATE_2018!O98,0)</f>
        <v>0</v>
      </c>
      <c r="G93">
        <f>IF(DATI_PREV_ASSESTATE_2018!H98="CAPITOLO  7 - Protezione e promozione della salute umana",DATI_PREV_ASSESTATE_2018!O98,0)</f>
        <v>0</v>
      </c>
      <c r="H93">
        <f>IF(DATI_PREV_ASSESTATE_2018!H98="CAPITOLO  8 - Agricoltura",DATI_PREV_ASSESTATE_2018!O98,0)</f>
        <v>0</v>
      </c>
      <c r="I93">
        <f>IF(DATI_PREV_ASSESTATE_2018!H98="CAPITOLO  9 - Istruzione e formazione",DATI_PREV_ASSESTATE_2018!O98,0)</f>
        <v>0</v>
      </c>
      <c r="J93">
        <f>IF(DATI_PREV_ASSESTATE_2018!H98="CAPITOLO 10 - Cultura, tempo libero, religione e mezzi di comunicazione di massa",DATI_PREV_ASSESTATE_2018!O98,0)</f>
        <v>0</v>
      </c>
      <c r="K93">
        <f>IF(DATI_PREV_ASSESTATE_2018!H98="CAPITOLO 11 - Sistemi, strutture e processi politici e sociali",DATI_PREV_ASSESTATE_2018!O98,0)</f>
        <v>0</v>
      </c>
      <c r="L93">
        <f>IF(DATI_PREV_ASSESTATE_2018!H98="CAPITOLO 12 - Promozione della conoscenza di base (Fondo ordinario per le Università)",DATI_PREV_ASSESTATE_2018!O98,0)</f>
        <v>0</v>
      </c>
      <c r="M93" s="199">
        <f t="shared" si="2"/>
        <v>0</v>
      </c>
    </row>
    <row r="94" spans="1:13" ht="15.75" x14ac:dyDescent="0.25">
      <c r="A94">
        <f>IF(DATI_PREV_ASSESTATE_2018!H99="CAPITOLO  1 - Esplorazione e utilizzazione dell'ambiente terrestre",DATI_PREV_ASSESTATE_2018!O99,0)</f>
        <v>0</v>
      </c>
      <c r="B94">
        <f>IF(DATI_PREV_ASSESTATE_2018!H99="CAPITOLO  2 - Controllo e tutela dell'ambiente",DATI_PREV_ASSESTATE_2018!O99,0)</f>
        <v>0</v>
      </c>
      <c r="C94">
        <f>IF(DATI_PREV_ASSESTATE_2018!H99="CAPITOLO  3 - Esplorazione e utilizzazione dello spazio",DATI_PREV_ASSESTATE_2018!O99,0)</f>
        <v>0</v>
      </c>
      <c r="D94">
        <f>IF(DATI_PREV_ASSESTATE_2018!H99="CAPITOLO  4  - Sistemi di trasporto, di telecomunicazione e altre infrastrutture",DATI_PREV_ASSESTATE_2018!O99,0)</f>
        <v>0</v>
      </c>
      <c r="E94">
        <f>IF(DATI_PREV_ASSESTATE_2018!H99="CAPITOLO  5 - Produzione, distribuzione e uso razionale dell'energia",DATI_PREV_ASSESTATE_2018!O99,0)</f>
        <v>0</v>
      </c>
      <c r="F94" s="200">
        <f>IF(DATI_PREV_ASSESTATE_2018!H99="CAPITOLO  6 - Produzioni e tecnologie industriali",DATI_PREV_ASSESTATE_2018!O99,0)</f>
        <v>0</v>
      </c>
      <c r="G94">
        <f>IF(DATI_PREV_ASSESTATE_2018!H99="CAPITOLO  7 - Protezione e promozione della salute umana",DATI_PREV_ASSESTATE_2018!O99,0)</f>
        <v>0</v>
      </c>
      <c r="H94">
        <f>IF(DATI_PREV_ASSESTATE_2018!H99="CAPITOLO  8 - Agricoltura",DATI_PREV_ASSESTATE_2018!O99,0)</f>
        <v>0</v>
      </c>
      <c r="I94">
        <f>IF(DATI_PREV_ASSESTATE_2018!H99="CAPITOLO  9 - Istruzione e formazione",DATI_PREV_ASSESTATE_2018!O99,0)</f>
        <v>0</v>
      </c>
      <c r="J94">
        <f>IF(DATI_PREV_ASSESTATE_2018!H99="CAPITOLO 10 - Cultura, tempo libero, religione e mezzi di comunicazione di massa",DATI_PREV_ASSESTATE_2018!O99,0)</f>
        <v>0</v>
      </c>
      <c r="K94">
        <f>IF(DATI_PREV_ASSESTATE_2018!H99="CAPITOLO 11 - Sistemi, strutture e processi politici e sociali",DATI_PREV_ASSESTATE_2018!O99,0)</f>
        <v>0</v>
      </c>
      <c r="L94">
        <f>IF(DATI_PREV_ASSESTATE_2018!H99="CAPITOLO 12 - Promozione della conoscenza di base (Fondo ordinario per le Università)",DATI_PREV_ASSESTATE_2018!O99,0)</f>
        <v>0</v>
      </c>
      <c r="M94" s="199">
        <f t="shared" si="2"/>
        <v>0</v>
      </c>
    </row>
    <row r="95" spans="1:13" ht="15.75" x14ac:dyDescent="0.25">
      <c r="A95">
        <f>IF(DATI_PREV_ASSESTATE_2018!H100="CAPITOLO  1 - Esplorazione e utilizzazione dell'ambiente terrestre",DATI_PREV_ASSESTATE_2018!O100,0)</f>
        <v>0</v>
      </c>
      <c r="B95">
        <f>IF(DATI_PREV_ASSESTATE_2018!H100="CAPITOLO  2 - Controllo e tutela dell'ambiente",DATI_PREV_ASSESTATE_2018!O100,0)</f>
        <v>0</v>
      </c>
      <c r="C95">
        <f>IF(DATI_PREV_ASSESTATE_2018!H100="CAPITOLO  3 - Esplorazione e utilizzazione dello spazio",DATI_PREV_ASSESTATE_2018!O100,0)</f>
        <v>0</v>
      </c>
      <c r="D95">
        <f>IF(DATI_PREV_ASSESTATE_2018!H100="CAPITOLO  4  - Sistemi di trasporto, di telecomunicazione e altre infrastrutture",DATI_PREV_ASSESTATE_2018!O100,0)</f>
        <v>0</v>
      </c>
      <c r="E95">
        <f>IF(DATI_PREV_ASSESTATE_2018!H100="CAPITOLO  5 - Produzione, distribuzione e uso razionale dell'energia",DATI_PREV_ASSESTATE_2018!O100,0)</f>
        <v>0</v>
      </c>
      <c r="F95" s="200">
        <f>IF(DATI_PREV_ASSESTATE_2018!H100="CAPITOLO  6 - Produzioni e tecnologie industriali",DATI_PREV_ASSESTATE_2018!O100,0)</f>
        <v>0</v>
      </c>
      <c r="G95">
        <f>IF(DATI_PREV_ASSESTATE_2018!H100="CAPITOLO  7 - Protezione e promozione della salute umana",DATI_PREV_ASSESTATE_2018!O100,0)</f>
        <v>0</v>
      </c>
      <c r="H95">
        <f>IF(DATI_PREV_ASSESTATE_2018!H100="CAPITOLO  8 - Agricoltura",DATI_PREV_ASSESTATE_2018!O100,0)</f>
        <v>0</v>
      </c>
      <c r="I95">
        <f>IF(DATI_PREV_ASSESTATE_2018!H100="CAPITOLO  9 - Istruzione e formazione",DATI_PREV_ASSESTATE_2018!O100,0)</f>
        <v>0</v>
      </c>
      <c r="J95">
        <f>IF(DATI_PREV_ASSESTATE_2018!H100="CAPITOLO 10 - Cultura, tempo libero, religione e mezzi di comunicazione di massa",DATI_PREV_ASSESTATE_2018!O100,0)</f>
        <v>0</v>
      </c>
      <c r="K95">
        <f>IF(DATI_PREV_ASSESTATE_2018!H100="CAPITOLO 11 - Sistemi, strutture e processi politici e sociali",DATI_PREV_ASSESTATE_2018!O100,0)</f>
        <v>0</v>
      </c>
      <c r="L95">
        <f>IF(DATI_PREV_ASSESTATE_2018!H100="CAPITOLO 12 - Promozione della conoscenza di base (Fondo ordinario per le Università)",DATI_PREV_ASSESTATE_2018!O100,0)</f>
        <v>0</v>
      </c>
      <c r="M95" s="199">
        <f t="shared" si="2"/>
        <v>0</v>
      </c>
    </row>
    <row r="96" spans="1:13" ht="15.75" x14ac:dyDescent="0.25">
      <c r="A96">
        <f>IF(DATI_PREV_ASSESTATE_2018!H101="CAPITOLO  1 - Esplorazione e utilizzazione dell'ambiente terrestre",DATI_PREV_ASSESTATE_2018!O101,0)</f>
        <v>0</v>
      </c>
      <c r="B96">
        <f>IF(DATI_PREV_ASSESTATE_2018!H101="CAPITOLO  2 - Controllo e tutela dell'ambiente",DATI_PREV_ASSESTATE_2018!O101,0)</f>
        <v>0</v>
      </c>
      <c r="C96">
        <f>IF(DATI_PREV_ASSESTATE_2018!H101="CAPITOLO  3 - Esplorazione e utilizzazione dello spazio",DATI_PREV_ASSESTATE_2018!O101,0)</f>
        <v>0</v>
      </c>
      <c r="D96">
        <f>IF(DATI_PREV_ASSESTATE_2018!H101="CAPITOLO  4  - Sistemi di trasporto, di telecomunicazione e altre infrastrutture",DATI_PREV_ASSESTATE_2018!O101,0)</f>
        <v>0</v>
      </c>
      <c r="E96">
        <f>IF(DATI_PREV_ASSESTATE_2018!H101="CAPITOLO  5 - Produzione, distribuzione e uso razionale dell'energia",DATI_PREV_ASSESTATE_2018!O101,0)</f>
        <v>0</v>
      </c>
      <c r="F96" s="200">
        <f>IF(DATI_PREV_ASSESTATE_2018!H101="CAPITOLO  6 - Produzioni e tecnologie industriali",DATI_PREV_ASSESTATE_2018!O101,0)</f>
        <v>0</v>
      </c>
      <c r="G96">
        <f>IF(DATI_PREV_ASSESTATE_2018!H101="CAPITOLO  7 - Protezione e promozione della salute umana",DATI_PREV_ASSESTATE_2018!O101,0)</f>
        <v>0</v>
      </c>
      <c r="H96">
        <f>IF(DATI_PREV_ASSESTATE_2018!H101="CAPITOLO  8 - Agricoltura",DATI_PREV_ASSESTATE_2018!O101,0)</f>
        <v>0</v>
      </c>
      <c r="I96">
        <f>IF(DATI_PREV_ASSESTATE_2018!H101="CAPITOLO  9 - Istruzione e formazione",DATI_PREV_ASSESTATE_2018!O101,0)</f>
        <v>0</v>
      </c>
      <c r="J96">
        <f>IF(DATI_PREV_ASSESTATE_2018!H101="CAPITOLO 10 - Cultura, tempo libero, religione e mezzi di comunicazione di massa",DATI_PREV_ASSESTATE_2018!O101,0)</f>
        <v>0</v>
      </c>
      <c r="K96">
        <f>IF(DATI_PREV_ASSESTATE_2018!H101="CAPITOLO 11 - Sistemi, strutture e processi politici e sociali",DATI_PREV_ASSESTATE_2018!O101,0)</f>
        <v>0</v>
      </c>
      <c r="L96">
        <f>IF(DATI_PREV_ASSESTATE_2018!H101="CAPITOLO 12 - Promozione della conoscenza di base (Fondo ordinario per le Università)",DATI_PREV_ASSESTATE_2018!O101,0)</f>
        <v>0</v>
      </c>
      <c r="M96" s="199">
        <f t="shared" si="2"/>
        <v>0</v>
      </c>
    </row>
    <row r="97" spans="1:13" ht="15.75" x14ac:dyDescent="0.25">
      <c r="A97">
        <f>IF(DATI_PREV_ASSESTATE_2018!H102="CAPITOLO  1 - Esplorazione e utilizzazione dell'ambiente terrestre",DATI_PREV_ASSESTATE_2018!O102,0)</f>
        <v>0</v>
      </c>
      <c r="B97">
        <f>IF(DATI_PREV_ASSESTATE_2018!H102="CAPITOLO  2 - Controllo e tutela dell'ambiente",DATI_PREV_ASSESTATE_2018!O102,0)</f>
        <v>0</v>
      </c>
      <c r="C97">
        <f>IF(DATI_PREV_ASSESTATE_2018!H102="CAPITOLO  3 - Esplorazione e utilizzazione dello spazio",DATI_PREV_ASSESTATE_2018!O102,0)</f>
        <v>0</v>
      </c>
      <c r="D97">
        <f>IF(DATI_PREV_ASSESTATE_2018!H102="CAPITOLO  4  - Sistemi di trasporto, di telecomunicazione e altre infrastrutture",DATI_PREV_ASSESTATE_2018!O102,0)</f>
        <v>0</v>
      </c>
      <c r="E97">
        <f>IF(DATI_PREV_ASSESTATE_2018!H102="CAPITOLO  5 - Produzione, distribuzione e uso razionale dell'energia",DATI_PREV_ASSESTATE_2018!O102,0)</f>
        <v>0</v>
      </c>
      <c r="F97" s="200">
        <f>IF(DATI_PREV_ASSESTATE_2018!H102="CAPITOLO  6 - Produzioni e tecnologie industriali",DATI_PREV_ASSESTATE_2018!O102,0)</f>
        <v>0</v>
      </c>
      <c r="G97">
        <f>IF(DATI_PREV_ASSESTATE_2018!H102="CAPITOLO  7 - Protezione e promozione della salute umana",DATI_PREV_ASSESTATE_2018!O102,0)</f>
        <v>0</v>
      </c>
      <c r="H97">
        <f>IF(DATI_PREV_ASSESTATE_2018!H102="CAPITOLO  8 - Agricoltura",DATI_PREV_ASSESTATE_2018!O102,0)</f>
        <v>0</v>
      </c>
      <c r="I97">
        <f>IF(DATI_PREV_ASSESTATE_2018!H102="CAPITOLO  9 - Istruzione e formazione",DATI_PREV_ASSESTATE_2018!O102,0)</f>
        <v>0</v>
      </c>
      <c r="J97">
        <f>IF(DATI_PREV_ASSESTATE_2018!H102="CAPITOLO 10 - Cultura, tempo libero, religione e mezzi di comunicazione di massa",DATI_PREV_ASSESTATE_2018!O102,0)</f>
        <v>0</v>
      </c>
      <c r="K97">
        <f>IF(DATI_PREV_ASSESTATE_2018!H102="CAPITOLO 11 - Sistemi, strutture e processi politici e sociali",DATI_PREV_ASSESTATE_2018!O102,0)</f>
        <v>0</v>
      </c>
      <c r="L97">
        <f>IF(DATI_PREV_ASSESTATE_2018!H102="CAPITOLO 12 - Promozione della conoscenza di base (Fondo ordinario per le Università)",DATI_PREV_ASSESTATE_2018!O102,0)</f>
        <v>0</v>
      </c>
      <c r="M97" s="199">
        <f t="shared" si="2"/>
        <v>0</v>
      </c>
    </row>
    <row r="98" spans="1:13" ht="15.75" x14ac:dyDescent="0.25">
      <c r="A98">
        <f>IF(DATI_PREV_ASSESTATE_2018!H103="CAPITOLO  1 - Esplorazione e utilizzazione dell'ambiente terrestre",DATI_PREV_ASSESTATE_2018!O103,0)</f>
        <v>0</v>
      </c>
      <c r="B98">
        <f>IF(DATI_PREV_ASSESTATE_2018!H103="CAPITOLO  2 - Controllo e tutela dell'ambiente",DATI_PREV_ASSESTATE_2018!O103,0)</f>
        <v>0</v>
      </c>
      <c r="C98">
        <f>IF(DATI_PREV_ASSESTATE_2018!H103="CAPITOLO  3 - Esplorazione e utilizzazione dello spazio",DATI_PREV_ASSESTATE_2018!O103,0)</f>
        <v>0</v>
      </c>
      <c r="D98">
        <f>IF(DATI_PREV_ASSESTATE_2018!H103="CAPITOLO  4  - Sistemi di trasporto, di telecomunicazione e altre infrastrutture",DATI_PREV_ASSESTATE_2018!O103,0)</f>
        <v>0</v>
      </c>
      <c r="E98">
        <f>IF(DATI_PREV_ASSESTATE_2018!H103="CAPITOLO  5 - Produzione, distribuzione e uso razionale dell'energia",DATI_PREV_ASSESTATE_2018!O103,0)</f>
        <v>0</v>
      </c>
      <c r="F98" s="200">
        <f>IF(DATI_PREV_ASSESTATE_2018!H103="CAPITOLO  6 - Produzioni e tecnologie industriali",DATI_PREV_ASSESTATE_2018!O103,0)</f>
        <v>0</v>
      </c>
      <c r="G98">
        <f>IF(DATI_PREV_ASSESTATE_2018!H103="CAPITOLO  7 - Protezione e promozione della salute umana",DATI_PREV_ASSESTATE_2018!O103,0)</f>
        <v>0</v>
      </c>
      <c r="H98">
        <f>IF(DATI_PREV_ASSESTATE_2018!H103="CAPITOLO  8 - Agricoltura",DATI_PREV_ASSESTATE_2018!O103,0)</f>
        <v>0</v>
      </c>
      <c r="I98">
        <f>IF(DATI_PREV_ASSESTATE_2018!H103="CAPITOLO  9 - Istruzione e formazione",DATI_PREV_ASSESTATE_2018!O103,0)</f>
        <v>0</v>
      </c>
      <c r="J98">
        <f>IF(DATI_PREV_ASSESTATE_2018!H103="CAPITOLO 10 - Cultura, tempo libero, religione e mezzi di comunicazione di massa",DATI_PREV_ASSESTATE_2018!O103,0)</f>
        <v>0</v>
      </c>
      <c r="K98">
        <f>IF(DATI_PREV_ASSESTATE_2018!H103="CAPITOLO 11 - Sistemi, strutture e processi politici e sociali",DATI_PREV_ASSESTATE_2018!O103,0)</f>
        <v>0</v>
      </c>
      <c r="L98">
        <f>IF(DATI_PREV_ASSESTATE_2018!H103="CAPITOLO 12 - Promozione della conoscenza di base (Fondo ordinario per le Università)",DATI_PREV_ASSESTATE_2018!O103,0)</f>
        <v>0</v>
      </c>
      <c r="M98" s="199">
        <f t="shared" si="2"/>
        <v>0</v>
      </c>
    </row>
    <row r="99" spans="1:13" ht="15.75" x14ac:dyDescent="0.25">
      <c r="A99">
        <f>IF(DATI_PREV_ASSESTATE_2018!H104="CAPITOLO  1 - Esplorazione e utilizzazione dell'ambiente terrestre",DATI_PREV_ASSESTATE_2018!O104,0)</f>
        <v>0</v>
      </c>
      <c r="B99">
        <f>IF(DATI_PREV_ASSESTATE_2018!H104="CAPITOLO  2 - Controllo e tutela dell'ambiente",DATI_PREV_ASSESTATE_2018!O104,0)</f>
        <v>0</v>
      </c>
      <c r="C99">
        <f>IF(DATI_PREV_ASSESTATE_2018!H104="CAPITOLO  3 - Esplorazione e utilizzazione dello spazio",DATI_PREV_ASSESTATE_2018!O104,0)</f>
        <v>0</v>
      </c>
      <c r="D99">
        <f>IF(DATI_PREV_ASSESTATE_2018!H104="CAPITOLO  4  - Sistemi di trasporto, di telecomunicazione e altre infrastrutture",DATI_PREV_ASSESTATE_2018!O104,0)</f>
        <v>0</v>
      </c>
      <c r="E99">
        <f>IF(DATI_PREV_ASSESTATE_2018!H104="CAPITOLO  5 - Produzione, distribuzione e uso razionale dell'energia",DATI_PREV_ASSESTATE_2018!O104,0)</f>
        <v>0</v>
      </c>
      <c r="F99" s="200">
        <f>IF(DATI_PREV_ASSESTATE_2018!H104="CAPITOLO  6 - Produzioni e tecnologie industriali",DATI_PREV_ASSESTATE_2018!O104,0)</f>
        <v>0</v>
      </c>
      <c r="G99">
        <f>IF(DATI_PREV_ASSESTATE_2018!H104="CAPITOLO  7 - Protezione e promozione della salute umana",DATI_PREV_ASSESTATE_2018!O104,0)</f>
        <v>0</v>
      </c>
      <c r="H99">
        <f>IF(DATI_PREV_ASSESTATE_2018!H104="CAPITOLO  8 - Agricoltura",DATI_PREV_ASSESTATE_2018!O104,0)</f>
        <v>0</v>
      </c>
      <c r="I99">
        <f>IF(DATI_PREV_ASSESTATE_2018!H104="CAPITOLO  9 - Istruzione e formazione",DATI_PREV_ASSESTATE_2018!O104,0)</f>
        <v>0</v>
      </c>
      <c r="J99">
        <f>IF(DATI_PREV_ASSESTATE_2018!H104="CAPITOLO 10 - Cultura, tempo libero, religione e mezzi di comunicazione di massa",DATI_PREV_ASSESTATE_2018!O104,0)</f>
        <v>0</v>
      </c>
      <c r="K99">
        <f>IF(DATI_PREV_ASSESTATE_2018!H104="CAPITOLO 11 - Sistemi, strutture e processi politici e sociali",DATI_PREV_ASSESTATE_2018!O104,0)</f>
        <v>0</v>
      </c>
      <c r="L99">
        <f>IF(DATI_PREV_ASSESTATE_2018!H104="CAPITOLO 12 - Promozione della conoscenza di base (Fondo ordinario per le Università)",DATI_PREV_ASSESTATE_2018!O104,0)</f>
        <v>0</v>
      </c>
      <c r="M99" s="199">
        <f t="shared" si="2"/>
        <v>0</v>
      </c>
    </row>
    <row r="100" spans="1:13" ht="15.75" x14ac:dyDescent="0.25">
      <c r="A100">
        <f>IF(DATI_PREV_ASSESTATE_2018!H105="CAPITOLO  1 - Esplorazione e utilizzazione dell'ambiente terrestre",DATI_PREV_ASSESTATE_2018!O105,0)</f>
        <v>0</v>
      </c>
      <c r="B100">
        <f>IF(DATI_PREV_ASSESTATE_2018!H105="CAPITOLO  2 - Controllo e tutela dell'ambiente",DATI_PREV_ASSESTATE_2018!O105,0)</f>
        <v>0</v>
      </c>
      <c r="C100">
        <f>IF(DATI_PREV_ASSESTATE_2018!H105="CAPITOLO  3 - Esplorazione e utilizzazione dello spazio",DATI_PREV_ASSESTATE_2018!O105,0)</f>
        <v>0</v>
      </c>
      <c r="D100">
        <f>IF(DATI_PREV_ASSESTATE_2018!H105="CAPITOLO  4  - Sistemi di trasporto, di telecomunicazione e altre infrastrutture",DATI_PREV_ASSESTATE_2018!O105,0)</f>
        <v>0</v>
      </c>
      <c r="E100">
        <f>IF(DATI_PREV_ASSESTATE_2018!H105="CAPITOLO  5 - Produzione, distribuzione e uso razionale dell'energia",DATI_PREV_ASSESTATE_2018!O105,0)</f>
        <v>0</v>
      </c>
      <c r="F100" s="200">
        <f>IF(DATI_PREV_ASSESTATE_2018!H105="CAPITOLO  6 - Produzioni e tecnologie industriali",DATI_PREV_ASSESTATE_2018!O105,0)</f>
        <v>0</v>
      </c>
      <c r="G100">
        <f>IF(DATI_PREV_ASSESTATE_2018!H105="CAPITOLO  7 - Protezione e promozione della salute umana",DATI_PREV_ASSESTATE_2018!O105,0)</f>
        <v>0</v>
      </c>
      <c r="H100">
        <f>IF(DATI_PREV_ASSESTATE_2018!H105="CAPITOLO  8 - Agricoltura",DATI_PREV_ASSESTATE_2018!O105,0)</f>
        <v>0</v>
      </c>
      <c r="I100">
        <f>IF(DATI_PREV_ASSESTATE_2018!H105="CAPITOLO  9 - Istruzione e formazione",DATI_PREV_ASSESTATE_2018!O105,0)</f>
        <v>0</v>
      </c>
      <c r="J100">
        <f>IF(DATI_PREV_ASSESTATE_2018!H105="CAPITOLO 10 - Cultura, tempo libero, religione e mezzi di comunicazione di massa",DATI_PREV_ASSESTATE_2018!O105,0)</f>
        <v>0</v>
      </c>
      <c r="K100">
        <f>IF(DATI_PREV_ASSESTATE_2018!H105="CAPITOLO 11 - Sistemi, strutture e processi politici e sociali",DATI_PREV_ASSESTATE_2018!O105,0)</f>
        <v>0</v>
      </c>
      <c r="L100">
        <f>IF(DATI_PREV_ASSESTATE_2018!H105="CAPITOLO 12 - Promozione della conoscenza di base (Fondo ordinario per le Università)",DATI_PREV_ASSESTATE_2018!O105,0)</f>
        <v>0</v>
      </c>
      <c r="M100" s="199">
        <f t="shared" si="2"/>
        <v>0</v>
      </c>
    </row>
    <row r="101" spans="1:13" ht="15.75" x14ac:dyDescent="0.25">
      <c r="A101">
        <f>IF(DATI_PREV_ASSESTATE_2018!H106="CAPITOLO  1 - Esplorazione e utilizzazione dell'ambiente terrestre",DATI_PREV_ASSESTATE_2018!O106,0)</f>
        <v>0</v>
      </c>
      <c r="B101">
        <f>IF(DATI_PREV_ASSESTATE_2018!H106="CAPITOLO  2 - Controllo e tutela dell'ambiente",DATI_PREV_ASSESTATE_2018!O106,0)</f>
        <v>0</v>
      </c>
      <c r="C101">
        <f>IF(DATI_PREV_ASSESTATE_2018!H106="CAPITOLO  3 - Esplorazione e utilizzazione dello spazio",DATI_PREV_ASSESTATE_2018!O106,0)</f>
        <v>0</v>
      </c>
      <c r="D101">
        <f>IF(DATI_PREV_ASSESTATE_2018!H106="CAPITOLO  4  - Sistemi di trasporto, di telecomunicazione e altre infrastrutture",DATI_PREV_ASSESTATE_2018!O106,0)</f>
        <v>0</v>
      </c>
      <c r="E101">
        <f>IF(DATI_PREV_ASSESTATE_2018!H106="CAPITOLO  5 - Produzione, distribuzione e uso razionale dell'energia",DATI_PREV_ASSESTATE_2018!O106,0)</f>
        <v>0</v>
      </c>
      <c r="F101" s="200">
        <f>IF(DATI_PREV_ASSESTATE_2018!H106="CAPITOLO  6 - Produzioni e tecnologie industriali",DATI_PREV_ASSESTATE_2018!O106,0)</f>
        <v>0</v>
      </c>
      <c r="G101">
        <f>IF(DATI_PREV_ASSESTATE_2018!H106="CAPITOLO  7 - Protezione e promozione della salute umana",DATI_PREV_ASSESTATE_2018!O106,0)</f>
        <v>0</v>
      </c>
      <c r="H101">
        <f>IF(DATI_PREV_ASSESTATE_2018!H106="CAPITOLO  8 - Agricoltura",DATI_PREV_ASSESTATE_2018!O106,0)</f>
        <v>0</v>
      </c>
      <c r="I101">
        <f>IF(DATI_PREV_ASSESTATE_2018!H106="CAPITOLO  9 - Istruzione e formazione",DATI_PREV_ASSESTATE_2018!O106,0)</f>
        <v>0</v>
      </c>
      <c r="J101">
        <f>IF(DATI_PREV_ASSESTATE_2018!H106="CAPITOLO 10 - Cultura, tempo libero, religione e mezzi di comunicazione di massa",DATI_PREV_ASSESTATE_2018!O106,0)</f>
        <v>0</v>
      </c>
      <c r="K101">
        <f>IF(DATI_PREV_ASSESTATE_2018!H106="CAPITOLO 11 - Sistemi, strutture e processi politici e sociali",DATI_PREV_ASSESTATE_2018!O106,0)</f>
        <v>0</v>
      </c>
      <c r="L101">
        <f>IF(DATI_PREV_ASSESTATE_2018!H106="CAPITOLO 12 - Promozione della conoscenza di base (Fondo ordinario per le Università)",DATI_PREV_ASSESTATE_2018!O106,0)</f>
        <v>0</v>
      </c>
      <c r="M101" s="199">
        <f t="shared" si="2"/>
        <v>0</v>
      </c>
    </row>
    <row r="102" spans="1:13" ht="15.75" x14ac:dyDescent="0.25">
      <c r="A102">
        <f>IF(DATI_PREV_ASSESTATE_2018!H107="CAPITOLO  1 - Esplorazione e utilizzazione dell'ambiente terrestre",DATI_PREV_ASSESTATE_2018!O107,0)</f>
        <v>0</v>
      </c>
      <c r="B102">
        <f>IF(DATI_PREV_ASSESTATE_2018!H107="CAPITOLO  2 - Controllo e tutela dell'ambiente",DATI_PREV_ASSESTATE_2018!O107,0)</f>
        <v>0</v>
      </c>
      <c r="C102">
        <f>IF(DATI_PREV_ASSESTATE_2018!H107="CAPITOLO  3 - Esplorazione e utilizzazione dello spazio",DATI_PREV_ASSESTATE_2018!O107,0)</f>
        <v>0</v>
      </c>
      <c r="D102">
        <f>IF(DATI_PREV_ASSESTATE_2018!H107="CAPITOLO  4  - Sistemi di trasporto, di telecomunicazione e altre infrastrutture",DATI_PREV_ASSESTATE_2018!O107,0)</f>
        <v>0</v>
      </c>
      <c r="E102">
        <f>IF(DATI_PREV_ASSESTATE_2018!H107="CAPITOLO  5 - Produzione, distribuzione e uso razionale dell'energia",DATI_PREV_ASSESTATE_2018!O107,0)</f>
        <v>0</v>
      </c>
      <c r="F102" s="200">
        <f>IF(DATI_PREV_ASSESTATE_2018!H107="CAPITOLO  6 - Produzioni e tecnologie industriali",DATI_PREV_ASSESTATE_2018!O107,0)</f>
        <v>0</v>
      </c>
      <c r="G102">
        <f>IF(DATI_PREV_ASSESTATE_2018!H107="CAPITOLO  7 - Protezione e promozione della salute umana",DATI_PREV_ASSESTATE_2018!O107,0)</f>
        <v>0</v>
      </c>
      <c r="H102">
        <f>IF(DATI_PREV_ASSESTATE_2018!H107="CAPITOLO  8 - Agricoltura",DATI_PREV_ASSESTATE_2018!O107,0)</f>
        <v>0</v>
      </c>
      <c r="I102">
        <f>IF(DATI_PREV_ASSESTATE_2018!H107="CAPITOLO  9 - Istruzione e formazione",DATI_PREV_ASSESTATE_2018!O107,0)</f>
        <v>0</v>
      </c>
      <c r="J102">
        <f>IF(DATI_PREV_ASSESTATE_2018!H107="CAPITOLO 10 - Cultura, tempo libero, religione e mezzi di comunicazione di massa",DATI_PREV_ASSESTATE_2018!O107,0)</f>
        <v>0</v>
      </c>
      <c r="K102">
        <f>IF(DATI_PREV_ASSESTATE_2018!H107="CAPITOLO 11 - Sistemi, strutture e processi politici e sociali",DATI_PREV_ASSESTATE_2018!O107,0)</f>
        <v>0</v>
      </c>
      <c r="L102">
        <f>IF(DATI_PREV_ASSESTATE_2018!H107="CAPITOLO 12 - Promozione della conoscenza di base (Fondo ordinario per le Università)",DATI_PREV_ASSESTATE_2018!O107,0)</f>
        <v>0</v>
      </c>
      <c r="M102" s="199">
        <f t="shared" si="2"/>
        <v>0</v>
      </c>
    </row>
    <row r="103" spans="1:13" ht="15.75" x14ac:dyDescent="0.25">
      <c r="A103">
        <f>IF(DATI_PREV_ASSESTATE_2018!H108="CAPITOLO  1 - Esplorazione e utilizzazione dell'ambiente terrestre",DATI_PREV_ASSESTATE_2018!O108,0)</f>
        <v>0</v>
      </c>
      <c r="B103">
        <f>IF(DATI_PREV_ASSESTATE_2018!H108="CAPITOLO  2 - Controllo e tutela dell'ambiente",DATI_PREV_ASSESTATE_2018!O108,0)</f>
        <v>0</v>
      </c>
      <c r="C103">
        <f>IF(DATI_PREV_ASSESTATE_2018!H108="CAPITOLO  3 - Esplorazione e utilizzazione dello spazio",DATI_PREV_ASSESTATE_2018!O108,0)</f>
        <v>0</v>
      </c>
      <c r="D103">
        <f>IF(DATI_PREV_ASSESTATE_2018!H108="CAPITOLO  4  - Sistemi di trasporto, di telecomunicazione e altre infrastrutture",DATI_PREV_ASSESTATE_2018!O108,0)</f>
        <v>0</v>
      </c>
      <c r="E103">
        <f>IF(DATI_PREV_ASSESTATE_2018!H108="CAPITOLO  5 - Produzione, distribuzione e uso razionale dell'energia",DATI_PREV_ASSESTATE_2018!O108,0)</f>
        <v>0</v>
      </c>
      <c r="F103" s="200">
        <f>IF(DATI_PREV_ASSESTATE_2018!H108="CAPITOLO  6 - Produzioni e tecnologie industriali",DATI_PREV_ASSESTATE_2018!O108,0)</f>
        <v>0</v>
      </c>
      <c r="G103">
        <f>IF(DATI_PREV_ASSESTATE_2018!H108="CAPITOLO  7 - Protezione e promozione della salute umana",DATI_PREV_ASSESTATE_2018!O108,0)</f>
        <v>0</v>
      </c>
      <c r="H103">
        <f>IF(DATI_PREV_ASSESTATE_2018!H108="CAPITOLO  8 - Agricoltura",DATI_PREV_ASSESTATE_2018!O108,0)</f>
        <v>0</v>
      </c>
      <c r="I103">
        <f>IF(DATI_PREV_ASSESTATE_2018!H108="CAPITOLO  9 - Istruzione e formazione",DATI_PREV_ASSESTATE_2018!O108,0)</f>
        <v>0</v>
      </c>
      <c r="J103">
        <f>IF(DATI_PREV_ASSESTATE_2018!H108="CAPITOLO 10 - Cultura, tempo libero, religione e mezzi di comunicazione di massa",DATI_PREV_ASSESTATE_2018!O108,0)</f>
        <v>0</v>
      </c>
      <c r="K103">
        <f>IF(DATI_PREV_ASSESTATE_2018!H108="CAPITOLO 11 - Sistemi, strutture e processi politici e sociali",DATI_PREV_ASSESTATE_2018!O108,0)</f>
        <v>0</v>
      </c>
      <c r="L103">
        <f>IF(DATI_PREV_ASSESTATE_2018!H108="CAPITOLO 12 - Promozione della conoscenza di base (Fondo ordinario per le Università)",DATI_PREV_ASSESTATE_2018!O108,0)</f>
        <v>0</v>
      </c>
      <c r="M103" s="199">
        <f t="shared" si="2"/>
        <v>0</v>
      </c>
    </row>
    <row r="104" spans="1:13" ht="15.75" x14ac:dyDescent="0.25">
      <c r="A104">
        <f>IF(DATI_PREV_ASSESTATE_2018!H109="CAPITOLO  1 - Esplorazione e utilizzazione dell'ambiente terrestre",DATI_PREV_ASSESTATE_2018!O109,0)</f>
        <v>0</v>
      </c>
      <c r="B104">
        <f>IF(DATI_PREV_ASSESTATE_2018!H109="CAPITOLO  2 - Controllo e tutela dell'ambiente",DATI_PREV_ASSESTATE_2018!O109,0)</f>
        <v>0</v>
      </c>
      <c r="C104">
        <f>IF(DATI_PREV_ASSESTATE_2018!H109="CAPITOLO  3 - Esplorazione e utilizzazione dello spazio",DATI_PREV_ASSESTATE_2018!O109,0)</f>
        <v>0</v>
      </c>
      <c r="D104">
        <f>IF(DATI_PREV_ASSESTATE_2018!H109="CAPITOLO  4  - Sistemi di trasporto, di telecomunicazione e altre infrastrutture",DATI_PREV_ASSESTATE_2018!O109,0)</f>
        <v>0</v>
      </c>
      <c r="E104">
        <f>IF(DATI_PREV_ASSESTATE_2018!H109="CAPITOLO  5 - Produzione, distribuzione e uso razionale dell'energia",DATI_PREV_ASSESTATE_2018!O109,0)</f>
        <v>0</v>
      </c>
      <c r="F104" s="200">
        <f>IF(DATI_PREV_ASSESTATE_2018!H109="CAPITOLO  6 - Produzioni e tecnologie industriali",DATI_PREV_ASSESTATE_2018!O109,0)</f>
        <v>0</v>
      </c>
      <c r="G104">
        <f>IF(DATI_PREV_ASSESTATE_2018!H109="CAPITOLO  7 - Protezione e promozione della salute umana",DATI_PREV_ASSESTATE_2018!O109,0)</f>
        <v>0</v>
      </c>
      <c r="H104">
        <f>IF(DATI_PREV_ASSESTATE_2018!H109="CAPITOLO  8 - Agricoltura",DATI_PREV_ASSESTATE_2018!O109,0)</f>
        <v>0</v>
      </c>
      <c r="I104">
        <f>IF(DATI_PREV_ASSESTATE_2018!H109="CAPITOLO  9 - Istruzione e formazione",DATI_PREV_ASSESTATE_2018!O109,0)</f>
        <v>0</v>
      </c>
      <c r="J104">
        <f>IF(DATI_PREV_ASSESTATE_2018!H109="CAPITOLO 10 - Cultura, tempo libero, religione e mezzi di comunicazione di massa",DATI_PREV_ASSESTATE_2018!O109,0)</f>
        <v>0</v>
      </c>
      <c r="K104">
        <f>IF(DATI_PREV_ASSESTATE_2018!H109="CAPITOLO 11 - Sistemi, strutture e processi politici e sociali",DATI_PREV_ASSESTATE_2018!O109,0)</f>
        <v>0</v>
      </c>
      <c r="L104">
        <f>IF(DATI_PREV_ASSESTATE_2018!H109="CAPITOLO 12 - Promozione della conoscenza di base (Fondo ordinario per le Università)",DATI_PREV_ASSESTATE_2018!O109,0)</f>
        <v>0</v>
      </c>
      <c r="M104" s="199">
        <f t="shared" si="2"/>
        <v>0</v>
      </c>
    </row>
    <row r="105" spans="1:13" ht="15.75" x14ac:dyDescent="0.25">
      <c r="A105">
        <f>IF(DATI_PREV_ASSESTATE_2018!H110="CAPITOLO  1 - Esplorazione e utilizzazione dell'ambiente terrestre",DATI_PREV_ASSESTATE_2018!O110,0)</f>
        <v>0</v>
      </c>
      <c r="B105">
        <f>IF(DATI_PREV_ASSESTATE_2018!H110="CAPITOLO  2 - Controllo e tutela dell'ambiente",DATI_PREV_ASSESTATE_2018!O110,0)</f>
        <v>0</v>
      </c>
      <c r="C105">
        <f>IF(DATI_PREV_ASSESTATE_2018!H110="CAPITOLO  3 - Esplorazione e utilizzazione dello spazio",DATI_PREV_ASSESTATE_2018!O110,0)</f>
        <v>0</v>
      </c>
      <c r="D105">
        <f>IF(DATI_PREV_ASSESTATE_2018!H110="CAPITOLO  4  - Sistemi di trasporto, di telecomunicazione e altre infrastrutture",DATI_PREV_ASSESTATE_2018!O110,0)</f>
        <v>0</v>
      </c>
      <c r="E105">
        <f>IF(DATI_PREV_ASSESTATE_2018!H110="CAPITOLO  5 - Produzione, distribuzione e uso razionale dell'energia",DATI_PREV_ASSESTATE_2018!O110,0)</f>
        <v>0</v>
      </c>
      <c r="F105" s="200">
        <f>IF(DATI_PREV_ASSESTATE_2018!H110="CAPITOLO  6 - Produzioni e tecnologie industriali",DATI_PREV_ASSESTATE_2018!O110,0)</f>
        <v>0</v>
      </c>
      <c r="G105">
        <f>IF(DATI_PREV_ASSESTATE_2018!H110="CAPITOLO  7 - Protezione e promozione della salute umana",DATI_PREV_ASSESTATE_2018!O110,0)</f>
        <v>0</v>
      </c>
      <c r="H105">
        <f>IF(DATI_PREV_ASSESTATE_2018!H110="CAPITOLO  8 - Agricoltura",DATI_PREV_ASSESTATE_2018!O110,0)</f>
        <v>0</v>
      </c>
      <c r="I105">
        <f>IF(DATI_PREV_ASSESTATE_2018!H110="CAPITOLO  9 - Istruzione e formazione",DATI_PREV_ASSESTATE_2018!O110,0)</f>
        <v>0</v>
      </c>
      <c r="J105">
        <f>IF(DATI_PREV_ASSESTATE_2018!H110="CAPITOLO 10 - Cultura, tempo libero, religione e mezzi di comunicazione di massa",DATI_PREV_ASSESTATE_2018!O110,0)</f>
        <v>0</v>
      </c>
      <c r="K105">
        <f>IF(DATI_PREV_ASSESTATE_2018!H110="CAPITOLO 11 - Sistemi, strutture e processi politici e sociali",DATI_PREV_ASSESTATE_2018!O110,0)</f>
        <v>0</v>
      </c>
      <c r="L105">
        <f>IF(DATI_PREV_ASSESTATE_2018!H110="CAPITOLO 12 - Promozione della conoscenza di base (Fondo ordinario per le Università)",DATI_PREV_ASSESTATE_2018!O110,0)</f>
        <v>0</v>
      </c>
      <c r="M105" s="199">
        <f t="shared" si="2"/>
        <v>0</v>
      </c>
    </row>
    <row r="106" spans="1:13" ht="15.75" x14ac:dyDescent="0.25">
      <c r="A106">
        <f>IF(DATI_PREV_ASSESTATE_2018!H111="CAPITOLO  1 - Esplorazione e utilizzazione dell'ambiente terrestre",DATI_PREV_ASSESTATE_2018!O111,0)</f>
        <v>0</v>
      </c>
      <c r="B106">
        <f>IF(DATI_PREV_ASSESTATE_2018!H111="CAPITOLO  2 - Controllo e tutela dell'ambiente",DATI_PREV_ASSESTATE_2018!O111,0)</f>
        <v>0</v>
      </c>
      <c r="C106">
        <f>IF(DATI_PREV_ASSESTATE_2018!H111="CAPITOLO  3 - Esplorazione e utilizzazione dello spazio",DATI_PREV_ASSESTATE_2018!O111,0)</f>
        <v>0</v>
      </c>
      <c r="D106">
        <f>IF(DATI_PREV_ASSESTATE_2018!H111="CAPITOLO  4  - Sistemi di trasporto, di telecomunicazione e altre infrastrutture",DATI_PREV_ASSESTATE_2018!O111,0)</f>
        <v>0</v>
      </c>
      <c r="E106">
        <f>IF(DATI_PREV_ASSESTATE_2018!H111="CAPITOLO  5 - Produzione, distribuzione e uso razionale dell'energia",DATI_PREV_ASSESTATE_2018!O111,0)</f>
        <v>0</v>
      </c>
      <c r="F106" s="200">
        <f>IF(DATI_PREV_ASSESTATE_2018!H111="CAPITOLO  6 - Produzioni e tecnologie industriali",DATI_PREV_ASSESTATE_2018!O111,0)</f>
        <v>0</v>
      </c>
      <c r="G106">
        <f>IF(DATI_PREV_ASSESTATE_2018!H111="CAPITOLO  7 - Protezione e promozione della salute umana",DATI_PREV_ASSESTATE_2018!O111,0)</f>
        <v>0</v>
      </c>
      <c r="H106">
        <f>IF(DATI_PREV_ASSESTATE_2018!H111="CAPITOLO  8 - Agricoltura",DATI_PREV_ASSESTATE_2018!O111,0)</f>
        <v>0</v>
      </c>
      <c r="I106">
        <f>IF(DATI_PREV_ASSESTATE_2018!H111="CAPITOLO  9 - Istruzione e formazione",DATI_PREV_ASSESTATE_2018!O111,0)</f>
        <v>0</v>
      </c>
      <c r="J106">
        <f>IF(DATI_PREV_ASSESTATE_2018!H111="CAPITOLO 10 - Cultura, tempo libero, religione e mezzi di comunicazione di massa",DATI_PREV_ASSESTATE_2018!O111,0)</f>
        <v>0</v>
      </c>
      <c r="K106">
        <f>IF(DATI_PREV_ASSESTATE_2018!H111="CAPITOLO 11 - Sistemi, strutture e processi politici e sociali",DATI_PREV_ASSESTATE_2018!O111,0)</f>
        <v>0</v>
      </c>
      <c r="L106">
        <f>IF(DATI_PREV_ASSESTATE_2018!H111="CAPITOLO 12 - Promozione della conoscenza di base (Fondo ordinario per le Università)",DATI_PREV_ASSESTATE_2018!O111,0)</f>
        <v>0</v>
      </c>
      <c r="M106" s="199">
        <f t="shared" si="2"/>
        <v>0</v>
      </c>
    </row>
    <row r="107" spans="1:13" ht="15.75" x14ac:dyDescent="0.25">
      <c r="A107">
        <f>IF(DATI_PREV_ASSESTATE_2018!H112="CAPITOLO  1 - Esplorazione e utilizzazione dell'ambiente terrestre",DATI_PREV_ASSESTATE_2018!O112,0)</f>
        <v>0</v>
      </c>
      <c r="B107">
        <f>IF(DATI_PREV_ASSESTATE_2018!H112="CAPITOLO  2 - Controllo e tutela dell'ambiente",DATI_PREV_ASSESTATE_2018!O112,0)</f>
        <v>0</v>
      </c>
      <c r="C107">
        <f>IF(DATI_PREV_ASSESTATE_2018!H112="CAPITOLO  3 - Esplorazione e utilizzazione dello spazio",DATI_PREV_ASSESTATE_2018!O112,0)</f>
        <v>0</v>
      </c>
      <c r="D107">
        <f>IF(DATI_PREV_ASSESTATE_2018!H112="CAPITOLO  4  - Sistemi di trasporto, di telecomunicazione e altre infrastrutture",DATI_PREV_ASSESTATE_2018!O112,0)</f>
        <v>0</v>
      </c>
      <c r="E107">
        <f>IF(DATI_PREV_ASSESTATE_2018!H112="CAPITOLO  5 - Produzione, distribuzione e uso razionale dell'energia",DATI_PREV_ASSESTATE_2018!O112,0)</f>
        <v>0</v>
      </c>
      <c r="F107" s="200">
        <f>IF(DATI_PREV_ASSESTATE_2018!H112="CAPITOLO  6 - Produzioni e tecnologie industriali",DATI_PREV_ASSESTATE_2018!O112,0)</f>
        <v>0</v>
      </c>
      <c r="G107">
        <f>IF(DATI_PREV_ASSESTATE_2018!H112="CAPITOLO  7 - Protezione e promozione della salute umana",DATI_PREV_ASSESTATE_2018!O112,0)</f>
        <v>0</v>
      </c>
      <c r="H107">
        <f>IF(DATI_PREV_ASSESTATE_2018!H112="CAPITOLO  8 - Agricoltura",DATI_PREV_ASSESTATE_2018!O112,0)</f>
        <v>0</v>
      </c>
      <c r="I107">
        <f>IF(DATI_PREV_ASSESTATE_2018!H112="CAPITOLO  9 - Istruzione e formazione",DATI_PREV_ASSESTATE_2018!O112,0)</f>
        <v>0</v>
      </c>
      <c r="J107">
        <f>IF(DATI_PREV_ASSESTATE_2018!H112="CAPITOLO 10 - Cultura, tempo libero, religione e mezzi di comunicazione di massa",DATI_PREV_ASSESTATE_2018!O112,0)</f>
        <v>0</v>
      </c>
      <c r="K107">
        <f>IF(DATI_PREV_ASSESTATE_2018!H112="CAPITOLO 11 - Sistemi, strutture e processi politici e sociali",DATI_PREV_ASSESTATE_2018!O112,0)</f>
        <v>0</v>
      </c>
      <c r="L107">
        <f>IF(DATI_PREV_ASSESTATE_2018!H112="CAPITOLO 12 - Promozione della conoscenza di base (Fondo ordinario per le Università)",DATI_PREV_ASSESTATE_2018!O112,0)</f>
        <v>0</v>
      </c>
      <c r="M107" s="199">
        <f t="shared" si="2"/>
        <v>0</v>
      </c>
    </row>
    <row r="108" spans="1:13" ht="15.75" x14ac:dyDescent="0.25">
      <c r="A108">
        <f>IF(DATI_PREV_ASSESTATE_2018!H113="CAPITOLO  1 - Esplorazione e utilizzazione dell'ambiente terrestre",DATI_PREV_ASSESTATE_2018!O113,0)</f>
        <v>0</v>
      </c>
      <c r="B108">
        <f>IF(DATI_PREV_ASSESTATE_2018!H113="CAPITOLO  2 - Controllo e tutela dell'ambiente",DATI_PREV_ASSESTATE_2018!O113,0)</f>
        <v>0</v>
      </c>
      <c r="C108">
        <f>IF(DATI_PREV_ASSESTATE_2018!H113="CAPITOLO  3 - Esplorazione e utilizzazione dello spazio",DATI_PREV_ASSESTATE_2018!O113,0)</f>
        <v>0</v>
      </c>
      <c r="D108">
        <f>IF(DATI_PREV_ASSESTATE_2018!H113="CAPITOLO  4  - Sistemi di trasporto, di telecomunicazione e altre infrastrutture",DATI_PREV_ASSESTATE_2018!O113,0)</f>
        <v>0</v>
      </c>
      <c r="E108">
        <f>IF(DATI_PREV_ASSESTATE_2018!H113="CAPITOLO  5 - Produzione, distribuzione e uso razionale dell'energia",DATI_PREV_ASSESTATE_2018!O113,0)</f>
        <v>0</v>
      </c>
      <c r="F108" s="200">
        <f>IF(DATI_PREV_ASSESTATE_2018!H113="CAPITOLO  6 - Produzioni e tecnologie industriali",DATI_PREV_ASSESTATE_2018!O113,0)</f>
        <v>0</v>
      </c>
      <c r="G108">
        <f>IF(DATI_PREV_ASSESTATE_2018!H113="CAPITOLO  7 - Protezione e promozione della salute umana",DATI_PREV_ASSESTATE_2018!O113,0)</f>
        <v>0</v>
      </c>
      <c r="H108">
        <f>IF(DATI_PREV_ASSESTATE_2018!H113="CAPITOLO  8 - Agricoltura",DATI_PREV_ASSESTATE_2018!O113,0)</f>
        <v>0</v>
      </c>
      <c r="I108">
        <f>IF(DATI_PREV_ASSESTATE_2018!H113="CAPITOLO  9 - Istruzione e formazione",DATI_PREV_ASSESTATE_2018!O113,0)</f>
        <v>0</v>
      </c>
      <c r="J108">
        <f>IF(DATI_PREV_ASSESTATE_2018!H113="CAPITOLO 10 - Cultura, tempo libero, religione e mezzi di comunicazione di massa",DATI_PREV_ASSESTATE_2018!O113,0)</f>
        <v>0</v>
      </c>
      <c r="K108">
        <f>IF(DATI_PREV_ASSESTATE_2018!H113="CAPITOLO 11 - Sistemi, strutture e processi politici e sociali",DATI_PREV_ASSESTATE_2018!O113,0)</f>
        <v>0</v>
      </c>
      <c r="L108">
        <f>IF(DATI_PREV_ASSESTATE_2018!H113="CAPITOLO 12 - Promozione della conoscenza di base (Fondo ordinario per le Università)",DATI_PREV_ASSESTATE_2018!O113,0)</f>
        <v>0</v>
      </c>
      <c r="M108" s="199">
        <f t="shared" si="2"/>
        <v>0</v>
      </c>
    </row>
    <row r="109" spans="1:13" ht="15.75" x14ac:dyDescent="0.25">
      <c r="A109">
        <f>IF(DATI_PREV_ASSESTATE_2018!H114="CAPITOLO  1 - Esplorazione e utilizzazione dell'ambiente terrestre",DATI_PREV_ASSESTATE_2018!O114,0)</f>
        <v>0</v>
      </c>
      <c r="B109">
        <f>IF(DATI_PREV_ASSESTATE_2018!H114="CAPITOLO  2 - Controllo e tutela dell'ambiente",DATI_PREV_ASSESTATE_2018!O114,0)</f>
        <v>0</v>
      </c>
      <c r="C109">
        <f>IF(DATI_PREV_ASSESTATE_2018!H114="CAPITOLO  3 - Esplorazione e utilizzazione dello spazio",DATI_PREV_ASSESTATE_2018!O114,0)</f>
        <v>0</v>
      </c>
      <c r="D109">
        <f>IF(DATI_PREV_ASSESTATE_2018!H114="CAPITOLO  4  - Sistemi di trasporto, di telecomunicazione e altre infrastrutture",DATI_PREV_ASSESTATE_2018!O114,0)</f>
        <v>0</v>
      </c>
      <c r="E109">
        <f>IF(DATI_PREV_ASSESTATE_2018!H114="CAPITOLO  5 - Produzione, distribuzione e uso razionale dell'energia",DATI_PREV_ASSESTATE_2018!O114,0)</f>
        <v>0</v>
      </c>
      <c r="F109" s="200">
        <f>IF(DATI_PREV_ASSESTATE_2018!H114="CAPITOLO  6 - Produzioni e tecnologie industriali",DATI_PREV_ASSESTATE_2018!O114,0)</f>
        <v>0</v>
      </c>
      <c r="G109">
        <f>IF(DATI_PREV_ASSESTATE_2018!H114="CAPITOLO  7 - Protezione e promozione della salute umana",DATI_PREV_ASSESTATE_2018!O114,0)</f>
        <v>0</v>
      </c>
      <c r="H109">
        <f>IF(DATI_PREV_ASSESTATE_2018!H114="CAPITOLO  8 - Agricoltura",DATI_PREV_ASSESTATE_2018!O114,0)</f>
        <v>0</v>
      </c>
      <c r="I109">
        <f>IF(DATI_PREV_ASSESTATE_2018!H114="CAPITOLO  9 - Istruzione e formazione",DATI_PREV_ASSESTATE_2018!O114,0)</f>
        <v>0</v>
      </c>
      <c r="J109">
        <f>IF(DATI_PREV_ASSESTATE_2018!H114="CAPITOLO 10 - Cultura, tempo libero, religione e mezzi di comunicazione di massa",DATI_PREV_ASSESTATE_2018!O114,0)</f>
        <v>0</v>
      </c>
      <c r="K109">
        <f>IF(DATI_PREV_ASSESTATE_2018!H114="CAPITOLO 11 - Sistemi, strutture e processi politici e sociali",DATI_PREV_ASSESTATE_2018!O114,0)</f>
        <v>0</v>
      </c>
      <c r="L109">
        <f>IF(DATI_PREV_ASSESTATE_2018!H114="CAPITOLO 12 - Promozione della conoscenza di base (Fondo ordinario per le Università)",DATI_PREV_ASSESTATE_2018!O114,0)</f>
        <v>0</v>
      </c>
      <c r="M109" s="199">
        <f t="shared" si="2"/>
        <v>0</v>
      </c>
    </row>
    <row r="110" spans="1:13" ht="15.75" x14ac:dyDescent="0.25">
      <c r="A110">
        <f>IF(DATI_PREV_ASSESTATE_2018!H115="CAPITOLO  1 - Esplorazione e utilizzazione dell'ambiente terrestre",DATI_PREV_ASSESTATE_2018!O115,0)</f>
        <v>0</v>
      </c>
      <c r="B110">
        <f>IF(DATI_PREV_ASSESTATE_2018!H115="CAPITOLO  2 - Controllo e tutela dell'ambiente",DATI_PREV_ASSESTATE_2018!O115,0)</f>
        <v>0</v>
      </c>
      <c r="C110">
        <f>IF(DATI_PREV_ASSESTATE_2018!H115="CAPITOLO  3 - Esplorazione e utilizzazione dello spazio",DATI_PREV_ASSESTATE_2018!O115,0)</f>
        <v>0</v>
      </c>
      <c r="D110">
        <f>IF(DATI_PREV_ASSESTATE_2018!H115="CAPITOLO  4  - Sistemi di trasporto, di telecomunicazione e altre infrastrutture",DATI_PREV_ASSESTATE_2018!O115,0)</f>
        <v>0</v>
      </c>
      <c r="E110">
        <f>IF(DATI_PREV_ASSESTATE_2018!H115="CAPITOLO  5 - Produzione, distribuzione e uso razionale dell'energia",DATI_PREV_ASSESTATE_2018!O115,0)</f>
        <v>0</v>
      </c>
      <c r="F110" s="200">
        <f>IF(DATI_PREV_ASSESTATE_2018!H115="CAPITOLO  6 - Produzioni e tecnologie industriali",DATI_PREV_ASSESTATE_2018!O115,0)</f>
        <v>0</v>
      </c>
      <c r="G110">
        <f>IF(DATI_PREV_ASSESTATE_2018!H115="CAPITOLO  7 - Protezione e promozione della salute umana",DATI_PREV_ASSESTATE_2018!O115,0)</f>
        <v>0</v>
      </c>
      <c r="H110">
        <f>IF(DATI_PREV_ASSESTATE_2018!H115="CAPITOLO  8 - Agricoltura",DATI_PREV_ASSESTATE_2018!O115,0)</f>
        <v>0</v>
      </c>
      <c r="I110">
        <f>IF(DATI_PREV_ASSESTATE_2018!H115="CAPITOLO  9 - Istruzione e formazione",DATI_PREV_ASSESTATE_2018!O115,0)</f>
        <v>0</v>
      </c>
      <c r="J110">
        <f>IF(DATI_PREV_ASSESTATE_2018!H115="CAPITOLO 10 - Cultura, tempo libero, religione e mezzi di comunicazione di massa",DATI_PREV_ASSESTATE_2018!O115,0)</f>
        <v>0</v>
      </c>
      <c r="K110">
        <f>IF(DATI_PREV_ASSESTATE_2018!H115="CAPITOLO 11 - Sistemi, strutture e processi politici e sociali",DATI_PREV_ASSESTATE_2018!O115,0)</f>
        <v>0</v>
      </c>
      <c r="L110">
        <f>IF(DATI_PREV_ASSESTATE_2018!H115="CAPITOLO 12 - Promozione della conoscenza di base (Fondo ordinario per le Università)",DATI_PREV_ASSESTATE_2018!O115,0)</f>
        <v>0</v>
      </c>
      <c r="M110" s="199">
        <f t="shared" si="2"/>
        <v>0</v>
      </c>
    </row>
    <row r="111" spans="1:13" ht="15.75" x14ac:dyDescent="0.25">
      <c r="A111">
        <f>IF(DATI_PREV_ASSESTATE_2018!H116="CAPITOLO  1 - Esplorazione e utilizzazione dell'ambiente terrestre",DATI_PREV_ASSESTATE_2018!O116,0)</f>
        <v>0</v>
      </c>
      <c r="B111">
        <f>IF(DATI_PREV_ASSESTATE_2018!H116="CAPITOLO  2 - Controllo e tutela dell'ambiente",DATI_PREV_ASSESTATE_2018!O116,0)</f>
        <v>0</v>
      </c>
      <c r="C111">
        <f>IF(DATI_PREV_ASSESTATE_2018!H116="CAPITOLO  3 - Esplorazione e utilizzazione dello spazio",DATI_PREV_ASSESTATE_2018!O116,0)</f>
        <v>0</v>
      </c>
      <c r="D111">
        <f>IF(DATI_PREV_ASSESTATE_2018!H116="CAPITOLO  4  - Sistemi di trasporto, di telecomunicazione e altre infrastrutture",DATI_PREV_ASSESTATE_2018!O116,0)</f>
        <v>0</v>
      </c>
      <c r="E111">
        <f>IF(DATI_PREV_ASSESTATE_2018!H116="CAPITOLO  5 - Produzione, distribuzione e uso razionale dell'energia",DATI_PREV_ASSESTATE_2018!O116,0)</f>
        <v>0</v>
      </c>
      <c r="F111" s="200">
        <f>IF(DATI_PREV_ASSESTATE_2018!H116="CAPITOLO  6 - Produzioni e tecnologie industriali",DATI_PREV_ASSESTATE_2018!O116,0)</f>
        <v>0</v>
      </c>
      <c r="G111">
        <f>IF(DATI_PREV_ASSESTATE_2018!H116="CAPITOLO  7 - Protezione e promozione della salute umana",DATI_PREV_ASSESTATE_2018!O116,0)</f>
        <v>0</v>
      </c>
      <c r="H111">
        <f>IF(DATI_PREV_ASSESTATE_2018!H116="CAPITOLO  8 - Agricoltura",DATI_PREV_ASSESTATE_2018!O116,0)</f>
        <v>0</v>
      </c>
      <c r="I111">
        <f>IF(DATI_PREV_ASSESTATE_2018!H116="CAPITOLO  9 - Istruzione e formazione",DATI_PREV_ASSESTATE_2018!O116,0)</f>
        <v>0</v>
      </c>
      <c r="J111">
        <f>IF(DATI_PREV_ASSESTATE_2018!H116="CAPITOLO 10 - Cultura, tempo libero, religione e mezzi di comunicazione di massa",DATI_PREV_ASSESTATE_2018!O116,0)</f>
        <v>0</v>
      </c>
      <c r="K111">
        <f>IF(DATI_PREV_ASSESTATE_2018!H116="CAPITOLO 11 - Sistemi, strutture e processi politici e sociali",DATI_PREV_ASSESTATE_2018!O116,0)</f>
        <v>0</v>
      </c>
      <c r="L111">
        <f>IF(DATI_PREV_ASSESTATE_2018!H116="CAPITOLO 12 - Promozione della conoscenza di base (Fondo ordinario per le Università)",DATI_PREV_ASSESTATE_2018!O116,0)</f>
        <v>0</v>
      </c>
      <c r="M111" s="199">
        <f t="shared" si="2"/>
        <v>0</v>
      </c>
    </row>
    <row r="112" spans="1:13" ht="15.75" x14ac:dyDescent="0.25">
      <c r="A112">
        <f>IF(DATI_PREV_ASSESTATE_2018!H117="CAPITOLO  1 - Esplorazione e utilizzazione dell'ambiente terrestre",DATI_PREV_ASSESTATE_2018!O117,0)</f>
        <v>0</v>
      </c>
      <c r="B112">
        <f>IF(DATI_PREV_ASSESTATE_2018!H117="CAPITOLO  2 - Controllo e tutela dell'ambiente",DATI_PREV_ASSESTATE_2018!O117,0)</f>
        <v>0</v>
      </c>
      <c r="C112">
        <f>IF(DATI_PREV_ASSESTATE_2018!H117="CAPITOLO  3 - Esplorazione e utilizzazione dello spazio",DATI_PREV_ASSESTATE_2018!O117,0)</f>
        <v>0</v>
      </c>
      <c r="D112">
        <f>IF(DATI_PREV_ASSESTATE_2018!H117="CAPITOLO  4  - Sistemi di trasporto, di telecomunicazione e altre infrastrutture",DATI_PREV_ASSESTATE_2018!O117,0)</f>
        <v>0</v>
      </c>
      <c r="E112">
        <f>IF(DATI_PREV_ASSESTATE_2018!H117="CAPITOLO  5 - Produzione, distribuzione e uso razionale dell'energia",DATI_PREV_ASSESTATE_2018!O117,0)</f>
        <v>0</v>
      </c>
      <c r="F112" s="200">
        <f>IF(DATI_PREV_ASSESTATE_2018!H117="CAPITOLO  6 - Produzioni e tecnologie industriali",DATI_PREV_ASSESTATE_2018!O117,0)</f>
        <v>0</v>
      </c>
      <c r="G112">
        <f>IF(DATI_PREV_ASSESTATE_2018!H117="CAPITOLO  7 - Protezione e promozione della salute umana",DATI_PREV_ASSESTATE_2018!O117,0)</f>
        <v>0</v>
      </c>
      <c r="H112">
        <f>IF(DATI_PREV_ASSESTATE_2018!H117="CAPITOLO  8 - Agricoltura",DATI_PREV_ASSESTATE_2018!O117,0)</f>
        <v>0</v>
      </c>
      <c r="I112">
        <f>IF(DATI_PREV_ASSESTATE_2018!H117="CAPITOLO  9 - Istruzione e formazione",DATI_PREV_ASSESTATE_2018!O117,0)</f>
        <v>0</v>
      </c>
      <c r="J112">
        <f>IF(DATI_PREV_ASSESTATE_2018!H117="CAPITOLO 10 - Cultura, tempo libero, religione e mezzi di comunicazione di massa",DATI_PREV_ASSESTATE_2018!O117,0)</f>
        <v>0</v>
      </c>
      <c r="K112">
        <f>IF(DATI_PREV_ASSESTATE_2018!H117="CAPITOLO 11 - Sistemi, strutture e processi politici e sociali",DATI_PREV_ASSESTATE_2018!O117,0)</f>
        <v>0</v>
      </c>
      <c r="L112">
        <f>IF(DATI_PREV_ASSESTATE_2018!H117="CAPITOLO 12 - Promozione della conoscenza di base (Fondo ordinario per le Università)",DATI_PREV_ASSESTATE_2018!O117,0)</f>
        <v>0</v>
      </c>
      <c r="M112" s="199">
        <f t="shared" si="2"/>
        <v>0</v>
      </c>
    </row>
    <row r="113" spans="1:13" ht="15.75" x14ac:dyDescent="0.25">
      <c r="A113">
        <f>IF(DATI_PREV_ASSESTATE_2018!H118="CAPITOLO  1 - Esplorazione e utilizzazione dell'ambiente terrestre",DATI_PREV_ASSESTATE_2018!O118,0)</f>
        <v>0</v>
      </c>
      <c r="B113">
        <f>IF(DATI_PREV_ASSESTATE_2018!H118="CAPITOLO  2 - Controllo e tutela dell'ambiente",DATI_PREV_ASSESTATE_2018!O118,0)</f>
        <v>0</v>
      </c>
      <c r="C113">
        <f>IF(DATI_PREV_ASSESTATE_2018!H118="CAPITOLO  3 - Esplorazione e utilizzazione dello spazio",DATI_PREV_ASSESTATE_2018!O118,0)</f>
        <v>0</v>
      </c>
      <c r="D113">
        <f>IF(DATI_PREV_ASSESTATE_2018!H118="CAPITOLO  4  - Sistemi di trasporto, di telecomunicazione e altre infrastrutture",DATI_PREV_ASSESTATE_2018!O118,0)</f>
        <v>0</v>
      </c>
      <c r="E113">
        <f>IF(DATI_PREV_ASSESTATE_2018!H118="CAPITOLO  5 - Produzione, distribuzione e uso razionale dell'energia",DATI_PREV_ASSESTATE_2018!O118,0)</f>
        <v>0</v>
      </c>
      <c r="F113" s="200">
        <f>IF(DATI_PREV_ASSESTATE_2018!H118="CAPITOLO  6 - Produzioni e tecnologie industriali",DATI_PREV_ASSESTATE_2018!O118,0)</f>
        <v>0</v>
      </c>
      <c r="G113">
        <f>IF(DATI_PREV_ASSESTATE_2018!H118="CAPITOLO  7 - Protezione e promozione della salute umana",DATI_PREV_ASSESTATE_2018!O118,0)</f>
        <v>0</v>
      </c>
      <c r="H113">
        <f>IF(DATI_PREV_ASSESTATE_2018!H118="CAPITOLO  8 - Agricoltura",DATI_PREV_ASSESTATE_2018!O118,0)</f>
        <v>0</v>
      </c>
      <c r="I113">
        <f>IF(DATI_PREV_ASSESTATE_2018!H118="CAPITOLO  9 - Istruzione e formazione",DATI_PREV_ASSESTATE_2018!O118,0)</f>
        <v>0</v>
      </c>
      <c r="J113">
        <f>IF(DATI_PREV_ASSESTATE_2018!H118="CAPITOLO 10 - Cultura, tempo libero, religione e mezzi di comunicazione di massa",DATI_PREV_ASSESTATE_2018!O118,0)</f>
        <v>0</v>
      </c>
      <c r="K113">
        <f>IF(DATI_PREV_ASSESTATE_2018!H118="CAPITOLO 11 - Sistemi, strutture e processi politici e sociali",DATI_PREV_ASSESTATE_2018!O118,0)</f>
        <v>0</v>
      </c>
      <c r="L113">
        <f>IF(DATI_PREV_ASSESTATE_2018!H118="CAPITOLO 12 - Promozione della conoscenza di base (Fondo ordinario per le Università)",DATI_PREV_ASSESTATE_2018!O118,0)</f>
        <v>0</v>
      </c>
      <c r="M113" s="199">
        <f t="shared" si="2"/>
        <v>0</v>
      </c>
    </row>
    <row r="114" spans="1:13" ht="15.75" x14ac:dyDescent="0.25">
      <c r="A114">
        <f>IF(DATI_PREV_ASSESTATE_2018!H119="CAPITOLO  1 - Esplorazione e utilizzazione dell'ambiente terrestre",DATI_PREV_ASSESTATE_2018!O119,0)</f>
        <v>0</v>
      </c>
      <c r="B114">
        <f>IF(DATI_PREV_ASSESTATE_2018!H119="CAPITOLO  2 - Controllo e tutela dell'ambiente",DATI_PREV_ASSESTATE_2018!O119,0)</f>
        <v>0</v>
      </c>
      <c r="C114">
        <f>IF(DATI_PREV_ASSESTATE_2018!H119="CAPITOLO  3 - Esplorazione e utilizzazione dello spazio",DATI_PREV_ASSESTATE_2018!O119,0)</f>
        <v>0</v>
      </c>
      <c r="D114">
        <f>IF(DATI_PREV_ASSESTATE_2018!H119="CAPITOLO  4  - Sistemi di trasporto, di telecomunicazione e altre infrastrutture",DATI_PREV_ASSESTATE_2018!O119,0)</f>
        <v>0</v>
      </c>
      <c r="E114">
        <f>IF(DATI_PREV_ASSESTATE_2018!H119="CAPITOLO  5 - Produzione, distribuzione e uso razionale dell'energia",DATI_PREV_ASSESTATE_2018!O119,0)</f>
        <v>0</v>
      </c>
      <c r="F114" s="200">
        <f>IF(DATI_PREV_ASSESTATE_2018!H119="CAPITOLO  6 - Produzioni e tecnologie industriali",DATI_PREV_ASSESTATE_2018!O119,0)</f>
        <v>0</v>
      </c>
      <c r="G114">
        <f>IF(DATI_PREV_ASSESTATE_2018!H119="CAPITOLO  7 - Protezione e promozione della salute umana",DATI_PREV_ASSESTATE_2018!O119,0)</f>
        <v>0</v>
      </c>
      <c r="H114">
        <f>IF(DATI_PREV_ASSESTATE_2018!H119="CAPITOLO  8 - Agricoltura",DATI_PREV_ASSESTATE_2018!O119,0)</f>
        <v>0</v>
      </c>
      <c r="I114">
        <f>IF(DATI_PREV_ASSESTATE_2018!H119="CAPITOLO  9 - Istruzione e formazione",DATI_PREV_ASSESTATE_2018!O119,0)</f>
        <v>0</v>
      </c>
      <c r="J114">
        <f>IF(DATI_PREV_ASSESTATE_2018!H119="CAPITOLO 10 - Cultura, tempo libero, religione e mezzi di comunicazione di massa",DATI_PREV_ASSESTATE_2018!O119,0)</f>
        <v>0</v>
      </c>
      <c r="K114">
        <f>IF(DATI_PREV_ASSESTATE_2018!H119="CAPITOLO 11 - Sistemi, strutture e processi politici e sociali",DATI_PREV_ASSESTATE_2018!O119,0)</f>
        <v>0</v>
      </c>
      <c r="L114">
        <f>IF(DATI_PREV_ASSESTATE_2018!H119="CAPITOLO 12 - Promozione della conoscenza di base (Fondo ordinario per le Università)",DATI_PREV_ASSESTATE_2018!O119,0)</f>
        <v>0</v>
      </c>
      <c r="M114" s="199">
        <f t="shared" si="2"/>
        <v>0</v>
      </c>
    </row>
    <row r="115" spans="1:13" ht="15.75" x14ac:dyDescent="0.25">
      <c r="A115">
        <f>IF(DATI_PREV_ASSESTATE_2018!H120="CAPITOLO  1 - Esplorazione e utilizzazione dell'ambiente terrestre",DATI_PREV_ASSESTATE_2018!O120,0)</f>
        <v>0</v>
      </c>
      <c r="B115">
        <f>IF(DATI_PREV_ASSESTATE_2018!H120="CAPITOLO  2 - Controllo e tutela dell'ambiente",DATI_PREV_ASSESTATE_2018!O120,0)</f>
        <v>0</v>
      </c>
      <c r="C115">
        <f>IF(DATI_PREV_ASSESTATE_2018!H120="CAPITOLO  3 - Esplorazione e utilizzazione dello spazio",DATI_PREV_ASSESTATE_2018!O120,0)</f>
        <v>0</v>
      </c>
      <c r="D115">
        <f>IF(DATI_PREV_ASSESTATE_2018!H120="CAPITOLO  4  - Sistemi di trasporto, di telecomunicazione e altre infrastrutture",DATI_PREV_ASSESTATE_2018!O120,0)</f>
        <v>0</v>
      </c>
      <c r="E115">
        <f>IF(DATI_PREV_ASSESTATE_2018!H120="CAPITOLO  5 - Produzione, distribuzione e uso razionale dell'energia",DATI_PREV_ASSESTATE_2018!O120,0)</f>
        <v>0</v>
      </c>
      <c r="F115" s="200">
        <f>IF(DATI_PREV_ASSESTATE_2018!H120="CAPITOLO  6 - Produzioni e tecnologie industriali",DATI_PREV_ASSESTATE_2018!O120,0)</f>
        <v>0</v>
      </c>
      <c r="G115">
        <f>IF(DATI_PREV_ASSESTATE_2018!H120="CAPITOLO  7 - Protezione e promozione della salute umana",DATI_PREV_ASSESTATE_2018!O120,0)</f>
        <v>0</v>
      </c>
      <c r="H115">
        <f>IF(DATI_PREV_ASSESTATE_2018!H120="CAPITOLO  8 - Agricoltura",DATI_PREV_ASSESTATE_2018!O120,0)</f>
        <v>0</v>
      </c>
      <c r="I115">
        <f>IF(DATI_PREV_ASSESTATE_2018!H120="CAPITOLO  9 - Istruzione e formazione",DATI_PREV_ASSESTATE_2018!O120,0)</f>
        <v>0</v>
      </c>
      <c r="J115">
        <f>IF(DATI_PREV_ASSESTATE_2018!H120="CAPITOLO 10 - Cultura, tempo libero, religione e mezzi di comunicazione di massa",DATI_PREV_ASSESTATE_2018!O120,0)</f>
        <v>0</v>
      </c>
      <c r="K115">
        <f>IF(DATI_PREV_ASSESTATE_2018!H120="CAPITOLO 11 - Sistemi, strutture e processi politici e sociali",DATI_PREV_ASSESTATE_2018!O120,0)</f>
        <v>0</v>
      </c>
      <c r="L115">
        <f>IF(DATI_PREV_ASSESTATE_2018!H120="CAPITOLO 12 - Promozione della conoscenza di base (Fondo ordinario per le Università)",DATI_PREV_ASSESTATE_2018!O120,0)</f>
        <v>0</v>
      </c>
      <c r="M115" s="199">
        <f t="shared" si="2"/>
        <v>0</v>
      </c>
    </row>
    <row r="116" spans="1:13" ht="15.75" x14ac:dyDescent="0.25">
      <c r="A116">
        <f>IF(DATI_PREV_ASSESTATE_2018!H121="CAPITOLO  1 - Esplorazione e utilizzazione dell'ambiente terrestre",DATI_PREV_ASSESTATE_2018!O121,0)</f>
        <v>0</v>
      </c>
      <c r="B116">
        <f>IF(DATI_PREV_ASSESTATE_2018!H121="CAPITOLO  2 - Controllo e tutela dell'ambiente",DATI_PREV_ASSESTATE_2018!O121,0)</f>
        <v>0</v>
      </c>
      <c r="C116">
        <f>IF(DATI_PREV_ASSESTATE_2018!H121="CAPITOLO  3 - Esplorazione e utilizzazione dello spazio",DATI_PREV_ASSESTATE_2018!O121,0)</f>
        <v>0</v>
      </c>
      <c r="D116">
        <f>IF(DATI_PREV_ASSESTATE_2018!H121="CAPITOLO  4  - Sistemi di trasporto, di telecomunicazione e altre infrastrutture",DATI_PREV_ASSESTATE_2018!O121,0)</f>
        <v>0</v>
      </c>
      <c r="E116">
        <f>IF(DATI_PREV_ASSESTATE_2018!H121="CAPITOLO  5 - Produzione, distribuzione e uso razionale dell'energia",DATI_PREV_ASSESTATE_2018!O121,0)</f>
        <v>0</v>
      </c>
      <c r="F116" s="200">
        <f>IF(DATI_PREV_ASSESTATE_2018!H121="CAPITOLO  6 - Produzioni e tecnologie industriali",DATI_PREV_ASSESTATE_2018!O121,0)</f>
        <v>0</v>
      </c>
      <c r="G116">
        <f>IF(DATI_PREV_ASSESTATE_2018!H121="CAPITOLO  7 - Protezione e promozione della salute umana",DATI_PREV_ASSESTATE_2018!O121,0)</f>
        <v>0</v>
      </c>
      <c r="H116">
        <f>IF(DATI_PREV_ASSESTATE_2018!H121="CAPITOLO  8 - Agricoltura",DATI_PREV_ASSESTATE_2018!O121,0)</f>
        <v>0</v>
      </c>
      <c r="I116">
        <f>IF(DATI_PREV_ASSESTATE_2018!H121="CAPITOLO  9 - Istruzione e formazione",DATI_PREV_ASSESTATE_2018!O121,0)</f>
        <v>0</v>
      </c>
      <c r="J116">
        <f>IF(DATI_PREV_ASSESTATE_2018!H121="CAPITOLO 10 - Cultura, tempo libero, religione e mezzi di comunicazione di massa",DATI_PREV_ASSESTATE_2018!O121,0)</f>
        <v>0</v>
      </c>
      <c r="K116">
        <f>IF(DATI_PREV_ASSESTATE_2018!H121="CAPITOLO 11 - Sistemi, strutture e processi politici e sociali",DATI_PREV_ASSESTATE_2018!O121,0)</f>
        <v>0</v>
      </c>
      <c r="L116">
        <f>IF(DATI_PREV_ASSESTATE_2018!H121="CAPITOLO 12 - Promozione della conoscenza di base (Fondo ordinario per le Università)",DATI_PREV_ASSESTATE_2018!O121,0)</f>
        <v>0</v>
      </c>
      <c r="M116" s="199">
        <f t="shared" si="2"/>
        <v>0</v>
      </c>
    </row>
    <row r="117" spans="1:13" ht="15.75" x14ac:dyDescent="0.25">
      <c r="A117">
        <f>IF(DATI_PREV_ASSESTATE_2018!H122="CAPITOLO  1 - Esplorazione e utilizzazione dell'ambiente terrestre",DATI_PREV_ASSESTATE_2018!O122,0)</f>
        <v>0</v>
      </c>
      <c r="B117">
        <f>IF(DATI_PREV_ASSESTATE_2018!H122="CAPITOLO  2 - Controllo e tutela dell'ambiente",DATI_PREV_ASSESTATE_2018!O122,0)</f>
        <v>0</v>
      </c>
      <c r="C117">
        <f>IF(DATI_PREV_ASSESTATE_2018!H122="CAPITOLO  3 - Esplorazione e utilizzazione dello spazio",DATI_PREV_ASSESTATE_2018!O122,0)</f>
        <v>0</v>
      </c>
      <c r="D117">
        <f>IF(DATI_PREV_ASSESTATE_2018!H122="CAPITOLO  4  - Sistemi di trasporto, di telecomunicazione e altre infrastrutture",DATI_PREV_ASSESTATE_2018!O122,0)</f>
        <v>0</v>
      </c>
      <c r="E117">
        <f>IF(DATI_PREV_ASSESTATE_2018!H122="CAPITOLO  5 - Produzione, distribuzione e uso razionale dell'energia",DATI_PREV_ASSESTATE_2018!O122,0)</f>
        <v>0</v>
      </c>
      <c r="F117" s="200">
        <f>IF(DATI_PREV_ASSESTATE_2018!H122="CAPITOLO  6 - Produzioni e tecnologie industriali",DATI_PREV_ASSESTATE_2018!O122,0)</f>
        <v>0</v>
      </c>
      <c r="G117">
        <f>IF(DATI_PREV_ASSESTATE_2018!H122="CAPITOLO  7 - Protezione e promozione della salute umana",DATI_PREV_ASSESTATE_2018!O122,0)</f>
        <v>0</v>
      </c>
      <c r="H117">
        <f>IF(DATI_PREV_ASSESTATE_2018!H122="CAPITOLO  8 - Agricoltura",DATI_PREV_ASSESTATE_2018!O122,0)</f>
        <v>0</v>
      </c>
      <c r="I117">
        <f>IF(DATI_PREV_ASSESTATE_2018!H122="CAPITOLO  9 - Istruzione e formazione",DATI_PREV_ASSESTATE_2018!O122,0)</f>
        <v>0</v>
      </c>
      <c r="J117">
        <f>IF(DATI_PREV_ASSESTATE_2018!H122="CAPITOLO 10 - Cultura, tempo libero, religione e mezzi di comunicazione di massa",DATI_PREV_ASSESTATE_2018!O122,0)</f>
        <v>0</v>
      </c>
      <c r="K117">
        <f>IF(DATI_PREV_ASSESTATE_2018!H122="CAPITOLO 11 - Sistemi, strutture e processi politici e sociali",DATI_PREV_ASSESTATE_2018!O122,0)</f>
        <v>0</v>
      </c>
      <c r="L117">
        <f>IF(DATI_PREV_ASSESTATE_2018!H122="CAPITOLO 12 - Promozione della conoscenza di base (Fondo ordinario per le Università)",DATI_PREV_ASSESTATE_2018!O122,0)</f>
        <v>0</v>
      </c>
      <c r="M117" s="199">
        <f t="shared" si="2"/>
        <v>0</v>
      </c>
    </row>
    <row r="118" spans="1:13" ht="15.75" x14ac:dyDescent="0.25">
      <c r="A118">
        <f>IF(DATI_PREV_ASSESTATE_2018!H123="CAPITOLO  1 - Esplorazione e utilizzazione dell'ambiente terrestre",DATI_PREV_ASSESTATE_2018!O123,0)</f>
        <v>0</v>
      </c>
      <c r="B118">
        <f>IF(DATI_PREV_ASSESTATE_2018!H123="CAPITOLO  2 - Controllo e tutela dell'ambiente",DATI_PREV_ASSESTATE_2018!O123,0)</f>
        <v>0</v>
      </c>
      <c r="C118">
        <f>IF(DATI_PREV_ASSESTATE_2018!H123="CAPITOLO  3 - Esplorazione e utilizzazione dello spazio",DATI_PREV_ASSESTATE_2018!O123,0)</f>
        <v>0</v>
      </c>
      <c r="D118">
        <f>IF(DATI_PREV_ASSESTATE_2018!H123="CAPITOLO  4  - Sistemi di trasporto, di telecomunicazione e altre infrastrutture",DATI_PREV_ASSESTATE_2018!O123,0)</f>
        <v>0</v>
      </c>
      <c r="E118">
        <f>IF(DATI_PREV_ASSESTATE_2018!H123="CAPITOLO  5 - Produzione, distribuzione e uso razionale dell'energia",DATI_PREV_ASSESTATE_2018!O123,0)</f>
        <v>0</v>
      </c>
      <c r="F118" s="200">
        <f>IF(DATI_PREV_ASSESTATE_2018!H123="CAPITOLO  6 - Produzioni e tecnologie industriali",DATI_PREV_ASSESTATE_2018!O123,0)</f>
        <v>0</v>
      </c>
      <c r="G118">
        <f>IF(DATI_PREV_ASSESTATE_2018!H123="CAPITOLO  7 - Protezione e promozione della salute umana",DATI_PREV_ASSESTATE_2018!O123,0)</f>
        <v>0</v>
      </c>
      <c r="H118">
        <f>IF(DATI_PREV_ASSESTATE_2018!H123="CAPITOLO  8 - Agricoltura",DATI_PREV_ASSESTATE_2018!O123,0)</f>
        <v>0</v>
      </c>
      <c r="I118">
        <f>IF(DATI_PREV_ASSESTATE_2018!H123="CAPITOLO  9 - Istruzione e formazione",DATI_PREV_ASSESTATE_2018!O123,0)</f>
        <v>0</v>
      </c>
      <c r="J118">
        <f>IF(DATI_PREV_ASSESTATE_2018!H123="CAPITOLO 10 - Cultura, tempo libero, religione e mezzi di comunicazione di massa",DATI_PREV_ASSESTATE_2018!O123,0)</f>
        <v>0</v>
      </c>
      <c r="K118">
        <f>IF(DATI_PREV_ASSESTATE_2018!H123="CAPITOLO 11 - Sistemi, strutture e processi politici e sociali",DATI_PREV_ASSESTATE_2018!O123,0)</f>
        <v>0</v>
      </c>
      <c r="L118">
        <f>IF(DATI_PREV_ASSESTATE_2018!H123="CAPITOLO 12 - Promozione della conoscenza di base (Fondo ordinario per le Università)",DATI_PREV_ASSESTATE_2018!O123,0)</f>
        <v>0</v>
      </c>
      <c r="M118" s="199">
        <f t="shared" si="2"/>
        <v>0</v>
      </c>
    </row>
    <row r="119" spans="1:13" ht="15.75" x14ac:dyDescent="0.25">
      <c r="A119">
        <f>IF(DATI_PREV_ASSESTATE_2018!H124="CAPITOLO  1 - Esplorazione e utilizzazione dell'ambiente terrestre",DATI_PREV_ASSESTATE_2018!O124,0)</f>
        <v>0</v>
      </c>
      <c r="B119">
        <f>IF(DATI_PREV_ASSESTATE_2018!H124="CAPITOLO  2 - Controllo e tutela dell'ambiente",DATI_PREV_ASSESTATE_2018!O124,0)</f>
        <v>0</v>
      </c>
      <c r="C119">
        <f>IF(DATI_PREV_ASSESTATE_2018!H124="CAPITOLO  3 - Esplorazione e utilizzazione dello spazio",DATI_PREV_ASSESTATE_2018!O124,0)</f>
        <v>0</v>
      </c>
      <c r="D119">
        <f>IF(DATI_PREV_ASSESTATE_2018!H124="CAPITOLO  4  - Sistemi di trasporto, di telecomunicazione e altre infrastrutture",DATI_PREV_ASSESTATE_2018!O124,0)</f>
        <v>0</v>
      </c>
      <c r="E119">
        <f>IF(DATI_PREV_ASSESTATE_2018!H124="CAPITOLO  5 - Produzione, distribuzione e uso razionale dell'energia",DATI_PREV_ASSESTATE_2018!O124,0)</f>
        <v>0</v>
      </c>
      <c r="F119" s="200">
        <f>IF(DATI_PREV_ASSESTATE_2018!H124="CAPITOLO  6 - Produzioni e tecnologie industriali",DATI_PREV_ASSESTATE_2018!O124,0)</f>
        <v>0</v>
      </c>
      <c r="G119">
        <f>IF(DATI_PREV_ASSESTATE_2018!H124="CAPITOLO  7 - Protezione e promozione della salute umana",DATI_PREV_ASSESTATE_2018!O124,0)</f>
        <v>0</v>
      </c>
      <c r="H119">
        <f>IF(DATI_PREV_ASSESTATE_2018!H124="CAPITOLO  8 - Agricoltura",DATI_PREV_ASSESTATE_2018!O124,0)</f>
        <v>0</v>
      </c>
      <c r="I119">
        <f>IF(DATI_PREV_ASSESTATE_2018!H124="CAPITOLO  9 - Istruzione e formazione",DATI_PREV_ASSESTATE_2018!O124,0)</f>
        <v>0</v>
      </c>
      <c r="J119">
        <f>IF(DATI_PREV_ASSESTATE_2018!H124="CAPITOLO 10 - Cultura, tempo libero, religione e mezzi di comunicazione di massa",DATI_PREV_ASSESTATE_2018!O124,0)</f>
        <v>0</v>
      </c>
      <c r="K119">
        <f>IF(DATI_PREV_ASSESTATE_2018!H124="CAPITOLO 11 - Sistemi, strutture e processi politici e sociali",DATI_PREV_ASSESTATE_2018!O124,0)</f>
        <v>0</v>
      </c>
      <c r="L119">
        <f>IF(DATI_PREV_ASSESTATE_2018!H124="CAPITOLO 12 - Promozione della conoscenza di base (Fondo ordinario per le Università)",DATI_PREV_ASSESTATE_2018!O124,0)</f>
        <v>0</v>
      </c>
      <c r="M119" s="199">
        <f t="shared" si="2"/>
        <v>0</v>
      </c>
    </row>
    <row r="120" spans="1:13" ht="15.75" x14ac:dyDescent="0.25">
      <c r="A120">
        <f>IF(DATI_PREV_ASSESTATE_2018!H125="CAPITOLO  1 - Esplorazione e utilizzazione dell'ambiente terrestre",DATI_PREV_ASSESTATE_2018!O125,0)</f>
        <v>0</v>
      </c>
      <c r="B120">
        <f>IF(DATI_PREV_ASSESTATE_2018!H125="CAPITOLO  2 - Controllo e tutela dell'ambiente",DATI_PREV_ASSESTATE_2018!O125,0)</f>
        <v>0</v>
      </c>
      <c r="C120">
        <f>IF(DATI_PREV_ASSESTATE_2018!H125="CAPITOLO  3 - Esplorazione e utilizzazione dello spazio",DATI_PREV_ASSESTATE_2018!O125,0)</f>
        <v>0</v>
      </c>
      <c r="D120">
        <f>IF(DATI_PREV_ASSESTATE_2018!H125="CAPITOLO  4  - Sistemi di trasporto, di telecomunicazione e altre infrastrutture",DATI_PREV_ASSESTATE_2018!O125,0)</f>
        <v>0</v>
      </c>
      <c r="E120">
        <f>IF(DATI_PREV_ASSESTATE_2018!H125="CAPITOLO  5 - Produzione, distribuzione e uso razionale dell'energia",DATI_PREV_ASSESTATE_2018!O125,0)</f>
        <v>0</v>
      </c>
      <c r="F120" s="200">
        <f>IF(DATI_PREV_ASSESTATE_2018!H125="CAPITOLO  6 - Produzioni e tecnologie industriali",DATI_PREV_ASSESTATE_2018!O125,0)</f>
        <v>0</v>
      </c>
      <c r="G120">
        <f>IF(DATI_PREV_ASSESTATE_2018!H125="CAPITOLO  7 - Protezione e promozione della salute umana",DATI_PREV_ASSESTATE_2018!O125,0)</f>
        <v>0</v>
      </c>
      <c r="H120">
        <f>IF(DATI_PREV_ASSESTATE_2018!H125="CAPITOLO  8 - Agricoltura",DATI_PREV_ASSESTATE_2018!O125,0)</f>
        <v>0</v>
      </c>
      <c r="I120">
        <f>IF(DATI_PREV_ASSESTATE_2018!H125="CAPITOLO  9 - Istruzione e formazione",DATI_PREV_ASSESTATE_2018!O125,0)</f>
        <v>0</v>
      </c>
      <c r="J120">
        <f>IF(DATI_PREV_ASSESTATE_2018!H125="CAPITOLO 10 - Cultura, tempo libero, religione e mezzi di comunicazione di massa",DATI_PREV_ASSESTATE_2018!O125,0)</f>
        <v>0</v>
      </c>
      <c r="K120">
        <f>IF(DATI_PREV_ASSESTATE_2018!H125="CAPITOLO 11 - Sistemi, strutture e processi politici e sociali",DATI_PREV_ASSESTATE_2018!O125,0)</f>
        <v>0</v>
      </c>
      <c r="L120">
        <f>IF(DATI_PREV_ASSESTATE_2018!H125="CAPITOLO 12 - Promozione della conoscenza di base (Fondo ordinario per le Università)",DATI_PREV_ASSESTATE_2018!O125,0)</f>
        <v>0</v>
      </c>
      <c r="M120" s="199">
        <f t="shared" si="2"/>
        <v>0</v>
      </c>
    </row>
    <row r="121" spans="1:13" ht="15.75" x14ac:dyDescent="0.25">
      <c r="A121">
        <f>IF(DATI_PREV_ASSESTATE_2018!H126="CAPITOLO  1 - Esplorazione e utilizzazione dell'ambiente terrestre",DATI_PREV_ASSESTATE_2018!O126,0)</f>
        <v>0</v>
      </c>
      <c r="B121">
        <f>IF(DATI_PREV_ASSESTATE_2018!H126="CAPITOLO  2 - Controllo e tutela dell'ambiente",DATI_PREV_ASSESTATE_2018!O126,0)</f>
        <v>0</v>
      </c>
      <c r="C121">
        <f>IF(DATI_PREV_ASSESTATE_2018!H126="CAPITOLO  3 - Esplorazione e utilizzazione dello spazio",DATI_PREV_ASSESTATE_2018!O126,0)</f>
        <v>0</v>
      </c>
      <c r="D121">
        <f>IF(DATI_PREV_ASSESTATE_2018!H126="CAPITOLO  4  - Sistemi di trasporto, di telecomunicazione e altre infrastrutture",DATI_PREV_ASSESTATE_2018!O126,0)</f>
        <v>0</v>
      </c>
      <c r="E121">
        <f>IF(DATI_PREV_ASSESTATE_2018!H126="CAPITOLO  5 - Produzione, distribuzione e uso razionale dell'energia",DATI_PREV_ASSESTATE_2018!O126,0)</f>
        <v>0</v>
      </c>
      <c r="F121" s="200">
        <f>IF(DATI_PREV_ASSESTATE_2018!H126="CAPITOLO  6 - Produzioni e tecnologie industriali",DATI_PREV_ASSESTATE_2018!O126,0)</f>
        <v>0</v>
      </c>
      <c r="G121">
        <f>IF(DATI_PREV_ASSESTATE_2018!H126="CAPITOLO  7 - Protezione e promozione della salute umana",DATI_PREV_ASSESTATE_2018!O126,0)</f>
        <v>0</v>
      </c>
      <c r="H121">
        <f>IF(DATI_PREV_ASSESTATE_2018!H126="CAPITOLO  8 - Agricoltura",DATI_PREV_ASSESTATE_2018!O126,0)</f>
        <v>0</v>
      </c>
      <c r="I121">
        <f>IF(DATI_PREV_ASSESTATE_2018!H126="CAPITOLO  9 - Istruzione e formazione",DATI_PREV_ASSESTATE_2018!O126,0)</f>
        <v>0</v>
      </c>
      <c r="J121">
        <f>IF(DATI_PREV_ASSESTATE_2018!H126="CAPITOLO 10 - Cultura, tempo libero, religione e mezzi di comunicazione di massa",DATI_PREV_ASSESTATE_2018!O126,0)</f>
        <v>0</v>
      </c>
      <c r="K121">
        <f>IF(DATI_PREV_ASSESTATE_2018!H126="CAPITOLO 11 - Sistemi, strutture e processi politici e sociali",DATI_PREV_ASSESTATE_2018!O126,0)</f>
        <v>0</v>
      </c>
      <c r="L121">
        <f>IF(DATI_PREV_ASSESTATE_2018!H126="CAPITOLO 12 - Promozione della conoscenza di base (Fondo ordinario per le Università)",DATI_PREV_ASSESTATE_2018!O126,0)</f>
        <v>0</v>
      </c>
      <c r="M121" s="199">
        <f t="shared" si="2"/>
        <v>0</v>
      </c>
    </row>
    <row r="122" spans="1:13" ht="15.75" x14ac:dyDescent="0.25">
      <c r="A122">
        <f>IF(DATI_PREV_ASSESTATE_2018!H127="CAPITOLO  1 - Esplorazione e utilizzazione dell'ambiente terrestre",DATI_PREV_ASSESTATE_2018!O127,0)</f>
        <v>0</v>
      </c>
      <c r="B122">
        <f>IF(DATI_PREV_ASSESTATE_2018!H127="CAPITOLO  2 - Controllo e tutela dell'ambiente",DATI_PREV_ASSESTATE_2018!O127,0)</f>
        <v>0</v>
      </c>
      <c r="C122">
        <f>IF(DATI_PREV_ASSESTATE_2018!H127="CAPITOLO  3 - Esplorazione e utilizzazione dello spazio",DATI_PREV_ASSESTATE_2018!O127,0)</f>
        <v>0</v>
      </c>
      <c r="D122">
        <f>IF(DATI_PREV_ASSESTATE_2018!H127="CAPITOLO  4  - Sistemi di trasporto, di telecomunicazione e altre infrastrutture",DATI_PREV_ASSESTATE_2018!O127,0)</f>
        <v>0</v>
      </c>
      <c r="E122">
        <f>IF(DATI_PREV_ASSESTATE_2018!H127="CAPITOLO  5 - Produzione, distribuzione e uso razionale dell'energia",DATI_PREV_ASSESTATE_2018!O127,0)</f>
        <v>0</v>
      </c>
      <c r="F122" s="200">
        <f>IF(DATI_PREV_ASSESTATE_2018!H127="CAPITOLO  6 - Produzioni e tecnologie industriali",DATI_PREV_ASSESTATE_2018!O127,0)</f>
        <v>0</v>
      </c>
      <c r="G122">
        <f>IF(DATI_PREV_ASSESTATE_2018!H127="CAPITOLO  7 - Protezione e promozione della salute umana",DATI_PREV_ASSESTATE_2018!O127,0)</f>
        <v>0</v>
      </c>
      <c r="H122">
        <f>IF(DATI_PREV_ASSESTATE_2018!H127="CAPITOLO  8 - Agricoltura",DATI_PREV_ASSESTATE_2018!O127,0)</f>
        <v>0</v>
      </c>
      <c r="I122">
        <f>IF(DATI_PREV_ASSESTATE_2018!H127="CAPITOLO  9 - Istruzione e formazione",DATI_PREV_ASSESTATE_2018!O127,0)</f>
        <v>0</v>
      </c>
      <c r="J122">
        <f>IF(DATI_PREV_ASSESTATE_2018!H127="CAPITOLO 10 - Cultura, tempo libero, religione e mezzi di comunicazione di massa",DATI_PREV_ASSESTATE_2018!O127,0)</f>
        <v>0</v>
      </c>
      <c r="K122">
        <f>IF(DATI_PREV_ASSESTATE_2018!H127="CAPITOLO 11 - Sistemi, strutture e processi politici e sociali",DATI_PREV_ASSESTATE_2018!O127,0)</f>
        <v>0</v>
      </c>
      <c r="L122">
        <f>IF(DATI_PREV_ASSESTATE_2018!H127="CAPITOLO 12 - Promozione della conoscenza di base (Fondo ordinario per le Università)",DATI_PREV_ASSESTATE_2018!O127,0)</f>
        <v>0</v>
      </c>
      <c r="M122" s="199">
        <f t="shared" si="2"/>
        <v>0</v>
      </c>
    </row>
    <row r="123" spans="1:13" ht="15.75" x14ac:dyDescent="0.25">
      <c r="A123">
        <f>IF(DATI_PREV_ASSESTATE_2018!H128="CAPITOLO  1 - Esplorazione e utilizzazione dell'ambiente terrestre",DATI_PREV_ASSESTATE_2018!O128,0)</f>
        <v>0</v>
      </c>
      <c r="B123">
        <f>IF(DATI_PREV_ASSESTATE_2018!H128="CAPITOLO  2 - Controllo e tutela dell'ambiente",DATI_PREV_ASSESTATE_2018!O128,0)</f>
        <v>0</v>
      </c>
      <c r="C123">
        <f>IF(DATI_PREV_ASSESTATE_2018!H128="CAPITOLO  3 - Esplorazione e utilizzazione dello spazio",DATI_PREV_ASSESTATE_2018!O128,0)</f>
        <v>0</v>
      </c>
      <c r="D123">
        <f>IF(DATI_PREV_ASSESTATE_2018!H128="CAPITOLO  4  - Sistemi di trasporto, di telecomunicazione e altre infrastrutture",DATI_PREV_ASSESTATE_2018!O128,0)</f>
        <v>0</v>
      </c>
      <c r="E123">
        <f>IF(DATI_PREV_ASSESTATE_2018!H128="CAPITOLO  5 - Produzione, distribuzione e uso razionale dell'energia",DATI_PREV_ASSESTATE_2018!O128,0)</f>
        <v>0</v>
      </c>
      <c r="F123" s="200">
        <f>IF(DATI_PREV_ASSESTATE_2018!H128="CAPITOLO  6 - Produzioni e tecnologie industriali",DATI_PREV_ASSESTATE_2018!O128,0)</f>
        <v>0</v>
      </c>
      <c r="G123">
        <f>IF(DATI_PREV_ASSESTATE_2018!H128="CAPITOLO  7 - Protezione e promozione della salute umana",DATI_PREV_ASSESTATE_2018!O128,0)</f>
        <v>0</v>
      </c>
      <c r="H123">
        <f>IF(DATI_PREV_ASSESTATE_2018!H128="CAPITOLO  8 - Agricoltura",DATI_PREV_ASSESTATE_2018!O128,0)</f>
        <v>0</v>
      </c>
      <c r="I123">
        <f>IF(DATI_PREV_ASSESTATE_2018!H128="CAPITOLO  9 - Istruzione e formazione",DATI_PREV_ASSESTATE_2018!O128,0)</f>
        <v>0</v>
      </c>
      <c r="J123">
        <f>IF(DATI_PREV_ASSESTATE_2018!H128="CAPITOLO 10 - Cultura, tempo libero, religione e mezzi di comunicazione di massa",DATI_PREV_ASSESTATE_2018!O128,0)</f>
        <v>0</v>
      </c>
      <c r="K123">
        <f>IF(DATI_PREV_ASSESTATE_2018!H128="CAPITOLO 11 - Sistemi, strutture e processi politici e sociali",DATI_PREV_ASSESTATE_2018!O128,0)</f>
        <v>0</v>
      </c>
      <c r="L123">
        <f>IF(DATI_PREV_ASSESTATE_2018!H128="CAPITOLO 12 - Promozione della conoscenza di base (Fondo ordinario per le Università)",DATI_PREV_ASSESTATE_2018!O128,0)</f>
        <v>0</v>
      </c>
      <c r="M123" s="199">
        <f t="shared" si="2"/>
        <v>0</v>
      </c>
    </row>
    <row r="124" spans="1:13" ht="15.75" x14ac:dyDescent="0.25">
      <c r="A124">
        <f>IF(DATI_PREV_ASSESTATE_2018!H129="CAPITOLO  1 - Esplorazione e utilizzazione dell'ambiente terrestre",DATI_PREV_ASSESTATE_2018!O129,0)</f>
        <v>0</v>
      </c>
      <c r="B124">
        <f>IF(DATI_PREV_ASSESTATE_2018!H129="CAPITOLO  2 - Controllo e tutela dell'ambiente",DATI_PREV_ASSESTATE_2018!O129,0)</f>
        <v>0</v>
      </c>
      <c r="C124">
        <f>IF(DATI_PREV_ASSESTATE_2018!H129="CAPITOLO  3 - Esplorazione e utilizzazione dello spazio",DATI_PREV_ASSESTATE_2018!O129,0)</f>
        <v>0</v>
      </c>
      <c r="D124">
        <f>IF(DATI_PREV_ASSESTATE_2018!H129="CAPITOLO  4  - Sistemi di trasporto, di telecomunicazione e altre infrastrutture",DATI_PREV_ASSESTATE_2018!O129,0)</f>
        <v>0</v>
      </c>
      <c r="E124">
        <f>IF(DATI_PREV_ASSESTATE_2018!H129="CAPITOLO  5 - Produzione, distribuzione e uso razionale dell'energia",DATI_PREV_ASSESTATE_2018!O129,0)</f>
        <v>0</v>
      </c>
      <c r="F124" s="200">
        <f>IF(DATI_PREV_ASSESTATE_2018!H129="CAPITOLO  6 - Produzioni e tecnologie industriali",DATI_PREV_ASSESTATE_2018!O129,0)</f>
        <v>0</v>
      </c>
      <c r="G124">
        <f>IF(DATI_PREV_ASSESTATE_2018!H129="CAPITOLO  7 - Protezione e promozione della salute umana",DATI_PREV_ASSESTATE_2018!O129,0)</f>
        <v>0</v>
      </c>
      <c r="H124">
        <f>IF(DATI_PREV_ASSESTATE_2018!H129="CAPITOLO  8 - Agricoltura",DATI_PREV_ASSESTATE_2018!O129,0)</f>
        <v>0</v>
      </c>
      <c r="I124">
        <f>IF(DATI_PREV_ASSESTATE_2018!H129="CAPITOLO  9 - Istruzione e formazione",DATI_PREV_ASSESTATE_2018!O129,0)</f>
        <v>0</v>
      </c>
      <c r="J124">
        <f>IF(DATI_PREV_ASSESTATE_2018!H129="CAPITOLO 10 - Cultura, tempo libero, religione e mezzi di comunicazione di massa",DATI_PREV_ASSESTATE_2018!O129,0)</f>
        <v>0</v>
      </c>
      <c r="K124">
        <f>IF(DATI_PREV_ASSESTATE_2018!H129="CAPITOLO 11 - Sistemi, strutture e processi politici e sociali",DATI_PREV_ASSESTATE_2018!O129,0)</f>
        <v>0</v>
      </c>
      <c r="L124">
        <f>IF(DATI_PREV_ASSESTATE_2018!H129="CAPITOLO 12 - Promozione della conoscenza di base (Fondo ordinario per le Università)",DATI_PREV_ASSESTATE_2018!O129,0)</f>
        <v>0</v>
      </c>
      <c r="M124" s="199">
        <f t="shared" si="2"/>
        <v>0</v>
      </c>
    </row>
    <row r="125" spans="1:13" ht="15.75" x14ac:dyDescent="0.25">
      <c r="A125">
        <f>IF(DATI_PREV_ASSESTATE_2018!H130="CAPITOLO  1 - Esplorazione e utilizzazione dell'ambiente terrestre",DATI_PREV_ASSESTATE_2018!O130,0)</f>
        <v>0</v>
      </c>
      <c r="B125">
        <f>IF(DATI_PREV_ASSESTATE_2018!H130="CAPITOLO  2 - Controllo e tutela dell'ambiente",DATI_PREV_ASSESTATE_2018!O130,0)</f>
        <v>0</v>
      </c>
      <c r="C125">
        <f>IF(DATI_PREV_ASSESTATE_2018!H130="CAPITOLO  3 - Esplorazione e utilizzazione dello spazio",DATI_PREV_ASSESTATE_2018!O130,0)</f>
        <v>0</v>
      </c>
      <c r="D125">
        <f>IF(DATI_PREV_ASSESTATE_2018!H130="CAPITOLO  4  - Sistemi di trasporto, di telecomunicazione e altre infrastrutture",DATI_PREV_ASSESTATE_2018!O130,0)</f>
        <v>0</v>
      </c>
      <c r="E125">
        <f>IF(DATI_PREV_ASSESTATE_2018!H130="CAPITOLO  5 - Produzione, distribuzione e uso razionale dell'energia",DATI_PREV_ASSESTATE_2018!O130,0)</f>
        <v>0</v>
      </c>
      <c r="F125" s="200">
        <f>IF(DATI_PREV_ASSESTATE_2018!H130="CAPITOLO  6 - Produzioni e tecnologie industriali",DATI_PREV_ASSESTATE_2018!O130,0)</f>
        <v>0</v>
      </c>
      <c r="G125">
        <f>IF(DATI_PREV_ASSESTATE_2018!H130="CAPITOLO  7 - Protezione e promozione della salute umana",DATI_PREV_ASSESTATE_2018!O130,0)</f>
        <v>0</v>
      </c>
      <c r="H125">
        <f>IF(DATI_PREV_ASSESTATE_2018!H130="CAPITOLO  8 - Agricoltura",DATI_PREV_ASSESTATE_2018!O130,0)</f>
        <v>0</v>
      </c>
      <c r="I125">
        <f>IF(DATI_PREV_ASSESTATE_2018!H130="CAPITOLO  9 - Istruzione e formazione",DATI_PREV_ASSESTATE_2018!O130,0)</f>
        <v>0</v>
      </c>
      <c r="J125">
        <f>IF(DATI_PREV_ASSESTATE_2018!H130="CAPITOLO 10 - Cultura, tempo libero, religione e mezzi di comunicazione di massa",DATI_PREV_ASSESTATE_2018!O130,0)</f>
        <v>0</v>
      </c>
      <c r="K125">
        <f>IF(DATI_PREV_ASSESTATE_2018!H130="CAPITOLO 11 - Sistemi, strutture e processi politici e sociali",DATI_PREV_ASSESTATE_2018!O130,0)</f>
        <v>0</v>
      </c>
      <c r="L125">
        <f>IF(DATI_PREV_ASSESTATE_2018!H130="CAPITOLO 12 - Promozione della conoscenza di base (Fondo ordinario per le Università)",DATI_PREV_ASSESTATE_2018!O130,0)</f>
        <v>0</v>
      </c>
      <c r="M125" s="199">
        <f t="shared" si="2"/>
        <v>0</v>
      </c>
    </row>
    <row r="126" spans="1:13" ht="15.75" x14ac:dyDescent="0.25">
      <c r="A126">
        <f>IF(DATI_PREV_ASSESTATE_2018!H131="CAPITOLO  1 - Esplorazione e utilizzazione dell'ambiente terrestre",DATI_PREV_ASSESTATE_2018!O131,0)</f>
        <v>0</v>
      </c>
      <c r="B126">
        <f>IF(DATI_PREV_ASSESTATE_2018!H131="CAPITOLO  2 - Controllo e tutela dell'ambiente",DATI_PREV_ASSESTATE_2018!O131,0)</f>
        <v>0</v>
      </c>
      <c r="C126">
        <f>IF(DATI_PREV_ASSESTATE_2018!H131="CAPITOLO  3 - Esplorazione e utilizzazione dello spazio",DATI_PREV_ASSESTATE_2018!O131,0)</f>
        <v>0</v>
      </c>
      <c r="D126">
        <f>IF(DATI_PREV_ASSESTATE_2018!H131="CAPITOLO  4  - Sistemi di trasporto, di telecomunicazione e altre infrastrutture",DATI_PREV_ASSESTATE_2018!O131,0)</f>
        <v>0</v>
      </c>
      <c r="E126">
        <f>IF(DATI_PREV_ASSESTATE_2018!H131="CAPITOLO  5 - Produzione, distribuzione e uso razionale dell'energia",DATI_PREV_ASSESTATE_2018!O131,0)</f>
        <v>0</v>
      </c>
      <c r="F126" s="200">
        <f>IF(DATI_PREV_ASSESTATE_2018!H131="CAPITOLO  6 - Produzioni e tecnologie industriali",DATI_PREV_ASSESTATE_2018!O131,0)</f>
        <v>0</v>
      </c>
      <c r="G126">
        <f>IF(DATI_PREV_ASSESTATE_2018!H131="CAPITOLO  7 - Protezione e promozione della salute umana",DATI_PREV_ASSESTATE_2018!O131,0)</f>
        <v>0</v>
      </c>
      <c r="H126">
        <f>IF(DATI_PREV_ASSESTATE_2018!H131="CAPITOLO  8 - Agricoltura",DATI_PREV_ASSESTATE_2018!O131,0)</f>
        <v>0</v>
      </c>
      <c r="I126">
        <f>IF(DATI_PREV_ASSESTATE_2018!H131="CAPITOLO  9 - Istruzione e formazione",DATI_PREV_ASSESTATE_2018!O131,0)</f>
        <v>0</v>
      </c>
      <c r="J126">
        <f>IF(DATI_PREV_ASSESTATE_2018!H131="CAPITOLO 10 - Cultura, tempo libero, religione e mezzi di comunicazione di massa",DATI_PREV_ASSESTATE_2018!O131,0)</f>
        <v>0</v>
      </c>
      <c r="K126">
        <f>IF(DATI_PREV_ASSESTATE_2018!H131="CAPITOLO 11 - Sistemi, strutture e processi politici e sociali",DATI_PREV_ASSESTATE_2018!O131,0)</f>
        <v>0</v>
      </c>
      <c r="L126">
        <f>IF(DATI_PREV_ASSESTATE_2018!H131="CAPITOLO 12 - Promozione della conoscenza di base (Fondo ordinario per le Università)",DATI_PREV_ASSESTATE_2018!O131,0)</f>
        <v>0</v>
      </c>
      <c r="M126" s="199">
        <f t="shared" si="2"/>
        <v>0</v>
      </c>
    </row>
    <row r="127" spans="1:13" ht="15.75" x14ac:dyDescent="0.25">
      <c r="A127">
        <f>IF(DATI_PREV_ASSESTATE_2018!H132="CAPITOLO  1 - Esplorazione e utilizzazione dell'ambiente terrestre",DATI_PREV_ASSESTATE_2018!O132,0)</f>
        <v>0</v>
      </c>
      <c r="B127">
        <f>IF(DATI_PREV_ASSESTATE_2018!H132="CAPITOLO  2 - Controllo e tutela dell'ambiente",DATI_PREV_ASSESTATE_2018!O132,0)</f>
        <v>0</v>
      </c>
      <c r="C127">
        <f>IF(DATI_PREV_ASSESTATE_2018!H132="CAPITOLO  3 - Esplorazione e utilizzazione dello spazio",DATI_PREV_ASSESTATE_2018!O132,0)</f>
        <v>0</v>
      </c>
      <c r="D127">
        <f>IF(DATI_PREV_ASSESTATE_2018!H132="CAPITOLO  4  - Sistemi di trasporto, di telecomunicazione e altre infrastrutture",DATI_PREV_ASSESTATE_2018!O132,0)</f>
        <v>0</v>
      </c>
      <c r="E127">
        <f>IF(DATI_PREV_ASSESTATE_2018!H132="CAPITOLO  5 - Produzione, distribuzione e uso razionale dell'energia",DATI_PREV_ASSESTATE_2018!O132,0)</f>
        <v>0</v>
      </c>
      <c r="F127" s="200">
        <f>IF(DATI_PREV_ASSESTATE_2018!H132="CAPITOLO  6 - Produzioni e tecnologie industriali",DATI_PREV_ASSESTATE_2018!O132,0)</f>
        <v>0</v>
      </c>
      <c r="G127">
        <f>IF(DATI_PREV_ASSESTATE_2018!H132="CAPITOLO  7 - Protezione e promozione della salute umana",DATI_PREV_ASSESTATE_2018!O132,0)</f>
        <v>0</v>
      </c>
      <c r="H127">
        <f>IF(DATI_PREV_ASSESTATE_2018!H132="CAPITOLO  8 - Agricoltura",DATI_PREV_ASSESTATE_2018!O132,0)</f>
        <v>0</v>
      </c>
      <c r="I127">
        <f>IF(DATI_PREV_ASSESTATE_2018!H132="CAPITOLO  9 - Istruzione e formazione",DATI_PREV_ASSESTATE_2018!O132,0)</f>
        <v>0</v>
      </c>
      <c r="J127">
        <f>IF(DATI_PREV_ASSESTATE_2018!H132="CAPITOLO 10 - Cultura, tempo libero, religione e mezzi di comunicazione di massa",DATI_PREV_ASSESTATE_2018!O132,0)</f>
        <v>0</v>
      </c>
      <c r="K127">
        <f>IF(DATI_PREV_ASSESTATE_2018!H132="CAPITOLO 11 - Sistemi, strutture e processi politici e sociali",DATI_PREV_ASSESTATE_2018!O132,0)</f>
        <v>0</v>
      </c>
      <c r="L127">
        <f>IF(DATI_PREV_ASSESTATE_2018!H132="CAPITOLO 12 - Promozione della conoscenza di base (Fondo ordinario per le Università)",DATI_PREV_ASSESTATE_2018!O132,0)</f>
        <v>0</v>
      </c>
      <c r="M127" s="199">
        <f t="shared" si="2"/>
        <v>0</v>
      </c>
    </row>
    <row r="128" spans="1:13" ht="15.75" x14ac:dyDescent="0.25">
      <c r="A128">
        <f>IF(DATI_PREV_ASSESTATE_2018!H133="CAPITOLO  1 - Esplorazione e utilizzazione dell'ambiente terrestre",DATI_PREV_ASSESTATE_2018!O133,0)</f>
        <v>0</v>
      </c>
      <c r="B128">
        <f>IF(DATI_PREV_ASSESTATE_2018!H133="CAPITOLO  2 - Controllo e tutela dell'ambiente",DATI_PREV_ASSESTATE_2018!O133,0)</f>
        <v>0</v>
      </c>
      <c r="C128">
        <f>IF(DATI_PREV_ASSESTATE_2018!H133="CAPITOLO  3 - Esplorazione e utilizzazione dello spazio",DATI_PREV_ASSESTATE_2018!O133,0)</f>
        <v>0</v>
      </c>
      <c r="D128">
        <f>IF(DATI_PREV_ASSESTATE_2018!H133="CAPITOLO  4  - Sistemi di trasporto, di telecomunicazione e altre infrastrutture",DATI_PREV_ASSESTATE_2018!O133,0)</f>
        <v>0</v>
      </c>
      <c r="E128">
        <f>IF(DATI_PREV_ASSESTATE_2018!H133="CAPITOLO  5 - Produzione, distribuzione e uso razionale dell'energia",DATI_PREV_ASSESTATE_2018!O133,0)</f>
        <v>0</v>
      </c>
      <c r="F128" s="200">
        <f>IF(DATI_PREV_ASSESTATE_2018!H133="CAPITOLO  6 - Produzioni e tecnologie industriali",DATI_PREV_ASSESTATE_2018!O133,0)</f>
        <v>0</v>
      </c>
      <c r="G128">
        <f>IF(DATI_PREV_ASSESTATE_2018!H133="CAPITOLO  7 - Protezione e promozione della salute umana",DATI_PREV_ASSESTATE_2018!O133,0)</f>
        <v>0</v>
      </c>
      <c r="H128">
        <f>IF(DATI_PREV_ASSESTATE_2018!H133="CAPITOLO  8 - Agricoltura",DATI_PREV_ASSESTATE_2018!O133,0)</f>
        <v>0</v>
      </c>
      <c r="I128">
        <f>IF(DATI_PREV_ASSESTATE_2018!H133="CAPITOLO  9 - Istruzione e formazione",DATI_PREV_ASSESTATE_2018!O133,0)</f>
        <v>0</v>
      </c>
      <c r="J128">
        <f>IF(DATI_PREV_ASSESTATE_2018!H133="CAPITOLO 10 - Cultura, tempo libero, religione e mezzi di comunicazione di massa",DATI_PREV_ASSESTATE_2018!O133,0)</f>
        <v>0</v>
      </c>
      <c r="K128">
        <f>IF(DATI_PREV_ASSESTATE_2018!H133="CAPITOLO 11 - Sistemi, strutture e processi politici e sociali",DATI_PREV_ASSESTATE_2018!O133,0)</f>
        <v>0</v>
      </c>
      <c r="L128">
        <f>IF(DATI_PREV_ASSESTATE_2018!H133="CAPITOLO 12 - Promozione della conoscenza di base (Fondo ordinario per le Università)",DATI_PREV_ASSESTATE_2018!O133,0)</f>
        <v>0</v>
      </c>
      <c r="M128" s="199">
        <f t="shared" si="2"/>
        <v>0</v>
      </c>
    </row>
    <row r="129" spans="1:13" ht="15.75" x14ac:dyDescent="0.25">
      <c r="A129">
        <f>IF(DATI_PREV_ASSESTATE_2018!H134="CAPITOLO  1 - Esplorazione e utilizzazione dell'ambiente terrestre",DATI_PREV_ASSESTATE_2018!O134,0)</f>
        <v>0</v>
      </c>
      <c r="B129">
        <f>IF(DATI_PREV_ASSESTATE_2018!H134="CAPITOLO  2 - Controllo e tutela dell'ambiente",DATI_PREV_ASSESTATE_2018!O134,0)</f>
        <v>0</v>
      </c>
      <c r="C129">
        <f>IF(DATI_PREV_ASSESTATE_2018!H134="CAPITOLO  3 - Esplorazione e utilizzazione dello spazio",DATI_PREV_ASSESTATE_2018!O134,0)</f>
        <v>0</v>
      </c>
      <c r="D129">
        <f>IF(DATI_PREV_ASSESTATE_2018!H134="CAPITOLO  4  - Sistemi di trasporto, di telecomunicazione e altre infrastrutture",DATI_PREV_ASSESTATE_2018!O134,0)</f>
        <v>0</v>
      </c>
      <c r="E129">
        <f>IF(DATI_PREV_ASSESTATE_2018!H134="CAPITOLO  5 - Produzione, distribuzione e uso razionale dell'energia",DATI_PREV_ASSESTATE_2018!O134,0)</f>
        <v>0</v>
      </c>
      <c r="F129" s="200">
        <f>IF(DATI_PREV_ASSESTATE_2018!H134="CAPITOLO  6 - Produzioni e tecnologie industriali",DATI_PREV_ASSESTATE_2018!O134,0)</f>
        <v>0</v>
      </c>
      <c r="G129">
        <f>IF(DATI_PREV_ASSESTATE_2018!H134="CAPITOLO  7 - Protezione e promozione della salute umana",DATI_PREV_ASSESTATE_2018!O134,0)</f>
        <v>0</v>
      </c>
      <c r="H129">
        <f>IF(DATI_PREV_ASSESTATE_2018!H134="CAPITOLO  8 - Agricoltura",DATI_PREV_ASSESTATE_2018!O134,0)</f>
        <v>0</v>
      </c>
      <c r="I129">
        <f>IF(DATI_PREV_ASSESTATE_2018!H134="CAPITOLO  9 - Istruzione e formazione",DATI_PREV_ASSESTATE_2018!O134,0)</f>
        <v>0</v>
      </c>
      <c r="J129">
        <f>IF(DATI_PREV_ASSESTATE_2018!H134="CAPITOLO 10 - Cultura, tempo libero, religione e mezzi di comunicazione di massa",DATI_PREV_ASSESTATE_2018!O134,0)</f>
        <v>0</v>
      </c>
      <c r="K129">
        <f>IF(DATI_PREV_ASSESTATE_2018!H134="CAPITOLO 11 - Sistemi, strutture e processi politici e sociali",DATI_PREV_ASSESTATE_2018!O134,0)</f>
        <v>0</v>
      </c>
      <c r="L129">
        <f>IF(DATI_PREV_ASSESTATE_2018!H134="CAPITOLO 12 - Promozione della conoscenza di base (Fondo ordinario per le Università)",DATI_PREV_ASSESTATE_2018!O134,0)</f>
        <v>0</v>
      </c>
      <c r="M129" s="199">
        <f t="shared" si="2"/>
        <v>0</v>
      </c>
    </row>
    <row r="130" spans="1:13" ht="15.75" x14ac:dyDescent="0.25">
      <c r="A130">
        <f>IF(DATI_PREV_ASSESTATE_2018!H135="CAPITOLO  1 - Esplorazione e utilizzazione dell'ambiente terrestre",DATI_PREV_ASSESTATE_2018!O135,0)</f>
        <v>0</v>
      </c>
      <c r="B130">
        <f>IF(DATI_PREV_ASSESTATE_2018!H135="CAPITOLO  2 - Controllo e tutela dell'ambiente",DATI_PREV_ASSESTATE_2018!O135,0)</f>
        <v>0</v>
      </c>
      <c r="C130">
        <f>IF(DATI_PREV_ASSESTATE_2018!H135="CAPITOLO  3 - Esplorazione e utilizzazione dello spazio",DATI_PREV_ASSESTATE_2018!O135,0)</f>
        <v>0</v>
      </c>
      <c r="D130">
        <f>IF(DATI_PREV_ASSESTATE_2018!H135="CAPITOLO  4  - Sistemi di trasporto, di telecomunicazione e altre infrastrutture",DATI_PREV_ASSESTATE_2018!O135,0)</f>
        <v>0</v>
      </c>
      <c r="E130">
        <f>IF(DATI_PREV_ASSESTATE_2018!H135="CAPITOLO  5 - Produzione, distribuzione e uso razionale dell'energia",DATI_PREV_ASSESTATE_2018!O135,0)</f>
        <v>0</v>
      </c>
      <c r="F130" s="200">
        <f>IF(DATI_PREV_ASSESTATE_2018!H135="CAPITOLO  6 - Produzioni e tecnologie industriali",DATI_PREV_ASSESTATE_2018!O135,0)</f>
        <v>0</v>
      </c>
      <c r="G130">
        <f>IF(DATI_PREV_ASSESTATE_2018!H135="CAPITOLO  7 - Protezione e promozione della salute umana",DATI_PREV_ASSESTATE_2018!O135,0)</f>
        <v>0</v>
      </c>
      <c r="H130">
        <f>IF(DATI_PREV_ASSESTATE_2018!H135="CAPITOLO  8 - Agricoltura",DATI_PREV_ASSESTATE_2018!O135,0)</f>
        <v>0</v>
      </c>
      <c r="I130">
        <f>IF(DATI_PREV_ASSESTATE_2018!H135="CAPITOLO  9 - Istruzione e formazione",DATI_PREV_ASSESTATE_2018!O135,0)</f>
        <v>0</v>
      </c>
      <c r="J130">
        <f>IF(DATI_PREV_ASSESTATE_2018!H135="CAPITOLO 10 - Cultura, tempo libero, religione e mezzi di comunicazione di massa",DATI_PREV_ASSESTATE_2018!O135,0)</f>
        <v>0</v>
      </c>
      <c r="K130">
        <f>IF(DATI_PREV_ASSESTATE_2018!H135="CAPITOLO 11 - Sistemi, strutture e processi politici e sociali",DATI_PREV_ASSESTATE_2018!O135,0)</f>
        <v>0</v>
      </c>
      <c r="L130">
        <f>IF(DATI_PREV_ASSESTATE_2018!H135="CAPITOLO 12 - Promozione della conoscenza di base (Fondo ordinario per le Università)",DATI_PREV_ASSESTATE_2018!O135,0)</f>
        <v>0</v>
      </c>
      <c r="M130" s="199">
        <f t="shared" si="2"/>
        <v>0</v>
      </c>
    </row>
    <row r="131" spans="1:13" ht="15.75" x14ac:dyDescent="0.25">
      <c r="A131">
        <f>IF(DATI_PREV_ASSESTATE_2018!H136="CAPITOLO  1 - Esplorazione e utilizzazione dell'ambiente terrestre",DATI_PREV_ASSESTATE_2018!O136,0)</f>
        <v>0</v>
      </c>
      <c r="B131">
        <f>IF(DATI_PREV_ASSESTATE_2018!H136="CAPITOLO  2 - Controllo e tutela dell'ambiente",DATI_PREV_ASSESTATE_2018!O136,0)</f>
        <v>0</v>
      </c>
      <c r="C131">
        <f>IF(DATI_PREV_ASSESTATE_2018!H136="CAPITOLO  3 - Esplorazione e utilizzazione dello spazio",DATI_PREV_ASSESTATE_2018!O136,0)</f>
        <v>0</v>
      </c>
      <c r="D131">
        <f>IF(DATI_PREV_ASSESTATE_2018!H136="CAPITOLO  4  - Sistemi di trasporto, di telecomunicazione e altre infrastrutture",DATI_PREV_ASSESTATE_2018!O136,0)</f>
        <v>0</v>
      </c>
      <c r="E131">
        <f>IF(DATI_PREV_ASSESTATE_2018!H136="CAPITOLO  5 - Produzione, distribuzione e uso razionale dell'energia",DATI_PREV_ASSESTATE_2018!O136,0)</f>
        <v>0</v>
      </c>
      <c r="F131" s="200">
        <f>IF(DATI_PREV_ASSESTATE_2018!H136="CAPITOLO  6 - Produzioni e tecnologie industriali",DATI_PREV_ASSESTATE_2018!O136,0)</f>
        <v>0</v>
      </c>
      <c r="G131">
        <f>IF(DATI_PREV_ASSESTATE_2018!H136="CAPITOLO  7 - Protezione e promozione della salute umana",DATI_PREV_ASSESTATE_2018!O136,0)</f>
        <v>0</v>
      </c>
      <c r="H131">
        <f>IF(DATI_PREV_ASSESTATE_2018!H136="CAPITOLO  8 - Agricoltura",DATI_PREV_ASSESTATE_2018!O136,0)</f>
        <v>0</v>
      </c>
      <c r="I131">
        <f>IF(DATI_PREV_ASSESTATE_2018!H136="CAPITOLO  9 - Istruzione e formazione",DATI_PREV_ASSESTATE_2018!O136,0)</f>
        <v>0</v>
      </c>
      <c r="J131">
        <f>IF(DATI_PREV_ASSESTATE_2018!H136="CAPITOLO 10 - Cultura, tempo libero, religione e mezzi di comunicazione di massa",DATI_PREV_ASSESTATE_2018!O136,0)</f>
        <v>0</v>
      </c>
      <c r="K131">
        <f>IF(DATI_PREV_ASSESTATE_2018!H136="CAPITOLO 11 - Sistemi, strutture e processi politici e sociali",DATI_PREV_ASSESTATE_2018!O136,0)</f>
        <v>0</v>
      </c>
      <c r="L131">
        <f>IF(DATI_PREV_ASSESTATE_2018!H136="CAPITOLO 12 - Promozione della conoscenza di base (Fondo ordinario per le Università)",DATI_PREV_ASSESTATE_2018!O136,0)</f>
        <v>0</v>
      </c>
      <c r="M131" s="199">
        <f t="shared" si="2"/>
        <v>0</v>
      </c>
    </row>
    <row r="132" spans="1:13" ht="15.75" x14ac:dyDescent="0.25">
      <c r="A132">
        <f>IF(DATI_PREV_ASSESTATE_2018!H137="CAPITOLO  1 - Esplorazione e utilizzazione dell'ambiente terrestre",DATI_PREV_ASSESTATE_2018!O137,0)</f>
        <v>0</v>
      </c>
      <c r="B132">
        <f>IF(DATI_PREV_ASSESTATE_2018!H137="CAPITOLO  2 - Controllo e tutela dell'ambiente",DATI_PREV_ASSESTATE_2018!O137,0)</f>
        <v>0</v>
      </c>
      <c r="C132">
        <f>IF(DATI_PREV_ASSESTATE_2018!H137="CAPITOLO  3 - Esplorazione e utilizzazione dello spazio",DATI_PREV_ASSESTATE_2018!O137,0)</f>
        <v>0</v>
      </c>
      <c r="D132">
        <f>IF(DATI_PREV_ASSESTATE_2018!H137="CAPITOLO  4  - Sistemi di trasporto, di telecomunicazione e altre infrastrutture",DATI_PREV_ASSESTATE_2018!O137,0)</f>
        <v>0</v>
      </c>
      <c r="E132">
        <f>IF(DATI_PREV_ASSESTATE_2018!H137="CAPITOLO  5 - Produzione, distribuzione e uso razionale dell'energia",DATI_PREV_ASSESTATE_2018!O137,0)</f>
        <v>0</v>
      </c>
      <c r="F132" s="200">
        <f>IF(DATI_PREV_ASSESTATE_2018!H137="CAPITOLO  6 - Produzioni e tecnologie industriali",DATI_PREV_ASSESTATE_2018!O137,0)</f>
        <v>0</v>
      </c>
      <c r="G132">
        <f>IF(DATI_PREV_ASSESTATE_2018!H137="CAPITOLO  7 - Protezione e promozione della salute umana",DATI_PREV_ASSESTATE_2018!O137,0)</f>
        <v>0</v>
      </c>
      <c r="H132">
        <f>IF(DATI_PREV_ASSESTATE_2018!H137="CAPITOLO  8 - Agricoltura",DATI_PREV_ASSESTATE_2018!O137,0)</f>
        <v>0</v>
      </c>
      <c r="I132">
        <f>IF(DATI_PREV_ASSESTATE_2018!H137="CAPITOLO  9 - Istruzione e formazione",DATI_PREV_ASSESTATE_2018!O137,0)</f>
        <v>0</v>
      </c>
      <c r="J132">
        <f>IF(DATI_PREV_ASSESTATE_2018!H137="CAPITOLO 10 - Cultura, tempo libero, religione e mezzi di comunicazione di massa",DATI_PREV_ASSESTATE_2018!O137,0)</f>
        <v>0</v>
      </c>
      <c r="K132">
        <f>IF(DATI_PREV_ASSESTATE_2018!H137="CAPITOLO 11 - Sistemi, strutture e processi politici e sociali",DATI_PREV_ASSESTATE_2018!O137,0)</f>
        <v>0</v>
      </c>
      <c r="L132">
        <f>IF(DATI_PREV_ASSESTATE_2018!H137="CAPITOLO 12 - Promozione della conoscenza di base (Fondo ordinario per le Università)",DATI_PREV_ASSESTATE_2018!O137,0)</f>
        <v>0</v>
      </c>
      <c r="M132" s="199">
        <f t="shared" ref="M132:M195" si="3">SUM(A132:L132)</f>
        <v>0</v>
      </c>
    </row>
    <row r="133" spans="1:13" ht="15.75" x14ac:dyDescent="0.25">
      <c r="A133">
        <f>IF(DATI_PREV_ASSESTATE_2018!H138="CAPITOLO  1 - Esplorazione e utilizzazione dell'ambiente terrestre",DATI_PREV_ASSESTATE_2018!O138,0)</f>
        <v>0</v>
      </c>
      <c r="B133">
        <f>IF(DATI_PREV_ASSESTATE_2018!H138="CAPITOLO  2 - Controllo e tutela dell'ambiente",DATI_PREV_ASSESTATE_2018!O138,0)</f>
        <v>0</v>
      </c>
      <c r="C133">
        <f>IF(DATI_PREV_ASSESTATE_2018!H138="CAPITOLO  3 - Esplorazione e utilizzazione dello spazio",DATI_PREV_ASSESTATE_2018!O138,0)</f>
        <v>0</v>
      </c>
      <c r="D133">
        <f>IF(DATI_PREV_ASSESTATE_2018!H138="CAPITOLO  4  - Sistemi di trasporto, di telecomunicazione e altre infrastrutture",DATI_PREV_ASSESTATE_2018!O138,0)</f>
        <v>0</v>
      </c>
      <c r="E133">
        <f>IF(DATI_PREV_ASSESTATE_2018!H138="CAPITOLO  5 - Produzione, distribuzione e uso razionale dell'energia",DATI_PREV_ASSESTATE_2018!O138,0)</f>
        <v>0</v>
      </c>
      <c r="F133" s="200">
        <f>IF(DATI_PREV_ASSESTATE_2018!H138="CAPITOLO  6 - Produzioni e tecnologie industriali",DATI_PREV_ASSESTATE_2018!O138,0)</f>
        <v>0</v>
      </c>
      <c r="G133">
        <f>IF(DATI_PREV_ASSESTATE_2018!H138="CAPITOLO  7 - Protezione e promozione della salute umana",DATI_PREV_ASSESTATE_2018!O138,0)</f>
        <v>0</v>
      </c>
      <c r="H133">
        <f>IF(DATI_PREV_ASSESTATE_2018!H138="CAPITOLO  8 - Agricoltura",DATI_PREV_ASSESTATE_2018!O138,0)</f>
        <v>0</v>
      </c>
      <c r="I133">
        <f>IF(DATI_PREV_ASSESTATE_2018!H138="CAPITOLO  9 - Istruzione e formazione",DATI_PREV_ASSESTATE_2018!O138,0)</f>
        <v>0</v>
      </c>
      <c r="J133">
        <f>IF(DATI_PREV_ASSESTATE_2018!H138="CAPITOLO 10 - Cultura, tempo libero, religione e mezzi di comunicazione di massa",DATI_PREV_ASSESTATE_2018!O138,0)</f>
        <v>0</v>
      </c>
      <c r="K133">
        <f>IF(DATI_PREV_ASSESTATE_2018!H138="CAPITOLO 11 - Sistemi, strutture e processi politici e sociali",DATI_PREV_ASSESTATE_2018!O138,0)</f>
        <v>0</v>
      </c>
      <c r="L133">
        <f>IF(DATI_PREV_ASSESTATE_2018!H138="CAPITOLO 12 - Promozione della conoscenza di base (Fondo ordinario per le Università)",DATI_PREV_ASSESTATE_2018!O138,0)</f>
        <v>0</v>
      </c>
      <c r="M133" s="199">
        <f t="shared" si="3"/>
        <v>0</v>
      </c>
    </row>
    <row r="134" spans="1:13" ht="15.75" x14ac:dyDescent="0.25">
      <c r="A134">
        <f>IF(DATI_PREV_ASSESTATE_2018!H139="CAPITOLO  1 - Esplorazione e utilizzazione dell'ambiente terrestre",DATI_PREV_ASSESTATE_2018!O139,0)</f>
        <v>0</v>
      </c>
      <c r="B134">
        <f>IF(DATI_PREV_ASSESTATE_2018!H139="CAPITOLO  2 - Controllo e tutela dell'ambiente",DATI_PREV_ASSESTATE_2018!O139,0)</f>
        <v>0</v>
      </c>
      <c r="C134">
        <f>IF(DATI_PREV_ASSESTATE_2018!H139="CAPITOLO  3 - Esplorazione e utilizzazione dello spazio",DATI_PREV_ASSESTATE_2018!O139,0)</f>
        <v>0</v>
      </c>
      <c r="D134">
        <f>IF(DATI_PREV_ASSESTATE_2018!H139="CAPITOLO  4  - Sistemi di trasporto, di telecomunicazione e altre infrastrutture",DATI_PREV_ASSESTATE_2018!O139,0)</f>
        <v>0</v>
      </c>
      <c r="E134">
        <f>IF(DATI_PREV_ASSESTATE_2018!H139="CAPITOLO  5 - Produzione, distribuzione e uso razionale dell'energia",DATI_PREV_ASSESTATE_2018!O139,0)</f>
        <v>0</v>
      </c>
      <c r="F134" s="200">
        <f>IF(DATI_PREV_ASSESTATE_2018!H139="CAPITOLO  6 - Produzioni e tecnologie industriali",DATI_PREV_ASSESTATE_2018!O139,0)</f>
        <v>0</v>
      </c>
      <c r="G134">
        <f>IF(DATI_PREV_ASSESTATE_2018!H139="CAPITOLO  7 - Protezione e promozione della salute umana",DATI_PREV_ASSESTATE_2018!O139,0)</f>
        <v>0</v>
      </c>
      <c r="H134">
        <f>IF(DATI_PREV_ASSESTATE_2018!H139="CAPITOLO  8 - Agricoltura",DATI_PREV_ASSESTATE_2018!O139,0)</f>
        <v>0</v>
      </c>
      <c r="I134">
        <f>IF(DATI_PREV_ASSESTATE_2018!H139="CAPITOLO  9 - Istruzione e formazione",DATI_PREV_ASSESTATE_2018!O139,0)</f>
        <v>0</v>
      </c>
      <c r="J134">
        <f>IF(DATI_PREV_ASSESTATE_2018!H139="CAPITOLO 10 - Cultura, tempo libero, religione e mezzi di comunicazione di massa",DATI_PREV_ASSESTATE_2018!O139,0)</f>
        <v>0</v>
      </c>
      <c r="K134">
        <f>IF(DATI_PREV_ASSESTATE_2018!H139="CAPITOLO 11 - Sistemi, strutture e processi politici e sociali",DATI_PREV_ASSESTATE_2018!O139,0)</f>
        <v>0</v>
      </c>
      <c r="L134">
        <f>IF(DATI_PREV_ASSESTATE_2018!H139="CAPITOLO 12 - Promozione della conoscenza di base (Fondo ordinario per le Università)",DATI_PREV_ASSESTATE_2018!O139,0)</f>
        <v>0</v>
      </c>
      <c r="M134" s="199">
        <f t="shared" si="3"/>
        <v>0</v>
      </c>
    </row>
    <row r="135" spans="1:13" ht="15.75" x14ac:dyDescent="0.25">
      <c r="A135">
        <f>IF(DATI_PREV_ASSESTATE_2018!H140="CAPITOLO  1 - Esplorazione e utilizzazione dell'ambiente terrestre",DATI_PREV_ASSESTATE_2018!O140,0)</f>
        <v>0</v>
      </c>
      <c r="B135">
        <f>IF(DATI_PREV_ASSESTATE_2018!H140="CAPITOLO  2 - Controllo e tutela dell'ambiente",DATI_PREV_ASSESTATE_2018!O140,0)</f>
        <v>0</v>
      </c>
      <c r="C135">
        <f>IF(DATI_PREV_ASSESTATE_2018!H140="CAPITOLO  3 - Esplorazione e utilizzazione dello spazio",DATI_PREV_ASSESTATE_2018!O140,0)</f>
        <v>0</v>
      </c>
      <c r="D135">
        <f>IF(DATI_PREV_ASSESTATE_2018!H140="CAPITOLO  4  - Sistemi di trasporto, di telecomunicazione e altre infrastrutture",DATI_PREV_ASSESTATE_2018!O140,0)</f>
        <v>0</v>
      </c>
      <c r="E135">
        <f>IF(DATI_PREV_ASSESTATE_2018!H140="CAPITOLO  5 - Produzione, distribuzione e uso razionale dell'energia",DATI_PREV_ASSESTATE_2018!O140,0)</f>
        <v>0</v>
      </c>
      <c r="F135" s="200">
        <f>IF(DATI_PREV_ASSESTATE_2018!H140="CAPITOLO  6 - Produzioni e tecnologie industriali",DATI_PREV_ASSESTATE_2018!O140,0)</f>
        <v>0</v>
      </c>
      <c r="G135">
        <f>IF(DATI_PREV_ASSESTATE_2018!H140="CAPITOLO  7 - Protezione e promozione della salute umana",DATI_PREV_ASSESTATE_2018!O140,0)</f>
        <v>0</v>
      </c>
      <c r="H135">
        <f>IF(DATI_PREV_ASSESTATE_2018!H140="CAPITOLO  8 - Agricoltura",DATI_PREV_ASSESTATE_2018!O140,0)</f>
        <v>0</v>
      </c>
      <c r="I135">
        <f>IF(DATI_PREV_ASSESTATE_2018!H140="CAPITOLO  9 - Istruzione e formazione",DATI_PREV_ASSESTATE_2018!O140,0)</f>
        <v>0</v>
      </c>
      <c r="J135">
        <f>IF(DATI_PREV_ASSESTATE_2018!H140="CAPITOLO 10 - Cultura, tempo libero, religione e mezzi di comunicazione di massa",DATI_PREV_ASSESTATE_2018!O140,0)</f>
        <v>0</v>
      </c>
      <c r="K135">
        <f>IF(DATI_PREV_ASSESTATE_2018!H140="CAPITOLO 11 - Sistemi, strutture e processi politici e sociali",DATI_PREV_ASSESTATE_2018!O140,0)</f>
        <v>0</v>
      </c>
      <c r="L135">
        <f>IF(DATI_PREV_ASSESTATE_2018!H140="CAPITOLO 12 - Promozione della conoscenza di base (Fondo ordinario per le Università)",DATI_PREV_ASSESTATE_2018!O140,0)</f>
        <v>0</v>
      </c>
      <c r="M135" s="199">
        <f t="shared" si="3"/>
        <v>0</v>
      </c>
    </row>
    <row r="136" spans="1:13" ht="15.75" x14ac:dyDescent="0.25">
      <c r="A136">
        <f>IF(DATI_PREV_ASSESTATE_2018!H141="CAPITOLO  1 - Esplorazione e utilizzazione dell'ambiente terrestre",DATI_PREV_ASSESTATE_2018!O141,0)</f>
        <v>0</v>
      </c>
      <c r="B136">
        <f>IF(DATI_PREV_ASSESTATE_2018!H141="CAPITOLO  2 - Controllo e tutela dell'ambiente",DATI_PREV_ASSESTATE_2018!O141,0)</f>
        <v>0</v>
      </c>
      <c r="C136">
        <f>IF(DATI_PREV_ASSESTATE_2018!H141="CAPITOLO  3 - Esplorazione e utilizzazione dello spazio",DATI_PREV_ASSESTATE_2018!O141,0)</f>
        <v>0</v>
      </c>
      <c r="D136">
        <f>IF(DATI_PREV_ASSESTATE_2018!H141="CAPITOLO  4  - Sistemi di trasporto, di telecomunicazione e altre infrastrutture",DATI_PREV_ASSESTATE_2018!O141,0)</f>
        <v>0</v>
      </c>
      <c r="E136">
        <f>IF(DATI_PREV_ASSESTATE_2018!H141="CAPITOLO  5 - Produzione, distribuzione e uso razionale dell'energia",DATI_PREV_ASSESTATE_2018!O141,0)</f>
        <v>0</v>
      </c>
      <c r="F136" s="200">
        <f>IF(DATI_PREV_ASSESTATE_2018!H141="CAPITOLO  6 - Produzioni e tecnologie industriali",DATI_PREV_ASSESTATE_2018!O141,0)</f>
        <v>0</v>
      </c>
      <c r="G136">
        <f>IF(DATI_PREV_ASSESTATE_2018!H141="CAPITOLO  7 - Protezione e promozione della salute umana",DATI_PREV_ASSESTATE_2018!O141,0)</f>
        <v>0</v>
      </c>
      <c r="H136">
        <f>IF(DATI_PREV_ASSESTATE_2018!H141="CAPITOLO  8 - Agricoltura",DATI_PREV_ASSESTATE_2018!O141,0)</f>
        <v>0</v>
      </c>
      <c r="I136">
        <f>IF(DATI_PREV_ASSESTATE_2018!H141="CAPITOLO  9 - Istruzione e formazione",DATI_PREV_ASSESTATE_2018!O141,0)</f>
        <v>0</v>
      </c>
      <c r="J136">
        <f>IF(DATI_PREV_ASSESTATE_2018!H141="CAPITOLO 10 - Cultura, tempo libero, religione e mezzi di comunicazione di massa",DATI_PREV_ASSESTATE_2018!O141,0)</f>
        <v>0</v>
      </c>
      <c r="K136">
        <f>IF(DATI_PREV_ASSESTATE_2018!H141="CAPITOLO 11 - Sistemi, strutture e processi politici e sociali",DATI_PREV_ASSESTATE_2018!O141,0)</f>
        <v>0</v>
      </c>
      <c r="L136">
        <f>IF(DATI_PREV_ASSESTATE_2018!H141="CAPITOLO 12 - Promozione della conoscenza di base (Fondo ordinario per le Università)",DATI_PREV_ASSESTATE_2018!O141,0)</f>
        <v>0</v>
      </c>
      <c r="M136" s="199">
        <f t="shared" si="3"/>
        <v>0</v>
      </c>
    </row>
    <row r="137" spans="1:13" ht="15.75" x14ac:dyDescent="0.25">
      <c r="A137">
        <f>IF(DATI_PREV_ASSESTATE_2018!H142="CAPITOLO  1 - Esplorazione e utilizzazione dell'ambiente terrestre",DATI_PREV_ASSESTATE_2018!O142,0)</f>
        <v>0</v>
      </c>
      <c r="B137">
        <f>IF(DATI_PREV_ASSESTATE_2018!H142="CAPITOLO  2 - Controllo e tutela dell'ambiente",DATI_PREV_ASSESTATE_2018!O142,0)</f>
        <v>0</v>
      </c>
      <c r="C137">
        <f>IF(DATI_PREV_ASSESTATE_2018!H142="CAPITOLO  3 - Esplorazione e utilizzazione dello spazio",DATI_PREV_ASSESTATE_2018!O142,0)</f>
        <v>0</v>
      </c>
      <c r="D137">
        <f>IF(DATI_PREV_ASSESTATE_2018!H142="CAPITOLO  4  - Sistemi di trasporto, di telecomunicazione e altre infrastrutture",DATI_PREV_ASSESTATE_2018!O142,0)</f>
        <v>0</v>
      </c>
      <c r="E137">
        <f>IF(DATI_PREV_ASSESTATE_2018!H142="CAPITOLO  5 - Produzione, distribuzione e uso razionale dell'energia",DATI_PREV_ASSESTATE_2018!O142,0)</f>
        <v>0</v>
      </c>
      <c r="F137" s="200">
        <f>IF(DATI_PREV_ASSESTATE_2018!H142="CAPITOLO  6 - Produzioni e tecnologie industriali",DATI_PREV_ASSESTATE_2018!O142,0)</f>
        <v>0</v>
      </c>
      <c r="G137">
        <f>IF(DATI_PREV_ASSESTATE_2018!H142="CAPITOLO  7 - Protezione e promozione della salute umana",DATI_PREV_ASSESTATE_2018!O142,0)</f>
        <v>0</v>
      </c>
      <c r="H137">
        <f>IF(DATI_PREV_ASSESTATE_2018!H142="CAPITOLO  8 - Agricoltura",DATI_PREV_ASSESTATE_2018!O142,0)</f>
        <v>0</v>
      </c>
      <c r="I137">
        <f>IF(DATI_PREV_ASSESTATE_2018!H142="CAPITOLO  9 - Istruzione e formazione",DATI_PREV_ASSESTATE_2018!O142,0)</f>
        <v>0</v>
      </c>
      <c r="J137">
        <f>IF(DATI_PREV_ASSESTATE_2018!H142="CAPITOLO 10 - Cultura, tempo libero, religione e mezzi di comunicazione di massa",DATI_PREV_ASSESTATE_2018!O142,0)</f>
        <v>0</v>
      </c>
      <c r="K137">
        <f>IF(DATI_PREV_ASSESTATE_2018!H142="CAPITOLO 11 - Sistemi, strutture e processi politici e sociali",DATI_PREV_ASSESTATE_2018!O142,0)</f>
        <v>0</v>
      </c>
      <c r="L137">
        <f>IF(DATI_PREV_ASSESTATE_2018!H142="CAPITOLO 12 - Promozione della conoscenza di base (Fondo ordinario per le Università)",DATI_PREV_ASSESTATE_2018!O142,0)</f>
        <v>0</v>
      </c>
      <c r="M137" s="199">
        <f t="shared" si="3"/>
        <v>0</v>
      </c>
    </row>
    <row r="138" spans="1:13" ht="15.75" x14ac:dyDescent="0.25">
      <c r="A138">
        <f>IF(DATI_PREV_ASSESTATE_2018!H143="CAPITOLO  1 - Esplorazione e utilizzazione dell'ambiente terrestre",DATI_PREV_ASSESTATE_2018!O143,0)</f>
        <v>0</v>
      </c>
      <c r="B138">
        <f>IF(DATI_PREV_ASSESTATE_2018!H143="CAPITOLO  2 - Controllo e tutela dell'ambiente",DATI_PREV_ASSESTATE_2018!O143,0)</f>
        <v>0</v>
      </c>
      <c r="C138">
        <f>IF(DATI_PREV_ASSESTATE_2018!H143="CAPITOLO  3 - Esplorazione e utilizzazione dello spazio",DATI_PREV_ASSESTATE_2018!O143,0)</f>
        <v>0</v>
      </c>
      <c r="D138">
        <f>IF(DATI_PREV_ASSESTATE_2018!H143="CAPITOLO  4  - Sistemi di trasporto, di telecomunicazione e altre infrastrutture",DATI_PREV_ASSESTATE_2018!O143,0)</f>
        <v>0</v>
      </c>
      <c r="E138">
        <f>IF(DATI_PREV_ASSESTATE_2018!H143="CAPITOLO  5 - Produzione, distribuzione e uso razionale dell'energia",DATI_PREV_ASSESTATE_2018!O143,0)</f>
        <v>0</v>
      </c>
      <c r="F138" s="200">
        <f>IF(DATI_PREV_ASSESTATE_2018!H143="CAPITOLO  6 - Produzioni e tecnologie industriali",DATI_PREV_ASSESTATE_2018!O143,0)</f>
        <v>0</v>
      </c>
      <c r="G138">
        <f>IF(DATI_PREV_ASSESTATE_2018!H143="CAPITOLO  7 - Protezione e promozione della salute umana",DATI_PREV_ASSESTATE_2018!O143,0)</f>
        <v>0</v>
      </c>
      <c r="H138">
        <f>IF(DATI_PREV_ASSESTATE_2018!H143="CAPITOLO  8 - Agricoltura",DATI_PREV_ASSESTATE_2018!O143,0)</f>
        <v>0</v>
      </c>
      <c r="I138">
        <f>IF(DATI_PREV_ASSESTATE_2018!H143="CAPITOLO  9 - Istruzione e formazione",DATI_PREV_ASSESTATE_2018!O143,0)</f>
        <v>0</v>
      </c>
      <c r="J138">
        <f>IF(DATI_PREV_ASSESTATE_2018!H143="CAPITOLO 10 - Cultura, tempo libero, religione e mezzi di comunicazione di massa",DATI_PREV_ASSESTATE_2018!O143,0)</f>
        <v>0</v>
      </c>
      <c r="K138">
        <f>IF(DATI_PREV_ASSESTATE_2018!H143="CAPITOLO 11 - Sistemi, strutture e processi politici e sociali",DATI_PREV_ASSESTATE_2018!O143,0)</f>
        <v>0</v>
      </c>
      <c r="L138">
        <f>IF(DATI_PREV_ASSESTATE_2018!H143="CAPITOLO 12 - Promozione della conoscenza di base (Fondo ordinario per le Università)",DATI_PREV_ASSESTATE_2018!O143,0)</f>
        <v>0</v>
      </c>
      <c r="M138" s="199">
        <f t="shared" si="3"/>
        <v>0</v>
      </c>
    </row>
    <row r="139" spans="1:13" ht="15.75" x14ac:dyDescent="0.25">
      <c r="A139">
        <f>IF(DATI_PREV_ASSESTATE_2018!H144="CAPITOLO  1 - Esplorazione e utilizzazione dell'ambiente terrestre",DATI_PREV_ASSESTATE_2018!O144,0)</f>
        <v>0</v>
      </c>
      <c r="B139">
        <f>IF(DATI_PREV_ASSESTATE_2018!H144="CAPITOLO  2 - Controllo e tutela dell'ambiente",DATI_PREV_ASSESTATE_2018!O144,0)</f>
        <v>0</v>
      </c>
      <c r="C139">
        <f>IF(DATI_PREV_ASSESTATE_2018!H144="CAPITOLO  3 - Esplorazione e utilizzazione dello spazio",DATI_PREV_ASSESTATE_2018!O144,0)</f>
        <v>0</v>
      </c>
      <c r="D139">
        <f>IF(DATI_PREV_ASSESTATE_2018!H144="CAPITOLO  4  - Sistemi di trasporto, di telecomunicazione e altre infrastrutture",DATI_PREV_ASSESTATE_2018!O144,0)</f>
        <v>0</v>
      </c>
      <c r="E139">
        <f>IF(DATI_PREV_ASSESTATE_2018!H144="CAPITOLO  5 - Produzione, distribuzione e uso razionale dell'energia",DATI_PREV_ASSESTATE_2018!O144,0)</f>
        <v>0</v>
      </c>
      <c r="F139" s="200">
        <f>IF(DATI_PREV_ASSESTATE_2018!H144="CAPITOLO  6 - Produzioni e tecnologie industriali",DATI_PREV_ASSESTATE_2018!O144,0)</f>
        <v>0</v>
      </c>
      <c r="G139">
        <f>IF(DATI_PREV_ASSESTATE_2018!H144="CAPITOLO  7 - Protezione e promozione della salute umana",DATI_PREV_ASSESTATE_2018!O144,0)</f>
        <v>0</v>
      </c>
      <c r="H139">
        <f>IF(DATI_PREV_ASSESTATE_2018!H144="CAPITOLO  8 - Agricoltura",DATI_PREV_ASSESTATE_2018!O144,0)</f>
        <v>0</v>
      </c>
      <c r="I139">
        <f>IF(DATI_PREV_ASSESTATE_2018!H144="CAPITOLO  9 - Istruzione e formazione",DATI_PREV_ASSESTATE_2018!O144,0)</f>
        <v>0</v>
      </c>
      <c r="J139">
        <f>IF(DATI_PREV_ASSESTATE_2018!H144="CAPITOLO 10 - Cultura, tempo libero, religione e mezzi di comunicazione di massa",DATI_PREV_ASSESTATE_2018!O144,0)</f>
        <v>0</v>
      </c>
      <c r="K139">
        <f>IF(DATI_PREV_ASSESTATE_2018!H144="CAPITOLO 11 - Sistemi, strutture e processi politici e sociali",DATI_PREV_ASSESTATE_2018!O144,0)</f>
        <v>0</v>
      </c>
      <c r="L139">
        <f>IF(DATI_PREV_ASSESTATE_2018!H144="CAPITOLO 12 - Promozione della conoscenza di base (Fondo ordinario per le Università)",DATI_PREV_ASSESTATE_2018!O144,0)</f>
        <v>0</v>
      </c>
      <c r="M139" s="199">
        <f t="shared" si="3"/>
        <v>0</v>
      </c>
    </row>
    <row r="140" spans="1:13" ht="15.75" x14ac:dyDescent="0.25">
      <c r="A140">
        <f>IF(DATI_PREV_ASSESTATE_2018!H145="CAPITOLO  1 - Esplorazione e utilizzazione dell'ambiente terrestre",DATI_PREV_ASSESTATE_2018!O145,0)</f>
        <v>0</v>
      </c>
      <c r="B140">
        <f>IF(DATI_PREV_ASSESTATE_2018!H145="CAPITOLO  2 - Controllo e tutela dell'ambiente",DATI_PREV_ASSESTATE_2018!O145,0)</f>
        <v>0</v>
      </c>
      <c r="C140">
        <f>IF(DATI_PREV_ASSESTATE_2018!H145="CAPITOLO  3 - Esplorazione e utilizzazione dello spazio",DATI_PREV_ASSESTATE_2018!O145,0)</f>
        <v>0</v>
      </c>
      <c r="D140">
        <f>IF(DATI_PREV_ASSESTATE_2018!H145="CAPITOLO  4  - Sistemi di trasporto, di telecomunicazione e altre infrastrutture",DATI_PREV_ASSESTATE_2018!O145,0)</f>
        <v>0</v>
      </c>
      <c r="E140">
        <f>IF(DATI_PREV_ASSESTATE_2018!H145="CAPITOLO  5 - Produzione, distribuzione e uso razionale dell'energia",DATI_PREV_ASSESTATE_2018!O145,0)</f>
        <v>0</v>
      </c>
      <c r="F140" s="200">
        <f>IF(DATI_PREV_ASSESTATE_2018!H145="CAPITOLO  6 - Produzioni e tecnologie industriali",DATI_PREV_ASSESTATE_2018!O145,0)</f>
        <v>0</v>
      </c>
      <c r="G140">
        <f>IF(DATI_PREV_ASSESTATE_2018!H145="CAPITOLO  7 - Protezione e promozione della salute umana",DATI_PREV_ASSESTATE_2018!O145,0)</f>
        <v>0</v>
      </c>
      <c r="H140">
        <f>IF(DATI_PREV_ASSESTATE_2018!H145="CAPITOLO  8 - Agricoltura",DATI_PREV_ASSESTATE_2018!O145,0)</f>
        <v>0</v>
      </c>
      <c r="I140">
        <f>IF(DATI_PREV_ASSESTATE_2018!H145="CAPITOLO  9 - Istruzione e formazione",DATI_PREV_ASSESTATE_2018!O145,0)</f>
        <v>0</v>
      </c>
      <c r="J140">
        <f>IF(DATI_PREV_ASSESTATE_2018!H145="CAPITOLO 10 - Cultura, tempo libero, religione e mezzi di comunicazione di massa",DATI_PREV_ASSESTATE_2018!O145,0)</f>
        <v>0</v>
      </c>
      <c r="K140">
        <f>IF(DATI_PREV_ASSESTATE_2018!H145="CAPITOLO 11 - Sistemi, strutture e processi politici e sociali",DATI_PREV_ASSESTATE_2018!O145,0)</f>
        <v>0</v>
      </c>
      <c r="L140">
        <f>IF(DATI_PREV_ASSESTATE_2018!H145="CAPITOLO 12 - Promozione della conoscenza di base (Fondo ordinario per le Università)",DATI_PREV_ASSESTATE_2018!O145,0)</f>
        <v>0</v>
      </c>
      <c r="M140" s="199">
        <f t="shared" si="3"/>
        <v>0</v>
      </c>
    </row>
    <row r="141" spans="1:13" ht="15.75" x14ac:dyDescent="0.25">
      <c r="A141">
        <f>IF(DATI_PREV_ASSESTATE_2018!H146="CAPITOLO  1 - Esplorazione e utilizzazione dell'ambiente terrestre",DATI_PREV_ASSESTATE_2018!O146,0)</f>
        <v>0</v>
      </c>
      <c r="B141">
        <f>IF(DATI_PREV_ASSESTATE_2018!H146="CAPITOLO  2 - Controllo e tutela dell'ambiente",DATI_PREV_ASSESTATE_2018!O146,0)</f>
        <v>0</v>
      </c>
      <c r="C141">
        <f>IF(DATI_PREV_ASSESTATE_2018!H146="CAPITOLO  3 - Esplorazione e utilizzazione dello spazio",DATI_PREV_ASSESTATE_2018!O146,0)</f>
        <v>0</v>
      </c>
      <c r="D141">
        <f>IF(DATI_PREV_ASSESTATE_2018!H146="CAPITOLO  4  - Sistemi di trasporto, di telecomunicazione e altre infrastrutture",DATI_PREV_ASSESTATE_2018!O146,0)</f>
        <v>0</v>
      </c>
      <c r="E141">
        <f>IF(DATI_PREV_ASSESTATE_2018!H146="CAPITOLO  5 - Produzione, distribuzione e uso razionale dell'energia",DATI_PREV_ASSESTATE_2018!O146,0)</f>
        <v>0</v>
      </c>
      <c r="F141" s="200">
        <f>IF(DATI_PREV_ASSESTATE_2018!H146="CAPITOLO  6 - Produzioni e tecnologie industriali",DATI_PREV_ASSESTATE_2018!O146,0)</f>
        <v>0</v>
      </c>
      <c r="G141">
        <f>IF(DATI_PREV_ASSESTATE_2018!H146="CAPITOLO  7 - Protezione e promozione della salute umana",DATI_PREV_ASSESTATE_2018!O146,0)</f>
        <v>0</v>
      </c>
      <c r="H141">
        <f>IF(DATI_PREV_ASSESTATE_2018!H146="CAPITOLO  8 - Agricoltura",DATI_PREV_ASSESTATE_2018!O146,0)</f>
        <v>0</v>
      </c>
      <c r="I141">
        <f>IF(DATI_PREV_ASSESTATE_2018!H146="CAPITOLO  9 - Istruzione e formazione",DATI_PREV_ASSESTATE_2018!O146,0)</f>
        <v>0</v>
      </c>
      <c r="J141">
        <f>IF(DATI_PREV_ASSESTATE_2018!H146="CAPITOLO 10 - Cultura, tempo libero, religione e mezzi di comunicazione di massa",DATI_PREV_ASSESTATE_2018!O146,0)</f>
        <v>0</v>
      </c>
      <c r="K141">
        <f>IF(DATI_PREV_ASSESTATE_2018!H146="CAPITOLO 11 - Sistemi, strutture e processi politici e sociali",DATI_PREV_ASSESTATE_2018!O146,0)</f>
        <v>0</v>
      </c>
      <c r="L141">
        <f>IF(DATI_PREV_ASSESTATE_2018!H146="CAPITOLO 12 - Promozione della conoscenza di base (Fondo ordinario per le Università)",DATI_PREV_ASSESTATE_2018!O146,0)</f>
        <v>0</v>
      </c>
      <c r="M141" s="199">
        <f t="shared" si="3"/>
        <v>0</v>
      </c>
    </row>
    <row r="142" spans="1:13" ht="15.75" x14ac:dyDescent="0.25">
      <c r="A142">
        <f>IF(DATI_PREV_ASSESTATE_2018!H147="CAPITOLO  1 - Esplorazione e utilizzazione dell'ambiente terrestre",DATI_PREV_ASSESTATE_2018!O147,0)</f>
        <v>0</v>
      </c>
      <c r="B142">
        <f>IF(DATI_PREV_ASSESTATE_2018!H147="CAPITOLO  2 - Controllo e tutela dell'ambiente",DATI_PREV_ASSESTATE_2018!O147,0)</f>
        <v>0</v>
      </c>
      <c r="C142">
        <f>IF(DATI_PREV_ASSESTATE_2018!H147="CAPITOLO  3 - Esplorazione e utilizzazione dello spazio",DATI_PREV_ASSESTATE_2018!O147,0)</f>
        <v>0</v>
      </c>
      <c r="D142">
        <f>IF(DATI_PREV_ASSESTATE_2018!H147="CAPITOLO  4  - Sistemi di trasporto, di telecomunicazione e altre infrastrutture",DATI_PREV_ASSESTATE_2018!O147,0)</f>
        <v>0</v>
      </c>
      <c r="E142">
        <f>IF(DATI_PREV_ASSESTATE_2018!H147="CAPITOLO  5 - Produzione, distribuzione e uso razionale dell'energia",DATI_PREV_ASSESTATE_2018!O147,0)</f>
        <v>0</v>
      </c>
      <c r="F142" s="200">
        <f>IF(DATI_PREV_ASSESTATE_2018!H147="CAPITOLO  6 - Produzioni e tecnologie industriali",DATI_PREV_ASSESTATE_2018!O147,0)</f>
        <v>0</v>
      </c>
      <c r="G142">
        <f>IF(DATI_PREV_ASSESTATE_2018!H147="CAPITOLO  7 - Protezione e promozione della salute umana",DATI_PREV_ASSESTATE_2018!O147,0)</f>
        <v>0</v>
      </c>
      <c r="H142">
        <f>IF(DATI_PREV_ASSESTATE_2018!H147="CAPITOLO  8 - Agricoltura",DATI_PREV_ASSESTATE_2018!O147,0)</f>
        <v>0</v>
      </c>
      <c r="I142">
        <f>IF(DATI_PREV_ASSESTATE_2018!H147="CAPITOLO  9 - Istruzione e formazione",DATI_PREV_ASSESTATE_2018!O147,0)</f>
        <v>0</v>
      </c>
      <c r="J142">
        <f>IF(DATI_PREV_ASSESTATE_2018!H147="CAPITOLO 10 - Cultura, tempo libero, religione e mezzi di comunicazione di massa",DATI_PREV_ASSESTATE_2018!O147,0)</f>
        <v>0</v>
      </c>
      <c r="K142">
        <f>IF(DATI_PREV_ASSESTATE_2018!H147="CAPITOLO 11 - Sistemi, strutture e processi politici e sociali",DATI_PREV_ASSESTATE_2018!O147,0)</f>
        <v>0</v>
      </c>
      <c r="L142">
        <f>IF(DATI_PREV_ASSESTATE_2018!H147="CAPITOLO 12 - Promozione della conoscenza di base (Fondo ordinario per le Università)",DATI_PREV_ASSESTATE_2018!O147,0)</f>
        <v>0</v>
      </c>
      <c r="M142" s="199">
        <f t="shared" si="3"/>
        <v>0</v>
      </c>
    </row>
    <row r="143" spans="1:13" ht="15.75" x14ac:dyDescent="0.25">
      <c r="A143">
        <f>IF(DATI_PREV_ASSESTATE_2018!H148="CAPITOLO  1 - Esplorazione e utilizzazione dell'ambiente terrestre",DATI_PREV_ASSESTATE_2018!O148,0)</f>
        <v>0</v>
      </c>
      <c r="B143">
        <f>IF(DATI_PREV_ASSESTATE_2018!H148="CAPITOLO  2 - Controllo e tutela dell'ambiente",DATI_PREV_ASSESTATE_2018!O148,0)</f>
        <v>0</v>
      </c>
      <c r="C143">
        <f>IF(DATI_PREV_ASSESTATE_2018!H148="CAPITOLO  3 - Esplorazione e utilizzazione dello spazio",DATI_PREV_ASSESTATE_2018!O148,0)</f>
        <v>0</v>
      </c>
      <c r="D143">
        <f>IF(DATI_PREV_ASSESTATE_2018!H148="CAPITOLO  4  - Sistemi di trasporto, di telecomunicazione e altre infrastrutture",DATI_PREV_ASSESTATE_2018!O148,0)</f>
        <v>0</v>
      </c>
      <c r="E143">
        <f>IF(DATI_PREV_ASSESTATE_2018!H148="CAPITOLO  5 - Produzione, distribuzione e uso razionale dell'energia",DATI_PREV_ASSESTATE_2018!O148,0)</f>
        <v>0</v>
      </c>
      <c r="F143" s="200">
        <f>IF(DATI_PREV_ASSESTATE_2018!H148="CAPITOLO  6 - Produzioni e tecnologie industriali",DATI_PREV_ASSESTATE_2018!O148,0)</f>
        <v>0</v>
      </c>
      <c r="G143">
        <f>IF(DATI_PREV_ASSESTATE_2018!H148="CAPITOLO  7 - Protezione e promozione della salute umana",DATI_PREV_ASSESTATE_2018!O148,0)</f>
        <v>0</v>
      </c>
      <c r="H143">
        <f>IF(DATI_PREV_ASSESTATE_2018!H148="CAPITOLO  8 - Agricoltura",DATI_PREV_ASSESTATE_2018!O148,0)</f>
        <v>0</v>
      </c>
      <c r="I143">
        <f>IF(DATI_PREV_ASSESTATE_2018!H148="CAPITOLO  9 - Istruzione e formazione",DATI_PREV_ASSESTATE_2018!O148,0)</f>
        <v>0</v>
      </c>
      <c r="J143">
        <f>IF(DATI_PREV_ASSESTATE_2018!H148="CAPITOLO 10 - Cultura, tempo libero, religione e mezzi di comunicazione di massa",DATI_PREV_ASSESTATE_2018!O148,0)</f>
        <v>0</v>
      </c>
      <c r="K143">
        <f>IF(DATI_PREV_ASSESTATE_2018!H148="CAPITOLO 11 - Sistemi, strutture e processi politici e sociali",DATI_PREV_ASSESTATE_2018!O148,0)</f>
        <v>0</v>
      </c>
      <c r="L143">
        <f>IF(DATI_PREV_ASSESTATE_2018!H148="CAPITOLO 12 - Promozione della conoscenza di base (Fondo ordinario per le Università)",DATI_PREV_ASSESTATE_2018!O148,0)</f>
        <v>0</v>
      </c>
      <c r="M143" s="199">
        <f t="shared" si="3"/>
        <v>0</v>
      </c>
    </row>
    <row r="144" spans="1:13" ht="15.75" x14ac:dyDescent="0.25">
      <c r="A144">
        <f>IF(DATI_PREV_ASSESTATE_2018!H149="CAPITOLO  1 - Esplorazione e utilizzazione dell'ambiente terrestre",DATI_PREV_ASSESTATE_2018!O149,0)</f>
        <v>0</v>
      </c>
      <c r="B144">
        <f>IF(DATI_PREV_ASSESTATE_2018!H149="CAPITOLO  2 - Controllo e tutela dell'ambiente",DATI_PREV_ASSESTATE_2018!O149,0)</f>
        <v>0</v>
      </c>
      <c r="C144">
        <f>IF(DATI_PREV_ASSESTATE_2018!H149="CAPITOLO  3 - Esplorazione e utilizzazione dello spazio",DATI_PREV_ASSESTATE_2018!O149,0)</f>
        <v>0</v>
      </c>
      <c r="D144">
        <f>IF(DATI_PREV_ASSESTATE_2018!H149="CAPITOLO  4  - Sistemi di trasporto, di telecomunicazione e altre infrastrutture",DATI_PREV_ASSESTATE_2018!O149,0)</f>
        <v>0</v>
      </c>
      <c r="E144">
        <f>IF(DATI_PREV_ASSESTATE_2018!H149="CAPITOLO  5 - Produzione, distribuzione e uso razionale dell'energia",DATI_PREV_ASSESTATE_2018!O149,0)</f>
        <v>0</v>
      </c>
      <c r="F144" s="200">
        <f>IF(DATI_PREV_ASSESTATE_2018!H149="CAPITOLO  6 - Produzioni e tecnologie industriali",DATI_PREV_ASSESTATE_2018!O149,0)</f>
        <v>0</v>
      </c>
      <c r="G144">
        <f>IF(DATI_PREV_ASSESTATE_2018!H149="CAPITOLO  7 - Protezione e promozione della salute umana",DATI_PREV_ASSESTATE_2018!O149,0)</f>
        <v>0</v>
      </c>
      <c r="H144">
        <f>IF(DATI_PREV_ASSESTATE_2018!H149="CAPITOLO  8 - Agricoltura",DATI_PREV_ASSESTATE_2018!O149,0)</f>
        <v>0</v>
      </c>
      <c r="I144">
        <f>IF(DATI_PREV_ASSESTATE_2018!H149="CAPITOLO  9 - Istruzione e formazione",DATI_PREV_ASSESTATE_2018!O149,0)</f>
        <v>0</v>
      </c>
      <c r="J144">
        <f>IF(DATI_PREV_ASSESTATE_2018!H149="CAPITOLO 10 - Cultura, tempo libero, religione e mezzi di comunicazione di massa",DATI_PREV_ASSESTATE_2018!O149,0)</f>
        <v>0</v>
      </c>
      <c r="K144">
        <f>IF(DATI_PREV_ASSESTATE_2018!H149="CAPITOLO 11 - Sistemi, strutture e processi politici e sociali",DATI_PREV_ASSESTATE_2018!O149,0)</f>
        <v>0</v>
      </c>
      <c r="L144">
        <f>IF(DATI_PREV_ASSESTATE_2018!H149="CAPITOLO 12 - Promozione della conoscenza di base (Fondo ordinario per le Università)",DATI_PREV_ASSESTATE_2018!O149,0)</f>
        <v>0</v>
      </c>
      <c r="M144" s="199">
        <f t="shared" si="3"/>
        <v>0</v>
      </c>
    </row>
    <row r="145" spans="1:13" ht="15.75" x14ac:dyDescent="0.25">
      <c r="A145">
        <f>IF(DATI_PREV_ASSESTATE_2018!H150="CAPITOLO  1 - Esplorazione e utilizzazione dell'ambiente terrestre",DATI_PREV_ASSESTATE_2018!O150,0)</f>
        <v>0</v>
      </c>
      <c r="B145">
        <f>IF(DATI_PREV_ASSESTATE_2018!H150="CAPITOLO  2 - Controllo e tutela dell'ambiente",DATI_PREV_ASSESTATE_2018!O150,0)</f>
        <v>0</v>
      </c>
      <c r="C145">
        <f>IF(DATI_PREV_ASSESTATE_2018!H150="CAPITOLO  3 - Esplorazione e utilizzazione dello spazio",DATI_PREV_ASSESTATE_2018!O150,0)</f>
        <v>0</v>
      </c>
      <c r="D145">
        <f>IF(DATI_PREV_ASSESTATE_2018!H150="CAPITOLO  4  - Sistemi di trasporto, di telecomunicazione e altre infrastrutture",DATI_PREV_ASSESTATE_2018!O150,0)</f>
        <v>0</v>
      </c>
      <c r="E145">
        <f>IF(DATI_PREV_ASSESTATE_2018!H150="CAPITOLO  5 - Produzione, distribuzione e uso razionale dell'energia",DATI_PREV_ASSESTATE_2018!O150,0)</f>
        <v>0</v>
      </c>
      <c r="F145" s="200">
        <f>IF(DATI_PREV_ASSESTATE_2018!H150="CAPITOLO  6 - Produzioni e tecnologie industriali",DATI_PREV_ASSESTATE_2018!O150,0)</f>
        <v>0</v>
      </c>
      <c r="G145">
        <f>IF(DATI_PREV_ASSESTATE_2018!H150="CAPITOLO  7 - Protezione e promozione della salute umana",DATI_PREV_ASSESTATE_2018!O150,0)</f>
        <v>0</v>
      </c>
      <c r="H145">
        <f>IF(DATI_PREV_ASSESTATE_2018!H150="CAPITOLO  8 - Agricoltura",DATI_PREV_ASSESTATE_2018!O150,0)</f>
        <v>0</v>
      </c>
      <c r="I145">
        <f>IF(DATI_PREV_ASSESTATE_2018!H150="CAPITOLO  9 - Istruzione e formazione",DATI_PREV_ASSESTATE_2018!O150,0)</f>
        <v>0</v>
      </c>
      <c r="J145">
        <f>IF(DATI_PREV_ASSESTATE_2018!H150="CAPITOLO 10 - Cultura, tempo libero, religione e mezzi di comunicazione di massa",DATI_PREV_ASSESTATE_2018!O150,0)</f>
        <v>0</v>
      </c>
      <c r="K145">
        <f>IF(DATI_PREV_ASSESTATE_2018!H150="CAPITOLO 11 - Sistemi, strutture e processi politici e sociali",DATI_PREV_ASSESTATE_2018!O150,0)</f>
        <v>0</v>
      </c>
      <c r="L145">
        <f>IF(DATI_PREV_ASSESTATE_2018!H150="CAPITOLO 12 - Promozione della conoscenza di base (Fondo ordinario per le Università)",DATI_PREV_ASSESTATE_2018!O150,0)</f>
        <v>0</v>
      </c>
      <c r="M145" s="199">
        <f t="shared" si="3"/>
        <v>0</v>
      </c>
    </row>
    <row r="146" spans="1:13" ht="15.75" x14ac:dyDescent="0.25">
      <c r="A146">
        <f>IF(DATI_PREV_ASSESTATE_2018!H151="CAPITOLO  1 - Esplorazione e utilizzazione dell'ambiente terrestre",DATI_PREV_ASSESTATE_2018!O151,0)</f>
        <v>0</v>
      </c>
      <c r="B146">
        <f>IF(DATI_PREV_ASSESTATE_2018!H151="CAPITOLO  2 - Controllo e tutela dell'ambiente",DATI_PREV_ASSESTATE_2018!O151,0)</f>
        <v>0</v>
      </c>
      <c r="C146">
        <f>IF(DATI_PREV_ASSESTATE_2018!H151="CAPITOLO  3 - Esplorazione e utilizzazione dello spazio",DATI_PREV_ASSESTATE_2018!O151,0)</f>
        <v>0</v>
      </c>
      <c r="D146">
        <f>IF(DATI_PREV_ASSESTATE_2018!H151="CAPITOLO  4  - Sistemi di trasporto, di telecomunicazione e altre infrastrutture",DATI_PREV_ASSESTATE_2018!O151,0)</f>
        <v>0</v>
      </c>
      <c r="E146">
        <f>IF(DATI_PREV_ASSESTATE_2018!H151="CAPITOLO  5 - Produzione, distribuzione e uso razionale dell'energia",DATI_PREV_ASSESTATE_2018!O151,0)</f>
        <v>0</v>
      </c>
      <c r="F146" s="200">
        <f>IF(DATI_PREV_ASSESTATE_2018!H151="CAPITOLO  6 - Produzioni e tecnologie industriali",DATI_PREV_ASSESTATE_2018!O151,0)</f>
        <v>0</v>
      </c>
      <c r="G146">
        <f>IF(DATI_PREV_ASSESTATE_2018!H151="CAPITOLO  7 - Protezione e promozione della salute umana",DATI_PREV_ASSESTATE_2018!O151,0)</f>
        <v>0</v>
      </c>
      <c r="H146">
        <f>IF(DATI_PREV_ASSESTATE_2018!H151="CAPITOLO  8 - Agricoltura",DATI_PREV_ASSESTATE_2018!O151,0)</f>
        <v>0</v>
      </c>
      <c r="I146">
        <f>IF(DATI_PREV_ASSESTATE_2018!H151="CAPITOLO  9 - Istruzione e formazione",DATI_PREV_ASSESTATE_2018!O151,0)</f>
        <v>0</v>
      </c>
      <c r="J146">
        <f>IF(DATI_PREV_ASSESTATE_2018!H151="CAPITOLO 10 - Cultura, tempo libero, religione e mezzi di comunicazione di massa",DATI_PREV_ASSESTATE_2018!O151,0)</f>
        <v>0</v>
      </c>
      <c r="K146">
        <f>IF(DATI_PREV_ASSESTATE_2018!H151="CAPITOLO 11 - Sistemi, strutture e processi politici e sociali",DATI_PREV_ASSESTATE_2018!O151,0)</f>
        <v>0</v>
      </c>
      <c r="L146">
        <f>IF(DATI_PREV_ASSESTATE_2018!H151="CAPITOLO 12 - Promozione della conoscenza di base (Fondo ordinario per le Università)",DATI_PREV_ASSESTATE_2018!O151,0)</f>
        <v>0</v>
      </c>
      <c r="M146" s="199">
        <f t="shared" si="3"/>
        <v>0</v>
      </c>
    </row>
    <row r="147" spans="1:13" ht="15.75" x14ac:dyDescent="0.25">
      <c r="A147">
        <f>IF(DATI_PREV_ASSESTATE_2018!H152="CAPITOLO  1 - Esplorazione e utilizzazione dell'ambiente terrestre",DATI_PREV_ASSESTATE_2018!O152,0)</f>
        <v>0</v>
      </c>
      <c r="B147">
        <f>IF(DATI_PREV_ASSESTATE_2018!H152="CAPITOLO  2 - Controllo e tutela dell'ambiente",DATI_PREV_ASSESTATE_2018!O152,0)</f>
        <v>0</v>
      </c>
      <c r="C147">
        <f>IF(DATI_PREV_ASSESTATE_2018!H152="CAPITOLO  3 - Esplorazione e utilizzazione dello spazio",DATI_PREV_ASSESTATE_2018!O152,0)</f>
        <v>0</v>
      </c>
      <c r="D147">
        <f>IF(DATI_PREV_ASSESTATE_2018!H152="CAPITOLO  4  - Sistemi di trasporto, di telecomunicazione e altre infrastrutture",DATI_PREV_ASSESTATE_2018!O152,0)</f>
        <v>0</v>
      </c>
      <c r="E147">
        <f>IF(DATI_PREV_ASSESTATE_2018!H152="CAPITOLO  5 - Produzione, distribuzione e uso razionale dell'energia",DATI_PREV_ASSESTATE_2018!O152,0)</f>
        <v>0</v>
      </c>
      <c r="F147" s="200">
        <f>IF(DATI_PREV_ASSESTATE_2018!H152="CAPITOLO  6 - Produzioni e tecnologie industriali",DATI_PREV_ASSESTATE_2018!O152,0)</f>
        <v>0</v>
      </c>
      <c r="G147">
        <f>IF(DATI_PREV_ASSESTATE_2018!H152="CAPITOLO  7 - Protezione e promozione della salute umana",DATI_PREV_ASSESTATE_2018!O152,0)</f>
        <v>0</v>
      </c>
      <c r="H147">
        <f>IF(DATI_PREV_ASSESTATE_2018!H152="CAPITOLO  8 - Agricoltura",DATI_PREV_ASSESTATE_2018!O152,0)</f>
        <v>0</v>
      </c>
      <c r="I147">
        <f>IF(DATI_PREV_ASSESTATE_2018!H152="CAPITOLO  9 - Istruzione e formazione",DATI_PREV_ASSESTATE_2018!O152,0)</f>
        <v>0</v>
      </c>
      <c r="J147">
        <f>IF(DATI_PREV_ASSESTATE_2018!H152="CAPITOLO 10 - Cultura, tempo libero, religione e mezzi di comunicazione di massa",DATI_PREV_ASSESTATE_2018!O152,0)</f>
        <v>0</v>
      </c>
      <c r="K147">
        <f>IF(DATI_PREV_ASSESTATE_2018!H152="CAPITOLO 11 - Sistemi, strutture e processi politici e sociali",DATI_PREV_ASSESTATE_2018!O152,0)</f>
        <v>0</v>
      </c>
      <c r="L147">
        <f>IF(DATI_PREV_ASSESTATE_2018!H152="CAPITOLO 12 - Promozione della conoscenza di base (Fondo ordinario per le Università)",DATI_PREV_ASSESTATE_2018!O152,0)</f>
        <v>0</v>
      </c>
      <c r="M147" s="199">
        <f t="shared" si="3"/>
        <v>0</v>
      </c>
    </row>
    <row r="148" spans="1:13" ht="15.75" x14ac:dyDescent="0.25">
      <c r="A148">
        <f>IF(DATI_PREV_ASSESTATE_2018!H153="CAPITOLO  1 - Esplorazione e utilizzazione dell'ambiente terrestre",DATI_PREV_ASSESTATE_2018!O153,0)</f>
        <v>0</v>
      </c>
      <c r="B148">
        <f>IF(DATI_PREV_ASSESTATE_2018!H153="CAPITOLO  2 - Controllo e tutela dell'ambiente",DATI_PREV_ASSESTATE_2018!O153,0)</f>
        <v>0</v>
      </c>
      <c r="C148">
        <f>IF(DATI_PREV_ASSESTATE_2018!H153="CAPITOLO  3 - Esplorazione e utilizzazione dello spazio",DATI_PREV_ASSESTATE_2018!O153,0)</f>
        <v>0</v>
      </c>
      <c r="D148">
        <f>IF(DATI_PREV_ASSESTATE_2018!H153="CAPITOLO  4  - Sistemi di trasporto, di telecomunicazione e altre infrastrutture",DATI_PREV_ASSESTATE_2018!O153,0)</f>
        <v>0</v>
      </c>
      <c r="E148">
        <f>IF(DATI_PREV_ASSESTATE_2018!H153="CAPITOLO  5 - Produzione, distribuzione e uso razionale dell'energia",DATI_PREV_ASSESTATE_2018!O153,0)</f>
        <v>0</v>
      </c>
      <c r="F148" s="200">
        <f>IF(DATI_PREV_ASSESTATE_2018!H153="CAPITOLO  6 - Produzioni e tecnologie industriali",DATI_PREV_ASSESTATE_2018!O153,0)</f>
        <v>0</v>
      </c>
      <c r="G148">
        <f>IF(DATI_PREV_ASSESTATE_2018!H153="CAPITOLO  7 - Protezione e promozione della salute umana",DATI_PREV_ASSESTATE_2018!O153,0)</f>
        <v>0</v>
      </c>
      <c r="H148">
        <f>IF(DATI_PREV_ASSESTATE_2018!H153="CAPITOLO  8 - Agricoltura",DATI_PREV_ASSESTATE_2018!O153,0)</f>
        <v>0</v>
      </c>
      <c r="I148">
        <f>IF(DATI_PREV_ASSESTATE_2018!H153="CAPITOLO  9 - Istruzione e formazione",DATI_PREV_ASSESTATE_2018!O153,0)</f>
        <v>0</v>
      </c>
      <c r="J148">
        <f>IF(DATI_PREV_ASSESTATE_2018!H153="CAPITOLO 10 - Cultura, tempo libero, religione e mezzi di comunicazione di massa",DATI_PREV_ASSESTATE_2018!O153,0)</f>
        <v>0</v>
      </c>
      <c r="K148">
        <f>IF(DATI_PREV_ASSESTATE_2018!H153="CAPITOLO 11 - Sistemi, strutture e processi politici e sociali",DATI_PREV_ASSESTATE_2018!O153,0)</f>
        <v>0</v>
      </c>
      <c r="L148">
        <f>IF(DATI_PREV_ASSESTATE_2018!H153="CAPITOLO 12 - Promozione della conoscenza di base (Fondo ordinario per le Università)",DATI_PREV_ASSESTATE_2018!O153,0)</f>
        <v>0</v>
      </c>
      <c r="M148" s="199">
        <f t="shared" si="3"/>
        <v>0</v>
      </c>
    </row>
    <row r="149" spans="1:13" ht="15.75" x14ac:dyDescent="0.25">
      <c r="A149">
        <f>IF(DATI_PREV_ASSESTATE_2018!H154="CAPITOLO  1 - Esplorazione e utilizzazione dell'ambiente terrestre",DATI_PREV_ASSESTATE_2018!O154,0)</f>
        <v>0</v>
      </c>
      <c r="B149">
        <f>IF(DATI_PREV_ASSESTATE_2018!H154="CAPITOLO  2 - Controllo e tutela dell'ambiente",DATI_PREV_ASSESTATE_2018!O154,0)</f>
        <v>0</v>
      </c>
      <c r="C149">
        <f>IF(DATI_PREV_ASSESTATE_2018!H154="CAPITOLO  3 - Esplorazione e utilizzazione dello spazio",DATI_PREV_ASSESTATE_2018!O154,0)</f>
        <v>0</v>
      </c>
      <c r="D149">
        <f>IF(DATI_PREV_ASSESTATE_2018!H154="CAPITOLO  4  - Sistemi di trasporto, di telecomunicazione e altre infrastrutture",DATI_PREV_ASSESTATE_2018!O154,0)</f>
        <v>0</v>
      </c>
      <c r="E149">
        <f>IF(DATI_PREV_ASSESTATE_2018!H154="CAPITOLO  5 - Produzione, distribuzione e uso razionale dell'energia",DATI_PREV_ASSESTATE_2018!O154,0)</f>
        <v>0</v>
      </c>
      <c r="F149" s="200">
        <f>IF(DATI_PREV_ASSESTATE_2018!H154="CAPITOLO  6 - Produzioni e tecnologie industriali",DATI_PREV_ASSESTATE_2018!O154,0)</f>
        <v>0</v>
      </c>
      <c r="G149">
        <f>IF(DATI_PREV_ASSESTATE_2018!H154="CAPITOLO  7 - Protezione e promozione della salute umana",DATI_PREV_ASSESTATE_2018!O154,0)</f>
        <v>0</v>
      </c>
      <c r="H149">
        <f>IF(DATI_PREV_ASSESTATE_2018!H154="CAPITOLO  8 - Agricoltura",DATI_PREV_ASSESTATE_2018!O154,0)</f>
        <v>0</v>
      </c>
      <c r="I149">
        <f>IF(DATI_PREV_ASSESTATE_2018!H154="CAPITOLO  9 - Istruzione e formazione",DATI_PREV_ASSESTATE_2018!O154,0)</f>
        <v>0</v>
      </c>
      <c r="J149">
        <f>IF(DATI_PREV_ASSESTATE_2018!H154="CAPITOLO 10 - Cultura, tempo libero, religione e mezzi di comunicazione di massa",DATI_PREV_ASSESTATE_2018!O154,0)</f>
        <v>0</v>
      </c>
      <c r="K149">
        <f>IF(DATI_PREV_ASSESTATE_2018!H154="CAPITOLO 11 - Sistemi, strutture e processi politici e sociali",DATI_PREV_ASSESTATE_2018!O154,0)</f>
        <v>0</v>
      </c>
      <c r="L149">
        <f>IF(DATI_PREV_ASSESTATE_2018!H154="CAPITOLO 12 - Promozione della conoscenza di base (Fondo ordinario per le Università)",DATI_PREV_ASSESTATE_2018!O154,0)</f>
        <v>0</v>
      </c>
      <c r="M149" s="199">
        <f t="shared" si="3"/>
        <v>0</v>
      </c>
    </row>
    <row r="150" spans="1:13" ht="15.75" x14ac:dyDescent="0.25">
      <c r="A150">
        <f>IF(DATI_PREV_ASSESTATE_2018!H155="CAPITOLO  1 - Esplorazione e utilizzazione dell'ambiente terrestre",DATI_PREV_ASSESTATE_2018!O155,0)</f>
        <v>0</v>
      </c>
      <c r="B150">
        <f>IF(DATI_PREV_ASSESTATE_2018!H155="CAPITOLO  2 - Controllo e tutela dell'ambiente",DATI_PREV_ASSESTATE_2018!O155,0)</f>
        <v>0</v>
      </c>
      <c r="C150">
        <f>IF(DATI_PREV_ASSESTATE_2018!H155="CAPITOLO  3 - Esplorazione e utilizzazione dello spazio",DATI_PREV_ASSESTATE_2018!O155,0)</f>
        <v>0</v>
      </c>
      <c r="D150">
        <f>IF(DATI_PREV_ASSESTATE_2018!H155="CAPITOLO  4  - Sistemi di trasporto, di telecomunicazione e altre infrastrutture",DATI_PREV_ASSESTATE_2018!O155,0)</f>
        <v>0</v>
      </c>
      <c r="E150">
        <f>IF(DATI_PREV_ASSESTATE_2018!H155="CAPITOLO  5 - Produzione, distribuzione e uso razionale dell'energia",DATI_PREV_ASSESTATE_2018!O155,0)</f>
        <v>0</v>
      </c>
      <c r="F150" s="200">
        <f>IF(DATI_PREV_ASSESTATE_2018!H155="CAPITOLO  6 - Produzioni e tecnologie industriali",DATI_PREV_ASSESTATE_2018!O155,0)</f>
        <v>0</v>
      </c>
      <c r="G150">
        <f>IF(DATI_PREV_ASSESTATE_2018!H155="CAPITOLO  7 - Protezione e promozione della salute umana",DATI_PREV_ASSESTATE_2018!O155,0)</f>
        <v>0</v>
      </c>
      <c r="H150">
        <f>IF(DATI_PREV_ASSESTATE_2018!H155="CAPITOLO  8 - Agricoltura",DATI_PREV_ASSESTATE_2018!O155,0)</f>
        <v>0</v>
      </c>
      <c r="I150">
        <f>IF(DATI_PREV_ASSESTATE_2018!H155="CAPITOLO  9 - Istruzione e formazione",DATI_PREV_ASSESTATE_2018!O155,0)</f>
        <v>0</v>
      </c>
      <c r="J150">
        <f>IF(DATI_PREV_ASSESTATE_2018!H155="CAPITOLO 10 - Cultura, tempo libero, religione e mezzi di comunicazione di massa",DATI_PREV_ASSESTATE_2018!O155,0)</f>
        <v>0</v>
      </c>
      <c r="K150">
        <f>IF(DATI_PREV_ASSESTATE_2018!H155="CAPITOLO 11 - Sistemi, strutture e processi politici e sociali",DATI_PREV_ASSESTATE_2018!O155,0)</f>
        <v>0</v>
      </c>
      <c r="L150">
        <f>IF(DATI_PREV_ASSESTATE_2018!H155="CAPITOLO 12 - Promozione della conoscenza di base (Fondo ordinario per le Università)",DATI_PREV_ASSESTATE_2018!O155,0)</f>
        <v>0</v>
      </c>
      <c r="M150" s="199">
        <f t="shared" si="3"/>
        <v>0</v>
      </c>
    </row>
    <row r="151" spans="1:13" ht="15.75" x14ac:dyDescent="0.25">
      <c r="A151">
        <f>IF(DATI_PREV_ASSESTATE_2018!H156="CAPITOLO  1 - Esplorazione e utilizzazione dell'ambiente terrestre",DATI_PREV_ASSESTATE_2018!O156,0)</f>
        <v>0</v>
      </c>
      <c r="B151">
        <f>IF(DATI_PREV_ASSESTATE_2018!H156="CAPITOLO  2 - Controllo e tutela dell'ambiente",DATI_PREV_ASSESTATE_2018!O156,0)</f>
        <v>0</v>
      </c>
      <c r="C151">
        <f>IF(DATI_PREV_ASSESTATE_2018!H156="CAPITOLO  3 - Esplorazione e utilizzazione dello spazio",DATI_PREV_ASSESTATE_2018!O156,0)</f>
        <v>0</v>
      </c>
      <c r="D151">
        <f>IF(DATI_PREV_ASSESTATE_2018!H156="CAPITOLO  4  - Sistemi di trasporto, di telecomunicazione e altre infrastrutture",DATI_PREV_ASSESTATE_2018!O156,0)</f>
        <v>0</v>
      </c>
      <c r="E151">
        <f>IF(DATI_PREV_ASSESTATE_2018!H156="CAPITOLO  5 - Produzione, distribuzione e uso razionale dell'energia",DATI_PREV_ASSESTATE_2018!O156,0)</f>
        <v>0</v>
      </c>
      <c r="F151" s="200">
        <f>IF(DATI_PREV_ASSESTATE_2018!H156="CAPITOLO  6 - Produzioni e tecnologie industriali",DATI_PREV_ASSESTATE_2018!O156,0)</f>
        <v>0</v>
      </c>
      <c r="G151">
        <f>IF(DATI_PREV_ASSESTATE_2018!H156="CAPITOLO  7 - Protezione e promozione della salute umana",DATI_PREV_ASSESTATE_2018!O156,0)</f>
        <v>0</v>
      </c>
      <c r="H151">
        <f>IF(DATI_PREV_ASSESTATE_2018!H156="CAPITOLO  8 - Agricoltura",DATI_PREV_ASSESTATE_2018!O156,0)</f>
        <v>0</v>
      </c>
      <c r="I151">
        <f>IF(DATI_PREV_ASSESTATE_2018!H156="CAPITOLO  9 - Istruzione e formazione",DATI_PREV_ASSESTATE_2018!O156,0)</f>
        <v>0</v>
      </c>
      <c r="J151">
        <f>IF(DATI_PREV_ASSESTATE_2018!H156="CAPITOLO 10 - Cultura, tempo libero, religione e mezzi di comunicazione di massa",DATI_PREV_ASSESTATE_2018!O156,0)</f>
        <v>0</v>
      </c>
      <c r="K151">
        <f>IF(DATI_PREV_ASSESTATE_2018!H156="CAPITOLO 11 - Sistemi, strutture e processi politici e sociali",DATI_PREV_ASSESTATE_2018!O156,0)</f>
        <v>0</v>
      </c>
      <c r="L151">
        <f>IF(DATI_PREV_ASSESTATE_2018!H156="CAPITOLO 12 - Promozione della conoscenza di base (Fondo ordinario per le Università)",DATI_PREV_ASSESTATE_2018!O156,0)</f>
        <v>0</v>
      </c>
      <c r="M151" s="199">
        <f t="shared" si="3"/>
        <v>0</v>
      </c>
    </row>
    <row r="152" spans="1:13" ht="15.75" x14ac:dyDescent="0.25">
      <c r="A152">
        <f>IF(DATI_PREV_ASSESTATE_2018!H157="CAPITOLO  1 - Esplorazione e utilizzazione dell'ambiente terrestre",DATI_PREV_ASSESTATE_2018!O157,0)</f>
        <v>0</v>
      </c>
      <c r="B152">
        <f>IF(DATI_PREV_ASSESTATE_2018!H157="CAPITOLO  2 - Controllo e tutela dell'ambiente",DATI_PREV_ASSESTATE_2018!O157,0)</f>
        <v>0</v>
      </c>
      <c r="C152">
        <f>IF(DATI_PREV_ASSESTATE_2018!H157="CAPITOLO  3 - Esplorazione e utilizzazione dello spazio",DATI_PREV_ASSESTATE_2018!O157,0)</f>
        <v>0</v>
      </c>
      <c r="D152">
        <f>IF(DATI_PREV_ASSESTATE_2018!H157="CAPITOLO  4  - Sistemi di trasporto, di telecomunicazione e altre infrastrutture",DATI_PREV_ASSESTATE_2018!O157,0)</f>
        <v>0</v>
      </c>
      <c r="E152">
        <f>IF(DATI_PREV_ASSESTATE_2018!H157="CAPITOLO  5 - Produzione, distribuzione e uso razionale dell'energia",DATI_PREV_ASSESTATE_2018!O157,0)</f>
        <v>0</v>
      </c>
      <c r="F152" s="200">
        <f>IF(DATI_PREV_ASSESTATE_2018!H157="CAPITOLO  6 - Produzioni e tecnologie industriali",DATI_PREV_ASSESTATE_2018!O157,0)</f>
        <v>0</v>
      </c>
      <c r="G152">
        <f>IF(DATI_PREV_ASSESTATE_2018!H157="CAPITOLO  7 - Protezione e promozione della salute umana",DATI_PREV_ASSESTATE_2018!O157,0)</f>
        <v>0</v>
      </c>
      <c r="H152">
        <f>IF(DATI_PREV_ASSESTATE_2018!H157="CAPITOLO  8 - Agricoltura",DATI_PREV_ASSESTATE_2018!O157,0)</f>
        <v>0</v>
      </c>
      <c r="I152">
        <f>IF(DATI_PREV_ASSESTATE_2018!H157="CAPITOLO  9 - Istruzione e formazione",DATI_PREV_ASSESTATE_2018!O157,0)</f>
        <v>0</v>
      </c>
      <c r="J152">
        <f>IF(DATI_PREV_ASSESTATE_2018!H157="CAPITOLO 10 - Cultura, tempo libero, religione e mezzi di comunicazione di massa",DATI_PREV_ASSESTATE_2018!O157,0)</f>
        <v>0</v>
      </c>
      <c r="K152">
        <f>IF(DATI_PREV_ASSESTATE_2018!H157="CAPITOLO 11 - Sistemi, strutture e processi politici e sociali",DATI_PREV_ASSESTATE_2018!O157,0)</f>
        <v>0</v>
      </c>
      <c r="L152">
        <f>IF(DATI_PREV_ASSESTATE_2018!H157="CAPITOLO 12 - Promozione della conoscenza di base (Fondo ordinario per le Università)",DATI_PREV_ASSESTATE_2018!O157,0)</f>
        <v>0</v>
      </c>
      <c r="M152" s="199">
        <f t="shared" si="3"/>
        <v>0</v>
      </c>
    </row>
    <row r="153" spans="1:13" ht="15.75" x14ac:dyDescent="0.25">
      <c r="A153">
        <f>IF(DATI_PREV_ASSESTATE_2018!H158="CAPITOLO  1 - Esplorazione e utilizzazione dell'ambiente terrestre",DATI_PREV_ASSESTATE_2018!O158,0)</f>
        <v>0</v>
      </c>
      <c r="B153">
        <f>IF(DATI_PREV_ASSESTATE_2018!H158="CAPITOLO  2 - Controllo e tutela dell'ambiente",DATI_PREV_ASSESTATE_2018!O158,0)</f>
        <v>0</v>
      </c>
      <c r="C153">
        <f>IF(DATI_PREV_ASSESTATE_2018!H158="CAPITOLO  3 - Esplorazione e utilizzazione dello spazio",DATI_PREV_ASSESTATE_2018!O158,0)</f>
        <v>0</v>
      </c>
      <c r="D153">
        <f>IF(DATI_PREV_ASSESTATE_2018!H158="CAPITOLO  4  - Sistemi di trasporto, di telecomunicazione e altre infrastrutture",DATI_PREV_ASSESTATE_2018!O158,0)</f>
        <v>0</v>
      </c>
      <c r="E153">
        <f>IF(DATI_PREV_ASSESTATE_2018!H158="CAPITOLO  5 - Produzione, distribuzione e uso razionale dell'energia",DATI_PREV_ASSESTATE_2018!O158,0)</f>
        <v>0</v>
      </c>
      <c r="F153" s="200">
        <f>IF(DATI_PREV_ASSESTATE_2018!H158="CAPITOLO  6 - Produzioni e tecnologie industriali",DATI_PREV_ASSESTATE_2018!O158,0)</f>
        <v>0</v>
      </c>
      <c r="G153">
        <f>IF(DATI_PREV_ASSESTATE_2018!H158="CAPITOLO  7 - Protezione e promozione della salute umana",DATI_PREV_ASSESTATE_2018!O158,0)</f>
        <v>0</v>
      </c>
      <c r="H153">
        <f>IF(DATI_PREV_ASSESTATE_2018!H158="CAPITOLO  8 - Agricoltura",DATI_PREV_ASSESTATE_2018!O158,0)</f>
        <v>0</v>
      </c>
      <c r="I153">
        <f>IF(DATI_PREV_ASSESTATE_2018!H158="CAPITOLO  9 - Istruzione e formazione",DATI_PREV_ASSESTATE_2018!O158,0)</f>
        <v>0</v>
      </c>
      <c r="J153">
        <f>IF(DATI_PREV_ASSESTATE_2018!H158="CAPITOLO 10 - Cultura, tempo libero, religione e mezzi di comunicazione di massa",DATI_PREV_ASSESTATE_2018!O158,0)</f>
        <v>0</v>
      </c>
      <c r="K153">
        <f>IF(DATI_PREV_ASSESTATE_2018!H158="CAPITOLO 11 - Sistemi, strutture e processi politici e sociali",DATI_PREV_ASSESTATE_2018!O158,0)</f>
        <v>0</v>
      </c>
      <c r="L153">
        <f>IF(DATI_PREV_ASSESTATE_2018!H158="CAPITOLO 12 - Promozione della conoscenza di base (Fondo ordinario per le Università)",DATI_PREV_ASSESTATE_2018!O158,0)</f>
        <v>0</v>
      </c>
      <c r="M153" s="199">
        <f t="shared" si="3"/>
        <v>0</v>
      </c>
    </row>
    <row r="154" spans="1:13" ht="15.75" x14ac:dyDescent="0.25">
      <c r="A154">
        <f>IF(DATI_PREV_ASSESTATE_2018!H159="CAPITOLO  1 - Esplorazione e utilizzazione dell'ambiente terrestre",DATI_PREV_ASSESTATE_2018!O159,0)</f>
        <v>0</v>
      </c>
      <c r="B154">
        <f>IF(DATI_PREV_ASSESTATE_2018!H159="CAPITOLO  2 - Controllo e tutela dell'ambiente",DATI_PREV_ASSESTATE_2018!O159,0)</f>
        <v>0</v>
      </c>
      <c r="C154">
        <f>IF(DATI_PREV_ASSESTATE_2018!H159="CAPITOLO  3 - Esplorazione e utilizzazione dello spazio",DATI_PREV_ASSESTATE_2018!O159,0)</f>
        <v>0</v>
      </c>
      <c r="D154">
        <f>IF(DATI_PREV_ASSESTATE_2018!H159="CAPITOLO  4  - Sistemi di trasporto, di telecomunicazione e altre infrastrutture",DATI_PREV_ASSESTATE_2018!O159,0)</f>
        <v>0</v>
      </c>
      <c r="E154">
        <f>IF(DATI_PREV_ASSESTATE_2018!H159="CAPITOLO  5 - Produzione, distribuzione e uso razionale dell'energia",DATI_PREV_ASSESTATE_2018!O159,0)</f>
        <v>0</v>
      </c>
      <c r="F154" s="200">
        <f>IF(DATI_PREV_ASSESTATE_2018!H159="CAPITOLO  6 - Produzioni e tecnologie industriali",DATI_PREV_ASSESTATE_2018!O159,0)</f>
        <v>0</v>
      </c>
      <c r="G154">
        <f>IF(DATI_PREV_ASSESTATE_2018!H159="CAPITOLO  7 - Protezione e promozione della salute umana",DATI_PREV_ASSESTATE_2018!O159,0)</f>
        <v>0</v>
      </c>
      <c r="H154">
        <f>IF(DATI_PREV_ASSESTATE_2018!H159="CAPITOLO  8 - Agricoltura",DATI_PREV_ASSESTATE_2018!O159,0)</f>
        <v>0</v>
      </c>
      <c r="I154">
        <f>IF(DATI_PREV_ASSESTATE_2018!H159="CAPITOLO  9 - Istruzione e formazione",DATI_PREV_ASSESTATE_2018!O159,0)</f>
        <v>0</v>
      </c>
      <c r="J154">
        <f>IF(DATI_PREV_ASSESTATE_2018!H159="CAPITOLO 10 - Cultura, tempo libero, religione e mezzi di comunicazione di massa",DATI_PREV_ASSESTATE_2018!O159,0)</f>
        <v>0</v>
      </c>
      <c r="K154">
        <f>IF(DATI_PREV_ASSESTATE_2018!H159="CAPITOLO 11 - Sistemi, strutture e processi politici e sociali",DATI_PREV_ASSESTATE_2018!O159,0)</f>
        <v>0</v>
      </c>
      <c r="L154">
        <f>IF(DATI_PREV_ASSESTATE_2018!H159="CAPITOLO 12 - Promozione della conoscenza di base (Fondo ordinario per le Università)",DATI_PREV_ASSESTATE_2018!O159,0)</f>
        <v>0</v>
      </c>
      <c r="M154" s="199">
        <f t="shared" si="3"/>
        <v>0</v>
      </c>
    </row>
    <row r="155" spans="1:13" ht="15.75" x14ac:dyDescent="0.25">
      <c r="A155">
        <f>IF(DATI_PREV_ASSESTATE_2018!H160="CAPITOLO  1 - Esplorazione e utilizzazione dell'ambiente terrestre",DATI_PREV_ASSESTATE_2018!O160,0)</f>
        <v>0</v>
      </c>
      <c r="B155">
        <f>IF(DATI_PREV_ASSESTATE_2018!H160="CAPITOLO  2 - Controllo e tutela dell'ambiente",DATI_PREV_ASSESTATE_2018!O160,0)</f>
        <v>0</v>
      </c>
      <c r="C155">
        <f>IF(DATI_PREV_ASSESTATE_2018!H160="CAPITOLO  3 - Esplorazione e utilizzazione dello spazio",DATI_PREV_ASSESTATE_2018!O160,0)</f>
        <v>0</v>
      </c>
      <c r="D155">
        <f>IF(DATI_PREV_ASSESTATE_2018!H160="CAPITOLO  4  - Sistemi di trasporto, di telecomunicazione e altre infrastrutture",DATI_PREV_ASSESTATE_2018!O160,0)</f>
        <v>0</v>
      </c>
      <c r="E155">
        <f>IF(DATI_PREV_ASSESTATE_2018!H160="CAPITOLO  5 - Produzione, distribuzione e uso razionale dell'energia",DATI_PREV_ASSESTATE_2018!O160,0)</f>
        <v>0</v>
      </c>
      <c r="F155" s="200">
        <f>IF(DATI_PREV_ASSESTATE_2018!H160="CAPITOLO  6 - Produzioni e tecnologie industriali",DATI_PREV_ASSESTATE_2018!O160,0)</f>
        <v>0</v>
      </c>
      <c r="G155">
        <f>IF(DATI_PREV_ASSESTATE_2018!H160="CAPITOLO  7 - Protezione e promozione della salute umana",DATI_PREV_ASSESTATE_2018!O160,0)</f>
        <v>0</v>
      </c>
      <c r="H155">
        <f>IF(DATI_PREV_ASSESTATE_2018!H160="CAPITOLO  8 - Agricoltura",DATI_PREV_ASSESTATE_2018!O160,0)</f>
        <v>0</v>
      </c>
      <c r="I155">
        <f>IF(DATI_PREV_ASSESTATE_2018!H160="CAPITOLO  9 - Istruzione e formazione",DATI_PREV_ASSESTATE_2018!O160,0)</f>
        <v>0</v>
      </c>
      <c r="J155">
        <f>IF(DATI_PREV_ASSESTATE_2018!H160="CAPITOLO 10 - Cultura, tempo libero, religione e mezzi di comunicazione di massa",DATI_PREV_ASSESTATE_2018!O160,0)</f>
        <v>0</v>
      </c>
      <c r="K155">
        <f>IF(DATI_PREV_ASSESTATE_2018!H160="CAPITOLO 11 - Sistemi, strutture e processi politici e sociali",DATI_PREV_ASSESTATE_2018!O160,0)</f>
        <v>0</v>
      </c>
      <c r="L155">
        <f>IF(DATI_PREV_ASSESTATE_2018!H160="CAPITOLO 12 - Promozione della conoscenza di base (Fondo ordinario per le Università)",DATI_PREV_ASSESTATE_2018!O160,0)</f>
        <v>0</v>
      </c>
      <c r="M155" s="199">
        <f t="shared" si="3"/>
        <v>0</v>
      </c>
    </row>
    <row r="156" spans="1:13" ht="15.75" x14ac:dyDescent="0.25">
      <c r="A156">
        <f>IF(DATI_PREV_ASSESTATE_2018!H161="CAPITOLO  1 - Esplorazione e utilizzazione dell'ambiente terrestre",DATI_PREV_ASSESTATE_2018!O161,0)</f>
        <v>0</v>
      </c>
      <c r="B156">
        <f>IF(DATI_PREV_ASSESTATE_2018!H161="CAPITOLO  2 - Controllo e tutela dell'ambiente",DATI_PREV_ASSESTATE_2018!O161,0)</f>
        <v>0</v>
      </c>
      <c r="C156">
        <f>IF(DATI_PREV_ASSESTATE_2018!H161="CAPITOLO  3 - Esplorazione e utilizzazione dello spazio",DATI_PREV_ASSESTATE_2018!O161,0)</f>
        <v>0</v>
      </c>
      <c r="D156">
        <f>IF(DATI_PREV_ASSESTATE_2018!H161="CAPITOLO  4  - Sistemi di trasporto, di telecomunicazione e altre infrastrutture",DATI_PREV_ASSESTATE_2018!O161,0)</f>
        <v>0</v>
      </c>
      <c r="E156">
        <f>IF(DATI_PREV_ASSESTATE_2018!H161="CAPITOLO  5 - Produzione, distribuzione e uso razionale dell'energia",DATI_PREV_ASSESTATE_2018!O161,0)</f>
        <v>0</v>
      </c>
      <c r="F156" s="200">
        <f>IF(DATI_PREV_ASSESTATE_2018!H161="CAPITOLO  6 - Produzioni e tecnologie industriali",DATI_PREV_ASSESTATE_2018!O161,0)</f>
        <v>0</v>
      </c>
      <c r="G156">
        <f>IF(DATI_PREV_ASSESTATE_2018!H161="CAPITOLO  7 - Protezione e promozione della salute umana",DATI_PREV_ASSESTATE_2018!O161,0)</f>
        <v>0</v>
      </c>
      <c r="H156">
        <f>IF(DATI_PREV_ASSESTATE_2018!H161="CAPITOLO  8 - Agricoltura",DATI_PREV_ASSESTATE_2018!O161,0)</f>
        <v>0</v>
      </c>
      <c r="I156">
        <f>IF(DATI_PREV_ASSESTATE_2018!H161="CAPITOLO  9 - Istruzione e formazione",DATI_PREV_ASSESTATE_2018!O161,0)</f>
        <v>0</v>
      </c>
      <c r="J156">
        <f>IF(DATI_PREV_ASSESTATE_2018!H161="CAPITOLO 10 - Cultura, tempo libero, religione e mezzi di comunicazione di massa",DATI_PREV_ASSESTATE_2018!O161,0)</f>
        <v>0</v>
      </c>
      <c r="K156">
        <f>IF(DATI_PREV_ASSESTATE_2018!H161="CAPITOLO 11 - Sistemi, strutture e processi politici e sociali",DATI_PREV_ASSESTATE_2018!O161,0)</f>
        <v>0</v>
      </c>
      <c r="L156">
        <f>IF(DATI_PREV_ASSESTATE_2018!H161="CAPITOLO 12 - Promozione della conoscenza di base (Fondo ordinario per le Università)",DATI_PREV_ASSESTATE_2018!O161,0)</f>
        <v>0</v>
      </c>
      <c r="M156" s="199">
        <f t="shared" si="3"/>
        <v>0</v>
      </c>
    </row>
    <row r="157" spans="1:13" ht="15.75" x14ac:dyDescent="0.25">
      <c r="A157">
        <f>IF(DATI_PREV_ASSESTATE_2018!H162="CAPITOLO  1 - Esplorazione e utilizzazione dell'ambiente terrestre",DATI_PREV_ASSESTATE_2018!O162,0)</f>
        <v>0</v>
      </c>
      <c r="B157">
        <f>IF(DATI_PREV_ASSESTATE_2018!H162="CAPITOLO  2 - Controllo e tutela dell'ambiente",DATI_PREV_ASSESTATE_2018!O162,0)</f>
        <v>0</v>
      </c>
      <c r="C157">
        <f>IF(DATI_PREV_ASSESTATE_2018!H162="CAPITOLO  3 - Esplorazione e utilizzazione dello spazio",DATI_PREV_ASSESTATE_2018!O162,0)</f>
        <v>0</v>
      </c>
      <c r="D157">
        <f>IF(DATI_PREV_ASSESTATE_2018!H162="CAPITOLO  4  - Sistemi di trasporto, di telecomunicazione e altre infrastrutture",DATI_PREV_ASSESTATE_2018!O162,0)</f>
        <v>0</v>
      </c>
      <c r="E157">
        <f>IF(DATI_PREV_ASSESTATE_2018!H162="CAPITOLO  5 - Produzione, distribuzione e uso razionale dell'energia",DATI_PREV_ASSESTATE_2018!O162,0)</f>
        <v>0</v>
      </c>
      <c r="F157" s="200">
        <f>IF(DATI_PREV_ASSESTATE_2018!H162="CAPITOLO  6 - Produzioni e tecnologie industriali",DATI_PREV_ASSESTATE_2018!O162,0)</f>
        <v>0</v>
      </c>
      <c r="G157">
        <f>IF(DATI_PREV_ASSESTATE_2018!H162="CAPITOLO  7 - Protezione e promozione della salute umana",DATI_PREV_ASSESTATE_2018!O162,0)</f>
        <v>0</v>
      </c>
      <c r="H157">
        <f>IF(DATI_PREV_ASSESTATE_2018!H162="CAPITOLO  8 - Agricoltura",DATI_PREV_ASSESTATE_2018!O162,0)</f>
        <v>0</v>
      </c>
      <c r="I157">
        <f>IF(DATI_PREV_ASSESTATE_2018!H162="CAPITOLO  9 - Istruzione e formazione",DATI_PREV_ASSESTATE_2018!O162,0)</f>
        <v>0</v>
      </c>
      <c r="J157">
        <f>IF(DATI_PREV_ASSESTATE_2018!H162="CAPITOLO 10 - Cultura, tempo libero, religione e mezzi di comunicazione di massa",DATI_PREV_ASSESTATE_2018!O162,0)</f>
        <v>0</v>
      </c>
      <c r="K157">
        <f>IF(DATI_PREV_ASSESTATE_2018!H162="CAPITOLO 11 - Sistemi, strutture e processi politici e sociali",DATI_PREV_ASSESTATE_2018!O162,0)</f>
        <v>0</v>
      </c>
      <c r="L157">
        <f>IF(DATI_PREV_ASSESTATE_2018!H162="CAPITOLO 12 - Promozione della conoscenza di base (Fondo ordinario per le Università)",DATI_PREV_ASSESTATE_2018!O162,0)</f>
        <v>0</v>
      </c>
      <c r="M157" s="199">
        <f t="shared" si="3"/>
        <v>0</v>
      </c>
    </row>
    <row r="158" spans="1:13" ht="15.75" x14ac:dyDescent="0.25">
      <c r="A158">
        <f>IF(DATI_PREV_ASSESTATE_2018!H163="CAPITOLO  1 - Esplorazione e utilizzazione dell'ambiente terrestre",DATI_PREV_ASSESTATE_2018!O163,0)</f>
        <v>0</v>
      </c>
      <c r="B158">
        <f>IF(DATI_PREV_ASSESTATE_2018!H163="CAPITOLO  2 - Controllo e tutela dell'ambiente",DATI_PREV_ASSESTATE_2018!O163,0)</f>
        <v>0</v>
      </c>
      <c r="C158">
        <f>IF(DATI_PREV_ASSESTATE_2018!H163="CAPITOLO  3 - Esplorazione e utilizzazione dello spazio",DATI_PREV_ASSESTATE_2018!O163,0)</f>
        <v>0</v>
      </c>
      <c r="D158">
        <f>IF(DATI_PREV_ASSESTATE_2018!H163="CAPITOLO  4  - Sistemi di trasporto, di telecomunicazione e altre infrastrutture",DATI_PREV_ASSESTATE_2018!O163,0)</f>
        <v>0</v>
      </c>
      <c r="E158">
        <f>IF(DATI_PREV_ASSESTATE_2018!H163="CAPITOLO  5 - Produzione, distribuzione e uso razionale dell'energia",DATI_PREV_ASSESTATE_2018!O163,0)</f>
        <v>0</v>
      </c>
      <c r="F158" s="200">
        <f>IF(DATI_PREV_ASSESTATE_2018!H163="CAPITOLO  6 - Produzioni e tecnologie industriali",DATI_PREV_ASSESTATE_2018!O163,0)</f>
        <v>0</v>
      </c>
      <c r="G158">
        <f>IF(DATI_PREV_ASSESTATE_2018!H163="CAPITOLO  7 - Protezione e promozione della salute umana",DATI_PREV_ASSESTATE_2018!O163,0)</f>
        <v>0</v>
      </c>
      <c r="H158">
        <f>IF(DATI_PREV_ASSESTATE_2018!H163="CAPITOLO  8 - Agricoltura",DATI_PREV_ASSESTATE_2018!O163,0)</f>
        <v>0</v>
      </c>
      <c r="I158">
        <f>IF(DATI_PREV_ASSESTATE_2018!H163="CAPITOLO  9 - Istruzione e formazione",DATI_PREV_ASSESTATE_2018!O163,0)</f>
        <v>0</v>
      </c>
      <c r="J158">
        <f>IF(DATI_PREV_ASSESTATE_2018!H163="CAPITOLO 10 - Cultura, tempo libero, religione e mezzi di comunicazione di massa",DATI_PREV_ASSESTATE_2018!O163,0)</f>
        <v>0</v>
      </c>
      <c r="K158">
        <f>IF(DATI_PREV_ASSESTATE_2018!H163="CAPITOLO 11 - Sistemi, strutture e processi politici e sociali",DATI_PREV_ASSESTATE_2018!O163,0)</f>
        <v>0</v>
      </c>
      <c r="L158">
        <f>IF(DATI_PREV_ASSESTATE_2018!H163="CAPITOLO 12 - Promozione della conoscenza di base (Fondo ordinario per le Università)",DATI_PREV_ASSESTATE_2018!O163,0)</f>
        <v>0</v>
      </c>
      <c r="M158" s="199">
        <f t="shared" si="3"/>
        <v>0</v>
      </c>
    </row>
    <row r="159" spans="1:13" ht="15.75" x14ac:dyDescent="0.25">
      <c r="A159">
        <f>IF(DATI_PREV_ASSESTATE_2018!H164="CAPITOLO  1 - Esplorazione e utilizzazione dell'ambiente terrestre",DATI_PREV_ASSESTATE_2018!O164,0)</f>
        <v>0</v>
      </c>
      <c r="B159">
        <f>IF(DATI_PREV_ASSESTATE_2018!H164="CAPITOLO  2 - Controllo e tutela dell'ambiente",DATI_PREV_ASSESTATE_2018!O164,0)</f>
        <v>0</v>
      </c>
      <c r="C159">
        <f>IF(DATI_PREV_ASSESTATE_2018!H164="CAPITOLO  3 - Esplorazione e utilizzazione dello spazio",DATI_PREV_ASSESTATE_2018!O164,0)</f>
        <v>0</v>
      </c>
      <c r="D159">
        <f>IF(DATI_PREV_ASSESTATE_2018!H164="CAPITOLO  4  - Sistemi di trasporto, di telecomunicazione e altre infrastrutture",DATI_PREV_ASSESTATE_2018!O164,0)</f>
        <v>0</v>
      </c>
      <c r="E159">
        <f>IF(DATI_PREV_ASSESTATE_2018!H164="CAPITOLO  5 - Produzione, distribuzione e uso razionale dell'energia",DATI_PREV_ASSESTATE_2018!O164,0)</f>
        <v>0</v>
      </c>
      <c r="F159" s="200">
        <f>IF(DATI_PREV_ASSESTATE_2018!H164="CAPITOLO  6 - Produzioni e tecnologie industriali",DATI_PREV_ASSESTATE_2018!O164,0)</f>
        <v>0</v>
      </c>
      <c r="G159">
        <f>IF(DATI_PREV_ASSESTATE_2018!H164="CAPITOLO  7 - Protezione e promozione della salute umana",DATI_PREV_ASSESTATE_2018!O164,0)</f>
        <v>0</v>
      </c>
      <c r="H159">
        <f>IF(DATI_PREV_ASSESTATE_2018!H164="CAPITOLO  8 - Agricoltura",DATI_PREV_ASSESTATE_2018!O164,0)</f>
        <v>0</v>
      </c>
      <c r="I159">
        <f>IF(DATI_PREV_ASSESTATE_2018!H164="CAPITOLO  9 - Istruzione e formazione",DATI_PREV_ASSESTATE_2018!O164,0)</f>
        <v>0</v>
      </c>
      <c r="J159">
        <f>IF(DATI_PREV_ASSESTATE_2018!H164="CAPITOLO 10 - Cultura, tempo libero, religione e mezzi di comunicazione di massa",DATI_PREV_ASSESTATE_2018!O164,0)</f>
        <v>0</v>
      </c>
      <c r="K159">
        <f>IF(DATI_PREV_ASSESTATE_2018!H164="CAPITOLO 11 - Sistemi, strutture e processi politici e sociali",DATI_PREV_ASSESTATE_2018!O164,0)</f>
        <v>0</v>
      </c>
      <c r="L159">
        <f>IF(DATI_PREV_ASSESTATE_2018!H164="CAPITOLO 12 - Promozione della conoscenza di base (Fondo ordinario per le Università)",DATI_PREV_ASSESTATE_2018!O164,0)</f>
        <v>0</v>
      </c>
      <c r="M159" s="199">
        <f t="shared" si="3"/>
        <v>0</v>
      </c>
    </row>
    <row r="160" spans="1:13" ht="15.75" x14ac:dyDescent="0.25">
      <c r="A160">
        <f>IF(DATI_PREV_ASSESTATE_2018!H165="CAPITOLO  1 - Esplorazione e utilizzazione dell'ambiente terrestre",DATI_PREV_ASSESTATE_2018!O165,0)</f>
        <v>0</v>
      </c>
      <c r="B160">
        <f>IF(DATI_PREV_ASSESTATE_2018!H165="CAPITOLO  2 - Controllo e tutela dell'ambiente",DATI_PREV_ASSESTATE_2018!O165,0)</f>
        <v>0</v>
      </c>
      <c r="C160">
        <f>IF(DATI_PREV_ASSESTATE_2018!H165="CAPITOLO  3 - Esplorazione e utilizzazione dello spazio",DATI_PREV_ASSESTATE_2018!O165,0)</f>
        <v>0</v>
      </c>
      <c r="D160">
        <f>IF(DATI_PREV_ASSESTATE_2018!H165="CAPITOLO  4  - Sistemi di trasporto, di telecomunicazione e altre infrastrutture",DATI_PREV_ASSESTATE_2018!O165,0)</f>
        <v>0</v>
      </c>
      <c r="E160">
        <f>IF(DATI_PREV_ASSESTATE_2018!H165="CAPITOLO  5 - Produzione, distribuzione e uso razionale dell'energia",DATI_PREV_ASSESTATE_2018!O165,0)</f>
        <v>0</v>
      </c>
      <c r="F160" s="200">
        <f>IF(DATI_PREV_ASSESTATE_2018!H165="CAPITOLO  6 - Produzioni e tecnologie industriali",DATI_PREV_ASSESTATE_2018!O165,0)</f>
        <v>0</v>
      </c>
      <c r="G160">
        <f>IF(DATI_PREV_ASSESTATE_2018!H165="CAPITOLO  7 - Protezione e promozione della salute umana",DATI_PREV_ASSESTATE_2018!O165,0)</f>
        <v>0</v>
      </c>
      <c r="H160">
        <f>IF(DATI_PREV_ASSESTATE_2018!H165="CAPITOLO  8 - Agricoltura",DATI_PREV_ASSESTATE_2018!O165,0)</f>
        <v>0</v>
      </c>
      <c r="I160">
        <f>IF(DATI_PREV_ASSESTATE_2018!H165="CAPITOLO  9 - Istruzione e formazione",DATI_PREV_ASSESTATE_2018!O165,0)</f>
        <v>0</v>
      </c>
      <c r="J160">
        <f>IF(DATI_PREV_ASSESTATE_2018!H165="CAPITOLO 10 - Cultura, tempo libero, religione e mezzi di comunicazione di massa",DATI_PREV_ASSESTATE_2018!O165,0)</f>
        <v>0</v>
      </c>
      <c r="K160">
        <f>IF(DATI_PREV_ASSESTATE_2018!H165="CAPITOLO 11 - Sistemi, strutture e processi politici e sociali",DATI_PREV_ASSESTATE_2018!O165,0)</f>
        <v>0</v>
      </c>
      <c r="L160">
        <f>IF(DATI_PREV_ASSESTATE_2018!H165="CAPITOLO 12 - Promozione della conoscenza di base (Fondo ordinario per le Università)",DATI_PREV_ASSESTATE_2018!O165,0)</f>
        <v>0</v>
      </c>
      <c r="M160" s="199">
        <f t="shared" si="3"/>
        <v>0</v>
      </c>
    </row>
    <row r="161" spans="1:13" ht="15.75" x14ac:dyDescent="0.25">
      <c r="A161">
        <f>IF(DATI_PREV_ASSESTATE_2018!H166="CAPITOLO  1 - Esplorazione e utilizzazione dell'ambiente terrestre",DATI_PREV_ASSESTATE_2018!O166,0)</f>
        <v>0</v>
      </c>
      <c r="B161">
        <f>IF(DATI_PREV_ASSESTATE_2018!H166="CAPITOLO  2 - Controllo e tutela dell'ambiente",DATI_PREV_ASSESTATE_2018!O166,0)</f>
        <v>0</v>
      </c>
      <c r="C161">
        <f>IF(DATI_PREV_ASSESTATE_2018!H166="CAPITOLO  3 - Esplorazione e utilizzazione dello spazio",DATI_PREV_ASSESTATE_2018!O166,0)</f>
        <v>0</v>
      </c>
      <c r="D161">
        <f>IF(DATI_PREV_ASSESTATE_2018!H166="CAPITOLO  4  - Sistemi di trasporto, di telecomunicazione e altre infrastrutture",DATI_PREV_ASSESTATE_2018!O166,0)</f>
        <v>0</v>
      </c>
      <c r="E161">
        <f>IF(DATI_PREV_ASSESTATE_2018!H166="CAPITOLO  5 - Produzione, distribuzione e uso razionale dell'energia",DATI_PREV_ASSESTATE_2018!O166,0)</f>
        <v>0</v>
      </c>
      <c r="F161" s="200">
        <f>IF(DATI_PREV_ASSESTATE_2018!H166="CAPITOLO  6 - Produzioni e tecnologie industriali",DATI_PREV_ASSESTATE_2018!O166,0)</f>
        <v>0</v>
      </c>
      <c r="G161">
        <f>IF(DATI_PREV_ASSESTATE_2018!H166="CAPITOLO  7 - Protezione e promozione della salute umana",DATI_PREV_ASSESTATE_2018!O166,0)</f>
        <v>0</v>
      </c>
      <c r="H161">
        <f>IF(DATI_PREV_ASSESTATE_2018!H166="CAPITOLO  8 - Agricoltura",DATI_PREV_ASSESTATE_2018!O166,0)</f>
        <v>0</v>
      </c>
      <c r="I161">
        <f>IF(DATI_PREV_ASSESTATE_2018!H166="CAPITOLO  9 - Istruzione e formazione",DATI_PREV_ASSESTATE_2018!O166,0)</f>
        <v>0</v>
      </c>
      <c r="J161">
        <f>IF(DATI_PREV_ASSESTATE_2018!H166="CAPITOLO 10 - Cultura, tempo libero, religione e mezzi di comunicazione di massa",DATI_PREV_ASSESTATE_2018!O166,0)</f>
        <v>0</v>
      </c>
      <c r="K161">
        <f>IF(DATI_PREV_ASSESTATE_2018!H166="CAPITOLO 11 - Sistemi, strutture e processi politici e sociali",DATI_PREV_ASSESTATE_2018!O166,0)</f>
        <v>0</v>
      </c>
      <c r="L161">
        <f>IF(DATI_PREV_ASSESTATE_2018!H166="CAPITOLO 12 - Promozione della conoscenza di base (Fondo ordinario per le Università)",DATI_PREV_ASSESTATE_2018!O166,0)</f>
        <v>0</v>
      </c>
      <c r="M161" s="199">
        <f t="shared" si="3"/>
        <v>0</v>
      </c>
    </row>
    <row r="162" spans="1:13" ht="15.75" x14ac:dyDescent="0.25">
      <c r="A162">
        <f>IF(DATI_PREV_ASSESTATE_2018!H167="CAPITOLO  1 - Esplorazione e utilizzazione dell'ambiente terrestre",DATI_PREV_ASSESTATE_2018!O167,0)</f>
        <v>0</v>
      </c>
      <c r="B162">
        <f>IF(DATI_PREV_ASSESTATE_2018!H167="CAPITOLO  2 - Controllo e tutela dell'ambiente",DATI_PREV_ASSESTATE_2018!O167,0)</f>
        <v>0</v>
      </c>
      <c r="C162">
        <f>IF(DATI_PREV_ASSESTATE_2018!H167="CAPITOLO  3 - Esplorazione e utilizzazione dello spazio",DATI_PREV_ASSESTATE_2018!O167,0)</f>
        <v>0</v>
      </c>
      <c r="D162">
        <f>IF(DATI_PREV_ASSESTATE_2018!H167="CAPITOLO  4  - Sistemi di trasporto, di telecomunicazione e altre infrastrutture",DATI_PREV_ASSESTATE_2018!O167,0)</f>
        <v>0</v>
      </c>
      <c r="E162">
        <f>IF(DATI_PREV_ASSESTATE_2018!H167="CAPITOLO  5 - Produzione, distribuzione e uso razionale dell'energia",DATI_PREV_ASSESTATE_2018!O167,0)</f>
        <v>0</v>
      </c>
      <c r="F162" s="200">
        <f>IF(DATI_PREV_ASSESTATE_2018!H167="CAPITOLO  6 - Produzioni e tecnologie industriali",DATI_PREV_ASSESTATE_2018!O167,0)</f>
        <v>0</v>
      </c>
      <c r="G162">
        <f>IF(DATI_PREV_ASSESTATE_2018!H167="CAPITOLO  7 - Protezione e promozione della salute umana",DATI_PREV_ASSESTATE_2018!O167,0)</f>
        <v>0</v>
      </c>
      <c r="H162">
        <f>IF(DATI_PREV_ASSESTATE_2018!H167="CAPITOLO  8 - Agricoltura",DATI_PREV_ASSESTATE_2018!O167,0)</f>
        <v>0</v>
      </c>
      <c r="I162">
        <f>IF(DATI_PREV_ASSESTATE_2018!H167="CAPITOLO  9 - Istruzione e formazione",DATI_PREV_ASSESTATE_2018!O167,0)</f>
        <v>0</v>
      </c>
      <c r="J162">
        <f>IF(DATI_PREV_ASSESTATE_2018!H167="CAPITOLO 10 - Cultura, tempo libero, religione e mezzi di comunicazione di massa",DATI_PREV_ASSESTATE_2018!O167,0)</f>
        <v>0</v>
      </c>
      <c r="K162">
        <f>IF(DATI_PREV_ASSESTATE_2018!H167="CAPITOLO 11 - Sistemi, strutture e processi politici e sociali",DATI_PREV_ASSESTATE_2018!O167,0)</f>
        <v>0</v>
      </c>
      <c r="L162">
        <f>IF(DATI_PREV_ASSESTATE_2018!H167="CAPITOLO 12 - Promozione della conoscenza di base (Fondo ordinario per le Università)",DATI_PREV_ASSESTATE_2018!O167,0)</f>
        <v>0</v>
      </c>
      <c r="M162" s="199">
        <f t="shared" si="3"/>
        <v>0</v>
      </c>
    </row>
    <row r="163" spans="1:13" ht="15.75" x14ac:dyDescent="0.25">
      <c r="A163">
        <f>IF(DATI_PREV_ASSESTATE_2018!H168="CAPITOLO  1 - Esplorazione e utilizzazione dell'ambiente terrestre",DATI_PREV_ASSESTATE_2018!O168,0)</f>
        <v>0</v>
      </c>
      <c r="B163">
        <f>IF(DATI_PREV_ASSESTATE_2018!H168="CAPITOLO  2 - Controllo e tutela dell'ambiente",DATI_PREV_ASSESTATE_2018!O168,0)</f>
        <v>0</v>
      </c>
      <c r="C163">
        <f>IF(DATI_PREV_ASSESTATE_2018!H168="CAPITOLO  3 - Esplorazione e utilizzazione dello spazio",DATI_PREV_ASSESTATE_2018!O168,0)</f>
        <v>0</v>
      </c>
      <c r="D163">
        <f>IF(DATI_PREV_ASSESTATE_2018!H168="CAPITOLO  4  - Sistemi di trasporto, di telecomunicazione e altre infrastrutture",DATI_PREV_ASSESTATE_2018!O168,0)</f>
        <v>0</v>
      </c>
      <c r="E163">
        <f>IF(DATI_PREV_ASSESTATE_2018!H168="CAPITOLO  5 - Produzione, distribuzione e uso razionale dell'energia",DATI_PREV_ASSESTATE_2018!O168,0)</f>
        <v>0</v>
      </c>
      <c r="F163" s="200">
        <f>IF(DATI_PREV_ASSESTATE_2018!H168="CAPITOLO  6 - Produzioni e tecnologie industriali",DATI_PREV_ASSESTATE_2018!O168,0)</f>
        <v>0</v>
      </c>
      <c r="G163">
        <f>IF(DATI_PREV_ASSESTATE_2018!H168="CAPITOLO  7 - Protezione e promozione della salute umana",DATI_PREV_ASSESTATE_2018!O168,0)</f>
        <v>0</v>
      </c>
      <c r="H163">
        <f>IF(DATI_PREV_ASSESTATE_2018!H168="CAPITOLO  8 - Agricoltura",DATI_PREV_ASSESTATE_2018!O168,0)</f>
        <v>0</v>
      </c>
      <c r="I163">
        <f>IF(DATI_PREV_ASSESTATE_2018!H168="CAPITOLO  9 - Istruzione e formazione",DATI_PREV_ASSESTATE_2018!O168,0)</f>
        <v>0</v>
      </c>
      <c r="J163">
        <f>IF(DATI_PREV_ASSESTATE_2018!H168="CAPITOLO 10 - Cultura, tempo libero, religione e mezzi di comunicazione di massa",DATI_PREV_ASSESTATE_2018!O168,0)</f>
        <v>0</v>
      </c>
      <c r="K163">
        <f>IF(DATI_PREV_ASSESTATE_2018!H168="CAPITOLO 11 - Sistemi, strutture e processi politici e sociali",DATI_PREV_ASSESTATE_2018!O168,0)</f>
        <v>0</v>
      </c>
      <c r="L163">
        <f>IF(DATI_PREV_ASSESTATE_2018!H168="CAPITOLO 12 - Promozione della conoscenza di base (Fondo ordinario per le Università)",DATI_PREV_ASSESTATE_2018!O168,0)</f>
        <v>0</v>
      </c>
      <c r="M163" s="199">
        <f t="shared" si="3"/>
        <v>0</v>
      </c>
    </row>
    <row r="164" spans="1:13" ht="15.75" x14ac:dyDescent="0.25">
      <c r="A164">
        <f>IF(DATI_PREV_ASSESTATE_2018!H169="CAPITOLO  1 - Esplorazione e utilizzazione dell'ambiente terrestre",DATI_PREV_ASSESTATE_2018!O169,0)</f>
        <v>0</v>
      </c>
      <c r="B164">
        <f>IF(DATI_PREV_ASSESTATE_2018!H169="CAPITOLO  2 - Controllo e tutela dell'ambiente",DATI_PREV_ASSESTATE_2018!O169,0)</f>
        <v>0</v>
      </c>
      <c r="C164">
        <f>IF(DATI_PREV_ASSESTATE_2018!H169="CAPITOLO  3 - Esplorazione e utilizzazione dello spazio",DATI_PREV_ASSESTATE_2018!O169,0)</f>
        <v>0</v>
      </c>
      <c r="D164">
        <f>IF(DATI_PREV_ASSESTATE_2018!H169="CAPITOLO  4  - Sistemi di trasporto, di telecomunicazione e altre infrastrutture",DATI_PREV_ASSESTATE_2018!O169,0)</f>
        <v>0</v>
      </c>
      <c r="E164">
        <f>IF(DATI_PREV_ASSESTATE_2018!H169="CAPITOLO  5 - Produzione, distribuzione e uso razionale dell'energia",DATI_PREV_ASSESTATE_2018!O169,0)</f>
        <v>0</v>
      </c>
      <c r="F164" s="200">
        <f>IF(DATI_PREV_ASSESTATE_2018!H169="CAPITOLO  6 - Produzioni e tecnologie industriali",DATI_PREV_ASSESTATE_2018!O169,0)</f>
        <v>0</v>
      </c>
      <c r="G164">
        <f>IF(DATI_PREV_ASSESTATE_2018!H169="CAPITOLO  7 - Protezione e promozione della salute umana",DATI_PREV_ASSESTATE_2018!O169,0)</f>
        <v>0</v>
      </c>
      <c r="H164">
        <f>IF(DATI_PREV_ASSESTATE_2018!H169="CAPITOLO  8 - Agricoltura",DATI_PREV_ASSESTATE_2018!O169,0)</f>
        <v>0</v>
      </c>
      <c r="I164">
        <f>IF(DATI_PREV_ASSESTATE_2018!H169="CAPITOLO  9 - Istruzione e formazione",DATI_PREV_ASSESTATE_2018!O169,0)</f>
        <v>0</v>
      </c>
      <c r="J164">
        <f>IF(DATI_PREV_ASSESTATE_2018!H169="CAPITOLO 10 - Cultura, tempo libero, religione e mezzi di comunicazione di massa",DATI_PREV_ASSESTATE_2018!O169,0)</f>
        <v>0</v>
      </c>
      <c r="K164">
        <f>IF(DATI_PREV_ASSESTATE_2018!H169="CAPITOLO 11 - Sistemi, strutture e processi politici e sociali",DATI_PREV_ASSESTATE_2018!O169,0)</f>
        <v>0</v>
      </c>
      <c r="L164">
        <f>IF(DATI_PREV_ASSESTATE_2018!H169="CAPITOLO 12 - Promozione della conoscenza di base (Fondo ordinario per le Università)",DATI_PREV_ASSESTATE_2018!O169,0)</f>
        <v>0</v>
      </c>
      <c r="M164" s="199">
        <f t="shared" si="3"/>
        <v>0</v>
      </c>
    </row>
    <row r="165" spans="1:13" ht="15.75" x14ac:dyDescent="0.25">
      <c r="A165">
        <f>IF(DATI_PREV_ASSESTATE_2018!H170="CAPITOLO  1 - Esplorazione e utilizzazione dell'ambiente terrestre",DATI_PREV_ASSESTATE_2018!O170,0)</f>
        <v>0</v>
      </c>
      <c r="B165">
        <f>IF(DATI_PREV_ASSESTATE_2018!H170="CAPITOLO  2 - Controllo e tutela dell'ambiente",DATI_PREV_ASSESTATE_2018!O170,0)</f>
        <v>0</v>
      </c>
      <c r="C165">
        <f>IF(DATI_PREV_ASSESTATE_2018!H170="CAPITOLO  3 - Esplorazione e utilizzazione dello spazio",DATI_PREV_ASSESTATE_2018!O170,0)</f>
        <v>0</v>
      </c>
      <c r="D165">
        <f>IF(DATI_PREV_ASSESTATE_2018!H170="CAPITOLO  4  - Sistemi di trasporto, di telecomunicazione e altre infrastrutture",DATI_PREV_ASSESTATE_2018!O170,0)</f>
        <v>0</v>
      </c>
      <c r="E165">
        <f>IF(DATI_PREV_ASSESTATE_2018!H170="CAPITOLO  5 - Produzione, distribuzione e uso razionale dell'energia",DATI_PREV_ASSESTATE_2018!O170,0)</f>
        <v>0</v>
      </c>
      <c r="F165" s="200">
        <f>IF(DATI_PREV_ASSESTATE_2018!H170="CAPITOLO  6 - Produzioni e tecnologie industriali",DATI_PREV_ASSESTATE_2018!O170,0)</f>
        <v>0</v>
      </c>
      <c r="G165">
        <f>IF(DATI_PREV_ASSESTATE_2018!H170="CAPITOLO  7 - Protezione e promozione della salute umana",DATI_PREV_ASSESTATE_2018!O170,0)</f>
        <v>0</v>
      </c>
      <c r="H165">
        <f>IF(DATI_PREV_ASSESTATE_2018!H170="CAPITOLO  8 - Agricoltura",DATI_PREV_ASSESTATE_2018!O170,0)</f>
        <v>0</v>
      </c>
      <c r="I165">
        <f>IF(DATI_PREV_ASSESTATE_2018!H170="CAPITOLO  9 - Istruzione e formazione",DATI_PREV_ASSESTATE_2018!O170,0)</f>
        <v>0</v>
      </c>
      <c r="J165">
        <f>IF(DATI_PREV_ASSESTATE_2018!H170="CAPITOLO 10 - Cultura, tempo libero, religione e mezzi di comunicazione di massa",DATI_PREV_ASSESTATE_2018!O170,0)</f>
        <v>0</v>
      </c>
      <c r="K165">
        <f>IF(DATI_PREV_ASSESTATE_2018!H170="CAPITOLO 11 - Sistemi, strutture e processi politici e sociali",DATI_PREV_ASSESTATE_2018!O170,0)</f>
        <v>0</v>
      </c>
      <c r="L165">
        <f>IF(DATI_PREV_ASSESTATE_2018!H170="CAPITOLO 12 - Promozione della conoscenza di base (Fondo ordinario per le Università)",DATI_PREV_ASSESTATE_2018!O170,0)</f>
        <v>0</v>
      </c>
      <c r="M165" s="199">
        <f t="shared" si="3"/>
        <v>0</v>
      </c>
    </row>
    <row r="166" spans="1:13" ht="15.75" x14ac:dyDescent="0.25">
      <c r="A166">
        <f>IF(DATI_PREV_ASSESTATE_2018!H171="CAPITOLO  1 - Esplorazione e utilizzazione dell'ambiente terrestre",DATI_PREV_ASSESTATE_2018!O171,0)</f>
        <v>0</v>
      </c>
      <c r="B166">
        <f>IF(DATI_PREV_ASSESTATE_2018!H171="CAPITOLO  2 - Controllo e tutela dell'ambiente",DATI_PREV_ASSESTATE_2018!O171,0)</f>
        <v>0</v>
      </c>
      <c r="C166">
        <f>IF(DATI_PREV_ASSESTATE_2018!H171="CAPITOLO  3 - Esplorazione e utilizzazione dello spazio",DATI_PREV_ASSESTATE_2018!O171,0)</f>
        <v>0</v>
      </c>
      <c r="D166">
        <f>IF(DATI_PREV_ASSESTATE_2018!H171="CAPITOLO  4  - Sistemi di trasporto, di telecomunicazione e altre infrastrutture",DATI_PREV_ASSESTATE_2018!O171,0)</f>
        <v>0</v>
      </c>
      <c r="E166">
        <f>IF(DATI_PREV_ASSESTATE_2018!H171="CAPITOLO  5 - Produzione, distribuzione e uso razionale dell'energia",DATI_PREV_ASSESTATE_2018!O171,0)</f>
        <v>0</v>
      </c>
      <c r="F166" s="200">
        <f>IF(DATI_PREV_ASSESTATE_2018!H171="CAPITOLO  6 - Produzioni e tecnologie industriali",DATI_PREV_ASSESTATE_2018!O171,0)</f>
        <v>0</v>
      </c>
      <c r="G166">
        <f>IF(DATI_PREV_ASSESTATE_2018!H171="CAPITOLO  7 - Protezione e promozione della salute umana",DATI_PREV_ASSESTATE_2018!O171,0)</f>
        <v>0</v>
      </c>
      <c r="H166">
        <f>IF(DATI_PREV_ASSESTATE_2018!H171="CAPITOLO  8 - Agricoltura",DATI_PREV_ASSESTATE_2018!O171,0)</f>
        <v>0</v>
      </c>
      <c r="I166">
        <f>IF(DATI_PREV_ASSESTATE_2018!H171="CAPITOLO  9 - Istruzione e formazione",DATI_PREV_ASSESTATE_2018!O171,0)</f>
        <v>0</v>
      </c>
      <c r="J166">
        <f>IF(DATI_PREV_ASSESTATE_2018!H171="CAPITOLO 10 - Cultura, tempo libero, religione e mezzi di comunicazione di massa",DATI_PREV_ASSESTATE_2018!O171,0)</f>
        <v>0</v>
      </c>
      <c r="K166">
        <f>IF(DATI_PREV_ASSESTATE_2018!H171="CAPITOLO 11 - Sistemi, strutture e processi politici e sociali",DATI_PREV_ASSESTATE_2018!O171,0)</f>
        <v>0</v>
      </c>
      <c r="L166">
        <f>IF(DATI_PREV_ASSESTATE_2018!H171="CAPITOLO 12 - Promozione della conoscenza di base (Fondo ordinario per le Università)",DATI_PREV_ASSESTATE_2018!O171,0)</f>
        <v>0</v>
      </c>
      <c r="M166" s="199">
        <f t="shared" si="3"/>
        <v>0</v>
      </c>
    </row>
    <row r="167" spans="1:13" ht="15.75" x14ac:dyDescent="0.25">
      <c r="A167">
        <f>IF(DATI_PREV_ASSESTATE_2018!H172="CAPITOLO  1 - Esplorazione e utilizzazione dell'ambiente terrestre",DATI_PREV_ASSESTATE_2018!O172,0)</f>
        <v>0</v>
      </c>
      <c r="B167">
        <f>IF(DATI_PREV_ASSESTATE_2018!H172="CAPITOLO  2 - Controllo e tutela dell'ambiente",DATI_PREV_ASSESTATE_2018!O172,0)</f>
        <v>0</v>
      </c>
      <c r="C167">
        <f>IF(DATI_PREV_ASSESTATE_2018!H172="CAPITOLO  3 - Esplorazione e utilizzazione dello spazio",DATI_PREV_ASSESTATE_2018!O172,0)</f>
        <v>0</v>
      </c>
      <c r="D167">
        <f>IF(DATI_PREV_ASSESTATE_2018!H172="CAPITOLO  4  - Sistemi di trasporto, di telecomunicazione e altre infrastrutture",DATI_PREV_ASSESTATE_2018!O172,0)</f>
        <v>0</v>
      </c>
      <c r="E167">
        <f>IF(DATI_PREV_ASSESTATE_2018!H172="CAPITOLO  5 - Produzione, distribuzione e uso razionale dell'energia",DATI_PREV_ASSESTATE_2018!O172,0)</f>
        <v>0</v>
      </c>
      <c r="F167" s="200">
        <f>IF(DATI_PREV_ASSESTATE_2018!H172="CAPITOLO  6 - Produzioni e tecnologie industriali",DATI_PREV_ASSESTATE_2018!O172,0)</f>
        <v>0</v>
      </c>
      <c r="G167">
        <f>IF(DATI_PREV_ASSESTATE_2018!H172="CAPITOLO  7 - Protezione e promozione della salute umana",DATI_PREV_ASSESTATE_2018!O172,0)</f>
        <v>0</v>
      </c>
      <c r="H167">
        <f>IF(DATI_PREV_ASSESTATE_2018!H172="CAPITOLO  8 - Agricoltura",DATI_PREV_ASSESTATE_2018!O172,0)</f>
        <v>0</v>
      </c>
      <c r="I167">
        <f>IF(DATI_PREV_ASSESTATE_2018!H172="CAPITOLO  9 - Istruzione e formazione",DATI_PREV_ASSESTATE_2018!O172,0)</f>
        <v>0</v>
      </c>
      <c r="J167">
        <f>IF(DATI_PREV_ASSESTATE_2018!H172="CAPITOLO 10 - Cultura, tempo libero, religione e mezzi di comunicazione di massa",DATI_PREV_ASSESTATE_2018!O172,0)</f>
        <v>0</v>
      </c>
      <c r="K167">
        <f>IF(DATI_PREV_ASSESTATE_2018!H172="CAPITOLO 11 - Sistemi, strutture e processi politici e sociali",DATI_PREV_ASSESTATE_2018!O172,0)</f>
        <v>0</v>
      </c>
      <c r="L167">
        <f>IF(DATI_PREV_ASSESTATE_2018!H172="CAPITOLO 12 - Promozione della conoscenza di base (Fondo ordinario per le Università)",DATI_PREV_ASSESTATE_2018!O172,0)</f>
        <v>0</v>
      </c>
      <c r="M167" s="199">
        <f t="shared" si="3"/>
        <v>0</v>
      </c>
    </row>
    <row r="168" spans="1:13" ht="15.75" x14ac:dyDescent="0.25">
      <c r="A168">
        <f>IF(DATI_PREV_ASSESTATE_2018!H173="CAPITOLO  1 - Esplorazione e utilizzazione dell'ambiente terrestre",DATI_PREV_ASSESTATE_2018!O173,0)</f>
        <v>0</v>
      </c>
      <c r="B168">
        <f>IF(DATI_PREV_ASSESTATE_2018!H173="CAPITOLO  2 - Controllo e tutela dell'ambiente",DATI_PREV_ASSESTATE_2018!O173,0)</f>
        <v>0</v>
      </c>
      <c r="C168">
        <f>IF(DATI_PREV_ASSESTATE_2018!H173="CAPITOLO  3 - Esplorazione e utilizzazione dello spazio",DATI_PREV_ASSESTATE_2018!O173,0)</f>
        <v>0</v>
      </c>
      <c r="D168">
        <f>IF(DATI_PREV_ASSESTATE_2018!H173="CAPITOLO  4  - Sistemi di trasporto, di telecomunicazione e altre infrastrutture",DATI_PREV_ASSESTATE_2018!O173,0)</f>
        <v>0</v>
      </c>
      <c r="E168">
        <f>IF(DATI_PREV_ASSESTATE_2018!H173="CAPITOLO  5 - Produzione, distribuzione e uso razionale dell'energia",DATI_PREV_ASSESTATE_2018!O173,0)</f>
        <v>0</v>
      </c>
      <c r="F168" s="200">
        <f>IF(DATI_PREV_ASSESTATE_2018!H173="CAPITOLO  6 - Produzioni e tecnologie industriali",DATI_PREV_ASSESTATE_2018!O173,0)</f>
        <v>0</v>
      </c>
      <c r="G168">
        <f>IF(DATI_PREV_ASSESTATE_2018!H173="CAPITOLO  7 - Protezione e promozione della salute umana",DATI_PREV_ASSESTATE_2018!O173,0)</f>
        <v>0</v>
      </c>
      <c r="H168">
        <f>IF(DATI_PREV_ASSESTATE_2018!H173="CAPITOLO  8 - Agricoltura",DATI_PREV_ASSESTATE_2018!O173,0)</f>
        <v>0</v>
      </c>
      <c r="I168">
        <f>IF(DATI_PREV_ASSESTATE_2018!H173="CAPITOLO  9 - Istruzione e formazione",DATI_PREV_ASSESTATE_2018!O173,0)</f>
        <v>0</v>
      </c>
      <c r="J168">
        <f>IF(DATI_PREV_ASSESTATE_2018!H173="CAPITOLO 10 - Cultura, tempo libero, religione e mezzi di comunicazione di massa",DATI_PREV_ASSESTATE_2018!O173,0)</f>
        <v>0</v>
      </c>
      <c r="K168">
        <f>IF(DATI_PREV_ASSESTATE_2018!H173="CAPITOLO 11 - Sistemi, strutture e processi politici e sociali",DATI_PREV_ASSESTATE_2018!O173,0)</f>
        <v>0</v>
      </c>
      <c r="L168">
        <f>IF(DATI_PREV_ASSESTATE_2018!H173="CAPITOLO 12 - Promozione della conoscenza di base (Fondo ordinario per le Università)",DATI_PREV_ASSESTATE_2018!O173,0)</f>
        <v>0</v>
      </c>
      <c r="M168" s="199">
        <f t="shared" si="3"/>
        <v>0</v>
      </c>
    </row>
    <row r="169" spans="1:13" ht="15.75" x14ac:dyDescent="0.25">
      <c r="A169">
        <f>IF(DATI_PREV_ASSESTATE_2018!H174="CAPITOLO  1 - Esplorazione e utilizzazione dell'ambiente terrestre",DATI_PREV_ASSESTATE_2018!O174,0)</f>
        <v>0</v>
      </c>
      <c r="B169">
        <f>IF(DATI_PREV_ASSESTATE_2018!H174="CAPITOLO  2 - Controllo e tutela dell'ambiente",DATI_PREV_ASSESTATE_2018!O174,0)</f>
        <v>0</v>
      </c>
      <c r="C169">
        <f>IF(DATI_PREV_ASSESTATE_2018!H174="CAPITOLO  3 - Esplorazione e utilizzazione dello spazio",DATI_PREV_ASSESTATE_2018!O174,0)</f>
        <v>0</v>
      </c>
      <c r="D169">
        <f>IF(DATI_PREV_ASSESTATE_2018!H174="CAPITOLO  4  - Sistemi di trasporto, di telecomunicazione e altre infrastrutture",DATI_PREV_ASSESTATE_2018!O174,0)</f>
        <v>0</v>
      </c>
      <c r="E169">
        <f>IF(DATI_PREV_ASSESTATE_2018!H174="CAPITOLO  5 - Produzione, distribuzione e uso razionale dell'energia",DATI_PREV_ASSESTATE_2018!O174,0)</f>
        <v>0</v>
      </c>
      <c r="F169" s="200">
        <f>IF(DATI_PREV_ASSESTATE_2018!H174="CAPITOLO  6 - Produzioni e tecnologie industriali",DATI_PREV_ASSESTATE_2018!O174,0)</f>
        <v>0</v>
      </c>
      <c r="G169">
        <f>IF(DATI_PREV_ASSESTATE_2018!H174="CAPITOLO  7 - Protezione e promozione della salute umana",DATI_PREV_ASSESTATE_2018!O174,0)</f>
        <v>0</v>
      </c>
      <c r="H169">
        <f>IF(DATI_PREV_ASSESTATE_2018!H174="CAPITOLO  8 - Agricoltura",DATI_PREV_ASSESTATE_2018!O174,0)</f>
        <v>0</v>
      </c>
      <c r="I169">
        <f>IF(DATI_PREV_ASSESTATE_2018!H174="CAPITOLO  9 - Istruzione e formazione",DATI_PREV_ASSESTATE_2018!O174,0)</f>
        <v>0</v>
      </c>
      <c r="J169">
        <f>IF(DATI_PREV_ASSESTATE_2018!H174="CAPITOLO 10 - Cultura, tempo libero, religione e mezzi di comunicazione di massa",DATI_PREV_ASSESTATE_2018!O174,0)</f>
        <v>0</v>
      </c>
      <c r="K169">
        <f>IF(DATI_PREV_ASSESTATE_2018!H174="CAPITOLO 11 - Sistemi, strutture e processi politici e sociali",DATI_PREV_ASSESTATE_2018!O174,0)</f>
        <v>0</v>
      </c>
      <c r="L169">
        <f>IF(DATI_PREV_ASSESTATE_2018!H174="CAPITOLO 12 - Promozione della conoscenza di base (Fondo ordinario per le Università)",DATI_PREV_ASSESTATE_2018!O174,0)</f>
        <v>0</v>
      </c>
      <c r="M169" s="199">
        <f t="shared" si="3"/>
        <v>0</v>
      </c>
    </row>
    <row r="170" spans="1:13" ht="15.75" x14ac:dyDescent="0.25">
      <c r="A170">
        <f>IF(DATI_PREV_ASSESTATE_2018!H175="CAPITOLO  1 - Esplorazione e utilizzazione dell'ambiente terrestre",DATI_PREV_ASSESTATE_2018!O175,0)</f>
        <v>0</v>
      </c>
      <c r="B170">
        <f>IF(DATI_PREV_ASSESTATE_2018!H175="CAPITOLO  2 - Controllo e tutela dell'ambiente",DATI_PREV_ASSESTATE_2018!O175,0)</f>
        <v>0</v>
      </c>
      <c r="C170">
        <f>IF(DATI_PREV_ASSESTATE_2018!H175="CAPITOLO  3 - Esplorazione e utilizzazione dello spazio",DATI_PREV_ASSESTATE_2018!O175,0)</f>
        <v>0</v>
      </c>
      <c r="D170">
        <f>IF(DATI_PREV_ASSESTATE_2018!H175="CAPITOLO  4  - Sistemi di trasporto, di telecomunicazione e altre infrastrutture",DATI_PREV_ASSESTATE_2018!O175,0)</f>
        <v>0</v>
      </c>
      <c r="E170">
        <f>IF(DATI_PREV_ASSESTATE_2018!H175="CAPITOLO  5 - Produzione, distribuzione e uso razionale dell'energia",DATI_PREV_ASSESTATE_2018!O175,0)</f>
        <v>0</v>
      </c>
      <c r="F170" s="200">
        <f>IF(DATI_PREV_ASSESTATE_2018!H175="CAPITOLO  6 - Produzioni e tecnologie industriali",DATI_PREV_ASSESTATE_2018!O175,0)</f>
        <v>0</v>
      </c>
      <c r="G170">
        <f>IF(DATI_PREV_ASSESTATE_2018!H175="CAPITOLO  7 - Protezione e promozione della salute umana",DATI_PREV_ASSESTATE_2018!O175,0)</f>
        <v>0</v>
      </c>
      <c r="H170">
        <f>IF(DATI_PREV_ASSESTATE_2018!H175="CAPITOLO  8 - Agricoltura",DATI_PREV_ASSESTATE_2018!O175,0)</f>
        <v>0</v>
      </c>
      <c r="I170">
        <f>IF(DATI_PREV_ASSESTATE_2018!H175="CAPITOLO  9 - Istruzione e formazione",DATI_PREV_ASSESTATE_2018!O175,0)</f>
        <v>0</v>
      </c>
      <c r="J170">
        <f>IF(DATI_PREV_ASSESTATE_2018!H175="CAPITOLO 10 - Cultura, tempo libero, religione e mezzi di comunicazione di massa",DATI_PREV_ASSESTATE_2018!O175,0)</f>
        <v>0</v>
      </c>
      <c r="K170">
        <f>IF(DATI_PREV_ASSESTATE_2018!H175="CAPITOLO 11 - Sistemi, strutture e processi politici e sociali",DATI_PREV_ASSESTATE_2018!O175,0)</f>
        <v>0</v>
      </c>
      <c r="L170">
        <f>IF(DATI_PREV_ASSESTATE_2018!H175="CAPITOLO 12 - Promozione della conoscenza di base (Fondo ordinario per le Università)",DATI_PREV_ASSESTATE_2018!O175,0)</f>
        <v>0</v>
      </c>
      <c r="M170" s="199">
        <f t="shared" si="3"/>
        <v>0</v>
      </c>
    </row>
    <row r="171" spans="1:13" ht="15.75" x14ac:dyDescent="0.25">
      <c r="A171">
        <f>IF(DATI_PREV_ASSESTATE_2018!H176="CAPITOLO  1 - Esplorazione e utilizzazione dell'ambiente terrestre",DATI_PREV_ASSESTATE_2018!O176,0)</f>
        <v>0</v>
      </c>
      <c r="B171">
        <f>IF(DATI_PREV_ASSESTATE_2018!H176="CAPITOLO  2 - Controllo e tutela dell'ambiente",DATI_PREV_ASSESTATE_2018!O176,0)</f>
        <v>0</v>
      </c>
      <c r="C171">
        <f>IF(DATI_PREV_ASSESTATE_2018!H176="CAPITOLO  3 - Esplorazione e utilizzazione dello spazio",DATI_PREV_ASSESTATE_2018!O176,0)</f>
        <v>0</v>
      </c>
      <c r="D171">
        <f>IF(DATI_PREV_ASSESTATE_2018!H176="CAPITOLO  4  - Sistemi di trasporto, di telecomunicazione e altre infrastrutture",DATI_PREV_ASSESTATE_2018!O176,0)</f>
        <v>0</v>
      </c>
      <c r="E171">
        <f>IF(DATI_PREV_ASSESTATE_2018!H176="CAPITOLO  5 - Produzione, distribuzione e uso razionale dell'energia",DATI_PREV_ASSESTATE_2018!O176,0)</f>
        <v>0</v>
      </c>
      <c r="F171" s="200">
        <f>IF(DATI_PREV_ASSESTATE_2018!H176="CAPITOLO  6 - Produzioni e tecnologie industriali",DATI_PREV_ASSESTATE_2018!O176,0)</f>
        <v>0</v>
      </c>
      <c r="G171">
        <f>IF(DATI_PREV_ASSESTATE_2018!H176="CAPITOLO  7 - Protezione e promozione della salute umana",DATI_PREV_ASSESTATE_2018!O176,0)</f>
        <v>0</v>
      </c>
      <c r="H171">
        <f>IF(DATI_PREV_ASSESTATE_2018!H176="CAPITOLO  8 - Agricoltura",DATI_PREV_ASSESTATE_2018!O176,0)</f>
        <v>0</v>
      </c>
      <c r="I171">
        <f>IF(DATI_PREV_ASSESTATE_2018!H176="CAPITOLO  9 - Istruzione e formazione",DATI_PREV_ASSESTATE_2018!O176,0)</f>
        <v>0</v>
      </c>
      <c r="J171">
        <f>IF(DATI_PREV_ASSESTATE_2018!H176="CAPITOLO 10 - Cultura, tempo libero, religione e mezzi di comunicazione di massa",DATI_PREV_ASSESTATE_2018!O176,0)</f>
        <v>0</v>
      </c>
      <c r="K171">
        <f>IF(DATI_PREV_ASSESTATE_2018!H176="CAPITOLO 11 - Sistemi, strutture e processi politici e sociali",DATI_PREV_ASSESTATE_2018!O176,0)</f>
        <v>0</v>
      </c>
      <c r="L171">
        <f>IF(DATI_PREV_ASSESTATE_2018!H176="CAPITOLO 12 - Promozione della conoscenza di base (Fondo ordinario per le Università)",DATI_PREV_ASSESTATE_2018!O176,0)</f>
        <v>0</v>
      </c>
      <c r="M171" s="199">
        <f t="shared" si="3"/>
        <v>0</v>
      </c>
    </row>
    <row r="172" spans="1:13" ht="15.75" x14ac:dyDescent="0.25">
      <c r="A172">
        <f>IF(DATI_PREV_ASSESTATE_2018!H177="CAPITOLO  1 - Esplorazione e utilizzazione dell'ambiente terrestre",DATI_PREV_ASSESTATE_2018!O177,0)</f>
        <v>0</v>
      </c>
      <c r="B172">
        <f>IF(DATI_PREV_ASSESTATE_2018!H177="CAPITOLO  2 - Controllo e tutela dell'ambiente",DATI_PREV_ASSESTATE_2018!O177,0)</f>
        <v>0</v>
      </c>
      <c r="C172">
        <f>IF(DATI_PREV_ASSESTATE_2018!H177="CAPITOLO  3 - Esplorazione e utilizzazione dello spazio",DATI_PREV_ASSESTATE_2018!O177,0)</f>
        <v>0</v>
      </c>
      <c r="D172">
        <f>IF(DATI_PREV_ASSESTATE_2018!H177="CAPITOLO  4  - Sistemi di trasporto, di telecomunicazione e altre infrastrutture",DATI_PREV_ASSESTATE_2018!O177,0)</f>
        <v>0</v>
      </c>
      <c r="E172">
        <f>IF(DATI_PREV_ASSESTATE_2018!H177="CAPITOLO  5 - Produzione, distribuzione e uso razionale dell'energia",DATI_PREV_ASSESTATE_2018!O177,0)</f>
        <v>0</v>
      </c>
      <c r="F172" s="200">
        <f>IF(DATI_PREV_ASSESTATE_2018!H177="CAPITOLO  6 - Produzioni e tecnologie industriali",DATI_PREV_ASSESTATE_2018!O177,0)</f>
        <v>0</v>
      </c>
      <c r="G172">
        <f>IF(DATI_PREV_ASSESTATE_2018!H177="CAPITOLO  7 - Protezione e promozione della salute umana",DATI_PREV_ASSESTATE_2018!O177,0)</f>
        <v>0</v>
      </c>
      <c r="H172">
        <f>IF(DATI_PREV_ASSESTATE_2018!H177="CAPITOLO  8 - Agricoltura",DATI_PREV_ASSESTATE_2018!O177,0)</f>
        <v>0</v>
      </c>
      <c r="I172">
        <f>IF(DATI_PREV_ASSESTATE_2018!H177="CAPITOLO  9 - Istruzione e formazione",DATI_PREV_ASSESTATE_2018!O177,0)</f>
        <v>0</v>
      </c>
      <c r="J172">
        <f>IF(DATI_PREV_ASSESTATE_2018!H177="CAPITOLO 10 - Cultura, tempo libero, religione e mezzi di comunicazione di massa",DATI_PREV_ASSESTATE_2018!O177,0)</f>
        <v>0</v>
      </c>
      <c r="K172">
        <f>IF(DATI_PREV_ASSESTATE_2018!H177="CAPITOLO 11 - Sistemi, strutture e processi politici e sociali",DATI_PREV_ASSESTATE_2018!O177,0)</f>
        <v>0</v>
      </c>
      <c r="L172">
        <f>IF(DATI_PREV_ASSESTATE_2018!H177="CAPITOLO 12 - Promozione della conoscenza di base (Fondo ordinario per le Università)",DATI_PREV_ASSESTATE_2018!O177,0)</f>
        <v>0</v>
      </c>
      <c r="M172" s="199">
        <f t="shared" si="3"/>
        <v>0</v>
      </c>
    </row>
    <row r="173" spans="1:13" ht="15.75" x14ac:dyDescent="0.25">
      <c r="A173">
        <f>IF(DATI_PREV_ASSESTATE_2018!H178="CAPITOLO  1 - Esplorazione e utilizzazione dell'ambiente terrestre",DATI_PREV_ASSESTATE_2018!O178,0)</f>
        <v>0</v>
      </c>
      <c r="B173">
        <f>IF(DATI_PREV_ASSESTATE_2018!H178="CAPITOLO  2 - Controllo e tutela dell'ambiente",DATI_PREV_ASSESTATE_2018!O178,0)</f>
        <v>0</v>
      </c>
      <c r="C173">
        <f>IF(DATI_PREV_ASSESTATE_2018!H178="CAPITOLO  3 - Esplorazione e utilizzazione dello spazio",DATI_PREV_ASSESTATE_2018!O178,0)</f>
        <v>0</v>
      </c>
      <c r="D173">
        <f>IF(DATI_PREV_ASSESTATE_2018!H178="CAPITOLO  4  - Sistemi di trasporto, di telecomunicazione e altre infrastrutture",DATI_PREV_ASSESTATE_2018!O178,0)</f>
        <v>0</v>
      </c>
      <c r="E173">
        <f>IF(DATI_PREV_ASSESTATE_2018!H178="CAPITOLO  5 - Produzione, distribuzione e uso razionale dell'energia",DATI_PREV_ASSESTATE_2018!O178,0)</f>
        <v>0</v>
      </c>
      <c r="F173" s="200">
        <f>IF(DATI_PREV_ASSESTATE_2018!H178="CAPITOLO  6 - Produzioni e tecnologie industriali",DATI_PREV_ASSESTATE_2018!O178,0)</f>
        <v>0</v>
      </c>
      <c r="G173">
        <f>IF(DATI_PREV_ASSESTATE_2018!H178="CAPITOLO  7 - Protezione e promozione della salute umana",DATI_PREV_ASSESTATE_2018!O178,0)</f>
        <v>0</v>
      </c>
      <c r="H173">
        <f>IF(DATI_PREV_ASSESTATE_2018!H178="CAPITOLO  8 - Agricoltura",DATI_PREV_ASSESTATE_2018!O178,0)</f>
        <v>0</v>
      </c>
      <c r="I173">
        <f>IF(DATI_PREV_ASSESTATE_2018!H178="CAPITOLO  9 - Istruzione e formazione",DATI_PREV_ASSESTATE_2018!O178,0)</f>
        <v>0</v>
      </c>
      <c r="J173">
        <f>IF(DATI_PREV_ASSESTATE_2018!H178="CAPITOLO 10 - Cultura, tempo libero, religione e mezzi di comunicazione di massa",DATI_PREV_ASSESTATE_2018!O178,0)</f>
        <v>0</v>
      </c>
      <c r="K173">
        <f>IF(DATI_PREV_ASSESTATE_2018!H178="CAPITOLO 11 - Sistemi, strutture e processi politici e sociali",DATI_PREV_ASSESTATE_2018!O178,0)</f>
        <v>0</v>
      </c>
      <c r="L173">
        <f>IF(DATI_PREV_ASSESTATE_2018!H178="CAPITOLO 12 - Promozione della conoscenza di base (Fondo ordinario per le Università)",DATI_PREV_ASSESTATE_2018!O178,0)</f>
        <v>0</v>
      </c>
      <c r="M173" s="199">
        <f t="shared" si="3"/>
        <v>0</v>
      </c>
    </row>
    <row r="174" spans="1:13" ht="15.75" x14ac:dyDescent="0.25">
      <c r="A174">
        <f>IF(DATI_PREV_ASSESTATE_2018!H179="CAPITOLO  1 - Esplorazione e utilizzazione dell'ambiente terrestre",DATI_PREV_ASSESTATE_2018!O179,0)</f>
        <v>0</v>
      </c>
      <c r="B174">
        <f>IF(DATI_PREV_ASSESTATE_2018!H179="CAPITOLO  2 - Controllo e tutela dell'ambiente",DATI_PREV_ASSESTATE_2018!O179,0)</f>
        <v>0</v>
      </c>
      <c r="C174">
        <f>IF(DATI_PREV_ASSESTATE_2018!H179="CAPITOLO  3 - Esplorazione e utilizzazione dello spazio",DATI_PREV_ASSESTATE_2018!O179,0)</f>
        <v>0</v>
      </c>
      <c r="D174">
        <f>IF(DATI_PREV_ASSESTATE_2018!H179="CAPITOLO  4  - Sistemi di trasporto, di telecomunicazione e altre infrastrutture",DATI_PREV_ASSESTATE_2018!O179,0)</f>
        <v>0</v>
      </c>
      <c r="E174">
        <f>IF(DATI_PREV_ASSESTATE_2018!H179="CAPITOLO  5 - Produzione, distribuzione e uso razionale dell'energia",DATI_PREV_ASSESTATE_2018!O179,0)</f>
        <v>0</v>
      </c>
      <c r="F174" s="200">
        <f>IF(DATI_PREV_ASSESTATE_2018!H179="CAPITOLO  6 - Produzioni e tecnologie industriali",DATI_PREV_ASSESTATE_2018!O179,0)</f>
        <v>0</v>
      </c>
      <c r="G174">
        <f>IF(DATI_PREV_ASSESTATE_2018!H179="CAPITOLO  7 - Protezione e promozione della salute umana",DATI_PREV_ASSESTATE_2018!O179,0)</f>
        <v>0</v>
      </c>
      <c r="H174">
        <f>IF(DATI_PREV_ASSESTATE_2018!H179="CAPITOLO  8 - Agricoltura",DATI_PREV_ASSESTATE_2018!O179,0)</f>
        <v>0</v>
      </c>
      <c r="I174">
        <f>IF(DATI_PREV_ASSESTATE_2018!H179="CAPITOLO  9 - Istruzione e formazione",DATI_PREV_ASSESTATE_2018!O179,0)</f>
        <v>0</v>
      </c>
      <c r="J174">
        <f>IF(DATI_PREV_ASSESTATE_2018!H179="CAPITOLO 10 - Cultura, tempo libero, religione e mezzi di comunicazione di massa",DATI_PREV_ASSESTATE_2018!O179,0)</f>
        <v>0</v>
      </c>
      <c r="K174">
        <f>IF(DATI_PREV_ASSESTATE_2018!H179="CAPITOLO 11 - Sistemi, strutture e processi politici e sociali",DATI_PREV_ASSESTATE_2018!O179,0)</f>
        <v>0</v>
      </c>
      <c r="L174">
        <f>IF(DATI_PREV_ASSESTATE_2018!H179="CAPITOLO 12 - Promozione della conoscenza di base (Fondo ordinario per le Università)",DATI_PREV_ASSESTATE_2018!O179,0)</f>
        <v>0</v>
      </c>
      <c r="M174" s="199">
        <f t="shared" si="3"/>
        <v>0</v>
      </c>
    </row>
    <row r="175" spans="1:13" ht="15.75" x14ac:dyDescent="0.25">
      <c r="A175">
        <f>IF(DATI_PREV_ASSESTATE_2018!H180="CAPITOLO  1 - Esplorazione e utilizzazione dell'ambiente terrestre",DATI_PREV_ASSESTATE_2018!O180,0)</f>
        <v>0</v>
      </c>
      <c r="B175">
        <f>IF(DATI_PREV_ASSESTATE_2018!H180="CAPITOLO  2 - Controllo e tutela dell'ambiente",DATI_PREV_ASSESTATE_2018!O180,0)</f>
        <v>0</v>
      </c>
      <c r="C175">
        <f>IF(DATI_PREV_ASSESTATE_2018!H180="CAPITOLO  3 - Esplorazione e utilizzazione dello spazio",DATI_PREV_ASSESTATE_2018!O180,0)</f>
        <v>0</v>
      </c>
      <c r="D175">
        <f>IF(DATI_PREV_ASSESTATE_2018!H180="CAPITOLO  4  - Sistemi di trasporto, di telecomunicazione e altre infrastrutture",DATI_PREV_ASSESTATE_2018!O180,0)</f>
        <v>0</v>
      </c>
      <c r="E175">
        <f>IF(DATI_PREV_ASSESTATE_2018!H180="CAPITOLO  5 - Produzione, distribuzione e uso razionale dell'energia",DATI_PREV_ASSESTATE_2018!O180,0)</f>
        <v>0</v>
      </c>
      <c r="F175" s="200">
        <f>IF(DATI_PREV_ASSESTATE_2018!H180="CAPITOLO  6 - Produzioni e tecnologie industriali",DATI_PREV_ASSESTATE_2018!O180,0)</f>
        <v>0</v>
      </c>
      <c r="G175">
        <f>IF(DATI_PREV_ASSESTATE_2018!H180="CAPITOLO  7 - Protezione e promozione della salute umana",DATI_PREV_ASSESTATE_2018!O180,0)</f>
        <v>0</v>
      </c>
      <c r="H175">
        <f>IF(DATI_PREV_ASSESTATE_2018!H180="CAPITOLO  8 - Agricoltura",DATI_PREV_ASSESTATE_2018!O180,0)</f>
        <v>0</v>
      </c>
      <c r="I175">
        <f>IF(DATI_PREV_ASSESTATE_2018!H180="CAPITOLO  9 - Istruzione e formazione",DATI_PREV_ASSESTATE_2018!O180,0)</f>
        <v>0</v>
      </c>
      <c r="J175">
        <f>IF(DATI_PREV_ASSESTATE_2018!H180="CAPITOLO 10 - Cultura, tempo libero, religione e mezzi di comunicazione di massa",DATI_PREV_ASSESTATE_2018!O180,0)</f>
        <v>0</v>
      </c>
      <c r="K175">
        <f>IF(DATI_PREV_ASSESTATE_2018!H180="CAPITOLO 11 - Sistemi, strutture e processi politici e sociali",DATI_PREV_ASSESTATE_2018!O180,0)</f>
        <v>0</v>
      </c>
      <c r="L175">
        <f>IF(DATI_PREV_ASSESTATE_2018!H180="CAPITOLO 12 - Promozione della conoscenza di base (Fondo ordinario per le Università)",DATI_PREV_ASSESTATE_2018!O180,0)</f>
        <v>0</v>
      </c>
      <c r="M175" s="199">
        <f t="shared" si="3"/>
        <v>0</v>
      </c>
    </row>
    <row r="176" spans="1:13" ht="15.75" x14ac:dyDescent="0.25">
      <c r="A176">
        <f>IF(DATI_PREV_ASSESTATE_2018!H181="CAPITOLO  1 - Esplorazione e utilizzazione dell'ambiente terrestre",DATI_PREV_ASSESTATE_2018!O181,0)</f>
        <v>0</v>
      </c>
      <c r="B176">
        <f>IF(DATI_PREV_ASSESTATE_2018!H181="CAPITOLO  2 - Controllo e tutela dell'ambiente",DATI_PREV_ASSESTATE_2018!O181,0)</f>
        <v>0</v>
      </c>
      <c r="C176">
        <f>IF(DATI_PREV_ASSESTATE_2018!H181="CAPITOLO  3 - Esplorazione e utilizzazione dello spazio",DATI_PREV_ASSESTATE_2018!O181,0)</f>
        <v>0</v>
      </c>
      <c r="D176">
        <f>IF(DATI_PREV_ASSESTATE_2018!H181="CAPITOLO  4  - Sistemi di trasporto, di telecomunicazione e altre infrastrutture",DATI_PREV_ASSESTATE_2018!O181,0)</f>
        <v>0</v>
      </c>
      <c r="E176">
        <f>IF(DATI_PREV_ASSESTATE_2018!H181="CAPITOLO  5 - Produzione, distribuzione e uso razionale dell'energia",DATI_PREV_ASSESTATE_2018!O181,0)</f>
        <v>0</v>
      </c>
      <c r="F176" s="200">
        <f>IF(DATI_PREV_ASSESTATE_2018!H181="CAPITOLO  6 - Produzioni e tecnologie industriali",DATI_PREV_ASSESTATE_2018!O181,0)</f>
        <v>0</v>
      </c>
      <c r="G176">
        <f>IF(DATI_PREV_ASSESTATE_2018!H181="CAPITOLO  7 - Protezione e promozione della salute umana",DATI_PREV_ASSESTATE_2018!O181,0)</f>
        <v>0</v>
      </c>
      <c r="H176">
        <f>IF(DATI_PREV_ASSESTATE_2018!H181="CAPITOLO  8 - Agricoltura",DATI_PREV_ASSESTATE_2018!O181,0)</f>
        <v>0</v>
      </c>
      <c r="I176">
        <f>IF(DATI_PREV_ASSESTATE_2018!H181="CAPITOLO  9 - Istruzione e formazione",DATI_PREV_ASSESTATE_2018!O181,0)</f>
        <v>0</v>
      </c>
      <c r="J176">
        <f>IF(DATI_PREV_ASSESTATE_2018!H181="CAPITOLO 10 - Cultura, tempo libero, religione e mezzi di comunicazione di massa",DATI_PREV_ASSESTATE_2018!O181,0)</f>
        <v>0</v>
      </c>
      <c r="K176">
        <f>IF(DATI_PREV_ASSESTATE_2018!H181="CAPITOLO 11 - Sistemi, strutture e processi politici e sociali",DATI_PREV_ASSESTATE_2018!O181,0)</f>
        <v>0</v>
      </c>
      <c r="L176">
        <f>IF(DATI_PREV_ASSESTATE_2018!H181="CAPITOLO 12 - Promozione della conoscenza di base (Fondo ordinario per le Università)",DATI_PREV_ASSESTATE_2018!O181,0)</f>
        <v>0</v>
      </c>
      <c r="M176" s="199">
        <f t="shared" si="3"/>
        <v>0</v>
      </c>
    </row>
    <row r="177" spans="1:13" ht="15.75" x14ac:dyDescent="0.25">
      <c r="A177">
        <f>IF(DATI_PREV_ASSESTATE_2018!H182="CAPITOLO  1 - Esplorazione e utilizzazione dell'ambiente terrestre",DATI_PREV_ASSESTATE_2018!O182,0)</f>
        <v>0</v>
      </c>
      <c r="B177">
        <f>IF(DATI_PREV_ASSESTATE_2018!H182="CAPITOLO  2 - Controllo e tutela dell'ambiente",DATI_PREV_ASSESTATE_2018!O182,0)</f>
        <v>0</v>
      </c>
      <c r="C177">
        <f>IF(DATI_PREV_ASSESTATE_2018!H182="CAPITOLO  3 - Esplorazione e utilizzazione dello spazio",DATI_PREV_ASSESTATE_2018!O182,0)</f>
        <v>0</v>
      </c>
      <c r="D177">
        <f>IF(DATI_PREV_ASSESTATE_2018!H182="CAPITOLO  4  - Sistemi di trasporto, di telecomunicazione e altre infrastrutture",DATI_PREV_ASSESTATE_2018!O182,0)</f>
        <v>0</v>
      </c>
      <c r="E177">
        <f>IF(DATI_PREV_ASSESTATE_2018!H182="CAPITOLO  5 - Produzione, distribuzione e uso razionale dell'energia",DATI_PREV_ASSESTATE_2018!O182,0)</f>
        <v>0</v>
      </c>
      <c r="F177" s="200">
        <f>IF(DATI_PREV_ASSESTATE_2018!H182="CAPITOLO  6 - Produzioni e tecnologie industriali",DATI_PREV_ASSESTATE_2018!O182,0)</f>
        <v>0</v>
      </c>
      <c r="G177">
        <f>IF(DATI_PREV_ASSESTATE_2018!H182="CAPITOLO  7 - Protezione e promozione della salute umana",DATI_PREV_ASSESTATE_2018!O182,0)</f>
        <v>0</v>
      </c>
      <c r="H177">
        <f>IF(DATI_PREV_ASSESTATE_2018!H182="CAPITOLO  8 - Agricoltura",DATI_PREV_ASSESTATE_2018!O182,0)</f>
        <v>0</v>
      </c>
      <c r="I177">
        <f>IF(DATI_PREV_ASSESTATE_2018!H182="CAPITOLO  9 - Istruzione e formazione",DATI_PREV_ASSESTATE_2018!O182,0)</f>
        <v>0</v>
      </c>
      <c r="J177">
        <f>IF(DATI_PREV_ASSESTATE_2018!H182="CAPITOLO 10 - Cultura, tempo libero, religione e mezzi di comunicazione di massa",DATI_PREV_ASSESTATE_2018!O182,0)</f>
        <v>0</v>
      </c>
      <c r="K177">
        <f>IF(DATI_PREV_ASSESTATE_2018!H182="CAPITOLO 11 - Sistemi, strutture e processi politici e sociali",DATI_PREV_ASSESTATE_2018!O182,0)</f>
        <v>0</v>
      </c>
      <c r="L177">
        <f>IF(DATI_PREV_ASSESTATE_2018!H182="CAPITOLO 12 - Promozione della conoscenza di base (Fondo ordinario per le Università)",DATI_PREV_ASSESTATE_2018!O182,0)</f>
        <v>0</v>
      </c>
      <c r="M177" s="199">
        <f t="shared" si="3"/>
        <v>0</v>
      </c>
    </row>
    <row r="178" spans="1:13" ht="15.75" x14ac:dyDescent="0.25">
      <c r="A178">
        <f>IF(DATI_PREV_ASSESTATE_2018!H183="CAPITOLO  1 - Esplorazione e utilizzazione dell'ambiente terrestre",DATI_PREV_ASSESTATE_2018!O183,0)</f>
        <v>0</v>
      </c>
      <c r="B178">
        <f>IF(DATI_PREV_ASSESTATE_2018!H183="CAPITOLO  2 - Controllo e tutela dell'ambiente",DATI_PREV_ASSESTATE_2018!O183,0)</f>
        <v>0</v>
      </c>
      <c r="C178">
        <f>IF(DATI_PREV_ASSESTATE_2018!H183="CAPITOLO  3 - Esplorazione e utilizzazione dello spazio",DATI_PREV_ASSESTATE_2018!O183,0)</f>
        <v>0</v>
      </c>
      <c r="D178">
        <f>IF(DATI_PREV_ASSESTATE_2018!H183="CAPITOLO  4  - Sistemi di trasporto, di telecomunicazione e altre infrastrutture",DATI_PREV_ASSESTATE_2018!O183,0)</f>
        <v>0</v>
      </c>
      <c r="E178">
        <f>IF(DATI_PREV_ASSESTATE_2018!H183="CAPITOLO  5 - Produzione, distribuzione e uso razionale dell'energia",DATI_PREV_ASSESTATE_2018!O183,0)</f>
        <v>0</v>
      </c>
      <c r="F178" s="200">
        <f>IF(DATI_PREV_ASSESTATE_2018!H183="CAPITOLO  6 - Produzioni e tecnologie industriali",DATI_PREV_ASSESTATE_2018!O183,0)</f>
        <v>0</v>
      </c>
      <c r="G178">
        <f>IF(DATI_PREV_ASSESTATE_2018!H183="CAPITOLO  7 - Protezione e promozione della salute umana",DATI_PREV_ASSESTATE_2018!O183,0)</f>
        <v>0</v>
      </c>
      <c r="H178">
        <f>IF(DATI_PREV_ASSESTATE_2018!H183="CAPITOLO  8 - Agricoltura",DATI_PREV_ASSESTATE_2018!O183,0)</f>
        <v>0</v>
      </c>
      <c r="I178">
        <f>IF(DATI_PREV_ASSESTATE_2018!H183="CAPITOLO  9 - Istruzione e formazione",DATI_PREV_ASSESTATE_2018!O183,0)</f>
        <v>0</v>
      </c>
      <c r="J178">
        <f>IF(DATI_PREV_ASSESTATE_2018!H183="CAPITOLO 10 - Cultura, tempo libero, religione e mezzi di comunicazione di massa",DATI_PREV_ASSESTATE_2018!O183,0)</f>
        <v>0</v>
      </c>
      <c r="K178">
        <f>IF(DATI_PREV_ASSESTATE_2018!H183="CAPITOLO 11 - Sistemi, strutture e processi politici e sociali",DATI_PREV_ASSESTATE_2018!O183,0)</f>
        <v>0</v>
      </c>
      <c r="L178">
        <f>IF(DATI_PREV_ASSESTATE_2018!H183="CAPITOLO 12 - Promozione della conoscenza di base (Fondo ordinario per le Università)",DATI_PREV_ASSESTATE_2018!O183,0)</f>
        <v>0</v>
      </c>
      <c r="M178" s="199">
        <f t="shared" si="3"/>
        <v>0</v>
      </c>
    </row>
    <row r="179" spans="1:13" ht="15.75" x14ac:dyDescent="0.25">
      <c r="A179">
        <f>IF(DATI_PREV_ASSESTATE_2018!H184="CAPITOLO  1 - Esplorazione e utilizzazione dell'ambiente terrestre",DATI_PREV_ASSESTATE_2018!O184,0)</f>
        <v>0</v>
      </c>
      <c r="B179">
        <f>IF(DATI_PREV_ASSESTATE_2018!H184="CAPITOLO  2 - Controllo e tutela dell'ambiente",DATI_PREV_ASSESTATE_2018!O184,0)</f>
        <v>0</v>
      </c>
      <c r="C179">
        <f>IF(DATI_PREV_ASSESTATE_2018!H184="CAPITOLO  3 - Esplorazione e utilizzazione dello spazio",DATI_PREV_ASSESTATE_2018!O184,0)</f>
        <v>0</v>
      </c>
      <c r="D179">
        <f>IF(DATI_PREV_ASSESTATE_2018!H184="CAPITOLO  4  - Sistemi di trasporto, di telecomunicazione e altre infrastrutture",DATI_PREV_ASSESTATE_2018!O184,0)</f>
        <v>0</v>
      </c>
      <c r="E179">
        <f>IF(DATI_PREV_ASSESTATE_2018!H184="CAPITOLO  5 - Produzione, distribuzione e uso razionale dell'energia",DATI_PREV_ASSESTATE_2018!O184,0)</f>
        <v>0</v>
      </c>
      <c r="F179" s="200">
        <f>IF(DATI_PREV_ASSESTATE_2018!H184="CAPITOLO  6 - Produzioni e tecnologie industriali",DATI_PREV_ASSESTATE_2018!O184,0)</f>
        <v>0</v>
      </c>
      <c r="G179">
        <f>IF(DATI_PREV_ASSESTATE_2018!H184="CAPITOLO  7 - Protezione e promozione della salute umana",DATI_PREV_ASSESTATE_2018!O184,0)</f>
        <v>0</v>
      </c>
      <c r="H179">
        <f>IF(DATI_PREV_ASSESTATE_2018!H184="CAPITOLO  8 - Agricoltura",DATI_PREV_ASSESTATE_2018!O184,0)</f>
        <v>0</v>
      </c>
      <c r="I179">
        <f>IF(DATI_PREV_ASSESTATE_2018!H184="CAPITOLO  9 - Istruzione e formazione",DATI_PREV_ASSESTATE_2018!O184,0)</f>
        <v>0</v>
      </c>
      <c r="J179">
        <f>IF(DATI_PREV_ASSESTATE_2018!H184="CAPITOLO 10 - Cultura, tempo libero, religione e mezzi di comunicazione di massa",DATI_PREV_ASSESTATE_2018!O184,0)</f>
        <v>0</v>
      </c>
      <c r="K179">
        <f>IF(DATI_PREV_ASSESTATE_2018!H184="CAPITOLO 11 - Sistemi, strutture e processi politici e sociali",DATI_PREV_ASSESTATE_2018!O184,0)</f>
        <v>0</v>
      </c>
      <c r="L179">
        <f>IF(DATI_PREV_ASSESTATE_2018!H184="CAPITOLO 12 - Promozione della conoscenza di base (Fondo ordinario per le Università)",DATI_PREV_ASSESTATE_2018!O184,0)</f>
        <v>0</v>
      </c>
      <c r="M179" s="199">
        <f t="shared" si="3"/>
        <v>0</v>
      </c>
    </row>
    <row r="180" spans="1:13" ht="15.75" x14ac:dyDescent="0.25">
      <c r="A180">
        <f>IF(DATI_PREV_ASSESTATE_2018!H185="CAPITOLO  1 - Esplorazione e utilizzazione dell'ambiente terrestre",DATI_PREV_ASSESTATE_2018!O185,0)</f>
        <v>0</v>
      </c>
      <c r="B180">
        <f>IF(DATI_PREV_ASSESTATE_2018!H185="CAPITOLO  2 - Controllo e tutela dell'ambiente",DATI_PREV_ASSESTATE_2018!O185,0)</f>
        <v>0</v>
      </c>
      <c r="C180">
        <f>IF(DATI_PREV_ASSESTATE_2018!H185="CAPITOLO  3 - Esplorazione e utilizzazione dello spazio",DATI_PREV_ASSESTATE_2018!O185,0)</f>
        <v>0</v>
      </c>
      <c r="D180">
        <f>IF(DATI_PREV_ASSESTATE_2018!H185="CAPITOLO  4  - Sistemi di trasporto, di telecomunicazione e altre infrastrutture",DATI_PREV_ASSESTATE_2018!O185,0)</f>
        <v>0</v>
      </c>
      <c r="E180">
        <f>IF(DATI_PREV_ASSESTATE_2018!H185="CAPITOLO  5 - Produzione, distribuzione e uso razionale dell'energia",DATI_PREV_ASSESTATE_2018!O185,0)</f>
        <v>0</v>
      </c>
      <c r="F180" s="200">
        <f>IF(DATI_PREV_ASSESTATE_2018!H185="CAPITOLO  6 - Produzioni e tecnologie industriali",DATI_PREV_ASSESTATE_2018!O185,0)</f>
        <v>0</v>
      </c>
      <c r="G180">
        <f>IF(DATI_PREV_ASSESTATE_2018!H185="CAPITOLO  7 - Protezione e promozione della salute umana",DATI_PREV_ASSESTATE_2018!O185,0)</f>
        <v>0</v>
      </c>
      <c r="H180">
        <f>IF(DATI_PREV_ASSESTATE_2018!H185="CAPITOLO  8 - Agricoltura",DATI_PREV_ASSESTATE_2018!O185,0)</f>
        <v>0</v>
      </c>
      <c r="I180">
        <f>IF(DATI_PREV_ASSESTATE_2018!H185="CAPITOLO  9 - Istruzione e formazione",DATI_PREV_ASSESTATE_2018!O185,0)</f>
        <v>0</v>
      </c>
      <c r="J180">
        <f>IF(DATI_PREV_ASSESTATE_2018!H185="CAPITOLO 10 - Cultura, tempo libero, religione e mezzi di comunicazione di massa",DATI_PREV_ASSESTATE_2018!O185,0)</f>
        <v>0</v>
      </c>
      <c r="K180">
        <f>IF(DATI_PREV_ASSESTATE_2018!H185="CAPITOLO 11 - Sistemi, strutture e processi politici e sociali",DATI_PREV_ASSESTATE_2018!O185,0)</f>
        <v>0</v>
      </c>
      <c r="L180">
        <f>IF(DATI_PREV_ASSESTATE_2018!H185="CAPITOLO 12 - Promozione della conoscenza di base (Fondo ordinario per le Università)",DATI_PREV_ASSESTATE_2018!O185,0)</f>
        <v>0</v>
      </c>
      <c r="M180" s="199">
        <f t="shared" si="3"/>
        <v>0</v>
      </c>
    </row>
    <row r="181" spans="1:13" ht="15.75" x14ac:dyDescent="0.25">
      <c r="A181">
        <f>IF(DATI_PREV_ASSESTATE_2018!H186="CAPITOLO  1 - Esplorazione e utilizzazione dell'ambiente terrestre",DATI_PREV_ASSESTATE_2018!O186,0)</f>
        <v>0</v>
      </c>
      <c r="B181">
        <f>IF(DATI_PREV_ASSESTATE_2018!H186="CAPITOLO  2 - Controllo e tutela dell'ambiente",DATI_PREV_ASSESTATE_2018!O186,0)</f>
        <v>0</v>
      </c>
      <c r="C181">
        <f>IF(DATI_PREV_ASSESTATE_2018!H186="CAPITOLO  3 - Esplorazione e utilizzazione dello spazio",DATI_PREV_ASSESTATE_2018!O186,0)</f>
        <v>0</v>
      </c>
      <c r="D181">
        <f>IF(DATI_PREV_ASSESTATE_2018!H186="CAPITOLO  4  - Sistemi di trasporto, di telecomunicazione e altre infrastrutture",DATI_PREV_ASSESTATE_2018!O186,0)</f>
        <v>0</v>
      </c>
      <c r="E181">
        <f>IF(DATI_PREV_ASSESTATE_2018!H186="CAPITOLO  5 - Produzione, distribuzione e uso razionale dell'energia",DATI_PREV_ASSESTATE_2018!O186,0)</f>
        <v>0</v>
      </c>
      <c r="F181" s="200">
        <f>IF(DATI_PREV_ASSESTATE_2018!H186="CAPITOLO  6 - Produzioni e tecnologie industriali",DATI_PREV_ASSESTATE_2018!O186,0)</f>
        <v>0</v>
      </c>
      <c r="G181">
        <f>IF(DATI_PREV_ASSESTATE_2018!H186="CAPITOLO  7 - Protezione e promozione della salute umana",DATI_PREV_ASSESTATE_2018!O186,0)</f>
        <v>0</v>
      </c>
      <c r="H181">
        <f>IF(DATI_PREV_ASSESTATE_2018!H186="CAPITOLO  8 - Agricoltura",DATI_PREV_ASSESTATE_2018!O186,0)</f>
        <v>0</v>
      </c>
      <c r="I181">
        <f>IF(DATI_PREV_ASSESTATE_2018!H186="CAPITOLO  9 - Istruzione e formazione",DATI_PREV_ASSESTATE_2018!O186,0)</f>
        <v>0</v>
      </c>
      <c r="J181">
        <f>IF(DATI_PREV_ASSESTATE_2018!H186="CAPITOLO 10 - Cultura, tempo libero, religione e mezzi di comunicazione di massa",DATI_PREV_ASSESTATE_2018!O186,0)</f>
        <v>0</v>
      </c>
      <c r="K181">
        <f>IF(DATI_PREV_ASSESTATE_2018!H186="CAPITOLO 11 - Sistemi, strutture e processi politici e sociali",DATI_PREV_ASSESTATE_2018!O186,0)</f>
        <v>0</v>
      </c>
      <c r="L181">
        <f>IF(DATI_PREV_ASSESTATE_2018!H186="CAPITOLO 12 - Promozione della conoscenza di base (Fondo ordinario per le Università)",DATI_PREV_ASSESTATE_2018!O186,0)</f>
        <v>0</v>
      </c>
      <c r="M181" s="199">
        <f t="shared" si="3"/>
        <v>0</v>
      </c>
    </row>
    <row r="182" spans="1:13" ht="15.75" x14ac:dyDescent="0.25">
      <c r="A182">
        <f>IF(DATI_PREV_ASSESTATE_2018!H187="CAPITOLO  1 - Esplorazione e utilizzazione dell'ambiente terrestre",DATI_PREV_ASSESTATE_2018!O187,0)</f>
        <v>0</v>
      </c>
      <c r="B182">
        <f>IF(DATI_PREV_ASSESTATE_2018!H187="CAPITOLO  2 - Controllo e tutela dell'ambiente",DATI_PREV_ASSESTATE_2018!O187,0)</f>
        <v>0</v>
      </c>
      <c r="C182">
        <f>IF(DATI_PREV_ASSESTATE_2018!H187="CAPITOLO  3 - Esplorazione e utilizzazione dello spazio",DATI_PREV_ASSESTATE_2018!O187,0)</f>
        <v>0</v>
      </c>
      <c r="D182">
        <f>IF(DATI_PREV_ASSESTATE_2018!H187="CAPITOLO  4  - Sistemi di trasporto, di telecomunicazione e altre infrastrutture",DATI_PREV_ASSESTATE_2018!O187,0)</f>
        <v>0</v>
      </c>
      <c r="E182">
        <f>IF(DATI_PREV_ASSESTATE_2018!H187="CAPITOLO  5 - Produzione, distribuzione e uso razionale dell'energia",DATI_PREV_ASSESTATE_2018!O187,0)</f>
        <v>0</v>
      </c>
      <c r="F182" s="200">
        <f>IF(DATI_PREV_ASSESTATE_2018!H187="CAPITOLO  6 - Produzioni e tecnologie industriali",DATI_PREV_ASSESTATE_2018!O187,0)</f>
        <v>0</v>
      </c>
      <c r="G182">
        <f>IF(DATI_PREV_ASSESTATE_2018!H187="CAPITOLO  7 - Protezione e promozione della salute umana",DATI_PREV_ASSESTATE_2018!O187,0)</f>
        <v>0</v>
      </c>
      <c r="H182">
        <f>IF(DATI_PREV_ASSESTATE_2018!H187="CAPITOLO  8 - Agricoltura",DATI_PREV_ASSESTATE_2018!O187,0)</f>
        <v>0</v>
      </c>
      <c r="I182">
        <f>IF(DATI_PREV_ASSESTATE_2018!H187="CAPITOLO  9 - Istruzione e formazione",DATI_PREV_ASSESTATE_2018!O187,0)</f>
        <v>0</v>
      </c>
      <c r="J182">
        <f>IF(DATI_PREV_ASSESTATE_2018!H187="CAPITOLO 10 - Cultura, tempo libero, religione e mezzi di comunicazione di massa",DATI_PREV_ASSESTATE_2018!O187,0)</f>
        <v>0</v>
      </c>
      <c r="K182">
        <f>IF(DATI_PREV_ASSESTATE_2018!H187="CAPITOLO 11 - Sistemi, strutture e processi politici e sociali",DATI_PREV_ASSESTATE_2018!O187,0)</f>
        <v>0</v>
      </c>
      <c r="L182">
        <f>IF(DATI_PREV_ASSESTATE_2018!H187="CAPITOLO 12 - Promozione della conoscenza di base (Fondo ordinario per le Università)",DATI_PREV_ASSESTATE_2018!O187,0)</f>
        <v>0</v>
      </c>
      <c r="M182" s="199">
        <f t="shared" si="3"/>
        <v>0</v>
      </c>
    </row>
    <row r="183" spans="1:13" ht="15.75" x14ac:dyDescent="0.25">
      <c r="A183">
        <f>IF(DATI_PREV_ASSESTATE_2018!H188="CAPITOLO  1 - Esplorazione e utilizzazione dell'ambiente terrestre",DATI_PREV_ASSESTATE_2018!O188,0)</f>
        <v>0</v>
      </c>
      <c r="B183">
        <f>IF(DATI_PREV_ASSESTATE_2018!H188="CAPITOLO  2 - Controllo e tutela dell'ambiente",DATI_PREV_ASSESTATE_2018!O188,0)</f>
        <v>0</v>
      </c>
      <c r="C183">
        <f>IF(DATI_PREV_ASSESTATE_2018!H188="CAPITOLO  3 - Esplorazione e utilizzazione dello spazio",DATI_PREV_ASSESTATE_2018!O188,0)</f>
        <v>0</v>
      </c>
      <c r="D183">
        <f>IF(DATI_PREV_ASSESTATE_2018!H188="CAPITOLO  4  - Sistemi di trasporto, di telecomunicazione e altre infrastrutture",DATI_PREV_ASSESTATE_2018!O188,0)</f>
        <v>0</v>
      </c>
      <c r="E183">
        <f>IF(DATI_PREV_ASSESTATE_2018!H188="CAPITOLO  5 - Produzione, distribuzione e uso razionale dell'energia",DATI_PREV_ASSESTATE_2018!O188,0)</f>
        <v>0</v>
      </c>
      <c r="F183" s="200">
        <f>IF(DATI_PREV_ASSESTATE_2018!H188="CAPITOLO  6 - Produzioni e tecnologie industriali",DATI_PREV_ASSESTATE_2018!O188,0)</f>
        <v>0</v>
      </c>
      <c r="G183">
        <f>IF(DATI_PREV_ASSESTATE_2018!H188="CAPITOLO  7 - Protezione e promozione della salute umana",DATI_PREV_ASSESTATE_2018!O188,0)</f>
        <v>0</v>
      </c>
      <c r="H183">
        <f>IF(DATI_PREV_ASSESTATE_2018!H188="CAPITOLO  8 - Agricoltura",DATI_PREV_ASSESTATE_2018!O188,0)</f>
        <v>0</v>
      </c>
      <c r="I183">
        <f>IF(DATI_PREV_ASSESTATE_2018!H188="CAPITOLO  9 - Istruzione e formazione",DATI_PREV_ASSESTATE_2018!O188,0)</f>
        <v>0</v>
      </c>
      <c r="J183">
        <f>IF(DATI_PREV_ASSESTATE_2018!H188="CAPITOLO 10 - Cultura, tempo libero, religione e mezzi di comunicazione di massa",DATI_PREV_ASSESTATE_2018!O188,0)</f>
        <v>0</v>
      </c>
      <c r="K183">
        <f>IF(DATI_PREV_ASSESTATE_2018!H188="CAPITOLO 11 - Sistemi, strutture e processi politici e sociali",DATI_PREV_ASSESTATE_2018!O188,0)</f>
        <v>0</v>
      </c>
      <c r="L183">
        <f>IF(DATI_PREV_ASSESTATE_2018!H188="CAPITOLO 12 - Promozione della conoscenza di base (Fondo ordinario per le Università)",DATI_PREV_ASSESTATE_2018!O188,0)</f>
        <v>0</v>
      </c>
      <c r="M183" s="199">
        <f t="shared" si="3"/>
        <v>0</v>
      </c>
    </row>
    <row r="184" spans="1:13" ht="15.75" x14ac:dyDescent="0.25">
      <c r="A184">
        <f>IF(DATI_PREV_ASSESTATE_2018!H189="CAPITOLO  1 - Esplorazione e utilizzazione dell'ambiente terrestre",DATI_PREV_ASSESTATE_2018!O189,0)</f>
        <v>0</v>
      </c>
      <c r="B184">
        <f>IF(DATI_PREV_ASSESTATE_2018!H189="CAPITOLO  2 - Controllo e tutela dell'ambiente",DATI_PREV_ASSESTATE_2018!O189,0)</f>
        <v>0</v>
      </c>
      <c r="C184">
        <f>IF(DATI_PREV_ASSESTATE_2018!H189="CAPITOLO  3 - Esplorazione e utilizzazione dello spazio",DATI_PREV_ASSESTATE_2018!O189,0)</f>
        <v>0</v>
      </c>
      <c r="D184">
        <f>IF(DATI_PREV_ASSESTATE_2018!H189="CAPITOLO  4  - Sistemi di trasporto, di telecomunicazione e altre infrastrutture",DATI_PREV_ASSESTATE_2018!O189,0)</f>
        <v>0</v>
      </c>
      <c r="E184">
        <f>IF(DATI_PREV_ASSESTATE_2018!H189="CAPITOLO  5 - Produzione, distribuzione e uso razionale dell'energia",DATI_PREV_ASSESTATE_2018!O189,0)</f>
        <v>0</v>
      </c>
      <c r="F184" s="200">
        <f>IF(DATI_PREV_ASSESTATE_2018!H189="CAPITOLO  6 - Produzioni e tecnologie industriali",DATI_PREV_ASSESTATE_2018!O189,0)</f>
        <v>0</v>
      </c>
      <c r="G184">
        <f>IF(DATI_PREV_ASSESTATE_2018!H189="CAPITOLO  7 - Protezione e promozione della salute umana",DATI_PREV_ASSESTATE_2018!O189,0)</f>
        <v>0</v>
      </c>
      <c r="H184">
        <f>IF(DATI_PREV_ASSESTATE_2018!H189="CAPITOLO  8 - Agricoltura",DATI_PREV_ASSESTATE_2018!O189,0)</f>
        <v>0</v>
      </c>
      <c r="I184">
        <f>IF(DATI_PREV_ASSESTATE_2018!H189="CAPITOLO  9 - Istruzione e formazione",DATI_PREV_ASSESTATE_2018!O189,0)</f>
        <v>0</v>
      </c>
      <c r="J184">
        <f>IF(DATI_PREV_ASSESTATE_2018!H189="CAPITOLO 10 - Cultura, tempo libero, religione e mezzi di comunicazione di massa",DATI_PREV_ASSESTATE_2018!O189,0)</f>
        <v>0</v>
      </c>
      <c r="K184">
        <f>IF(DATI_PREV_ASSESTATE_2018!H189="CAPITOLO 11 - Sistemi, strutture e processi politici e sociali",DATI_PREV_ASSESTATE_2018!O189,0)</f>
        <v>0</v>
      </c>
      <c r="L184">
        <f>IF(DATI_PREV_ASSESTATE_2018!H189="CAPITOLO 12 - Promozione della conoscenza di base (Fondo ordinario per le Università)",DATI_PREV_ASSESTATE_2018!O189,0)</f>
        <v>0</v>
      </c>
      <c r="M184" s="199">
        <f t="shared" si="3"/>
        <v>0</v>
      </c>
    </row>
    <row r="185" spans="1:13" ht="15.75" x14ac:dyDescent="0.25">
      <c r="A185">
        <f>IF(DATI_PREV_ASSESTATE_2018!H190="CAPITOLO  1 - Esplorazione e utilizzazione dell'ambiente terrestre",DATI_PREV_ASSESTATE_2018!O190,0)</f>
        <v>0</v>
      </c>
      <c r="B185">
        <f>IF(DATI_PREV_ASSESTATE_2018!H190="CAPITOLO  2 - Controllo e tutela dell'ambiente",DATI_PREV_ASSESTATE_2018!O190,0)</f>
        <v>0</v>
      </c>
      <c r="C185">
        <f>IF(DATI_PREV_ASSESTATE_2018!H190="CAPITOLO  3 - Esplorazione e utilizzazione dello spazio",DATI_PREV_ASSESTATE_2018!O190,0)</f>
        <v>0</v>
      </c>
      <c r="D185">
        <f>IF(DATI_PREV_ASSESTATE_2018!H190="CAPITOLO  4  - Sistemi di trasporto, di telecomunicazione e altre infrastrutture",DATI_PREV_ASSESTATE_2018!O190,0)</f>
        <v>0</v>
      </c>
      <c r="E185">
        <f>IF(DATI_PREV_ASSESTATE_2018!H190="CAPITOLO  5 - Produzione, distribuzione e uso razionale dell'energia",DATI_PREV_ASSESTATE_2018!O190,0)</f>
        <v>0</v>
      </c>
      <c r="F185" s="200">
        <f>IF(DATI_PREV_ASSESTATE_2018!H190="CAPITOLO  6 - Produzioni e tecnologie industriali",DATI_PREV_ASSESTATE_2018!O190,0)</f>
        <v>0</v>
      </c>
      <c r="G185">
        <f>IF(DATI_PREV_ASSESTATE_2018!H190="CAPITOLO  7 - Protezione e promozione della salute umana",DATI_PREV_ASSESTATE_2018!O190,0)</f>
        <v>0</v>
      </c>
      <c r="H185">
        <f>IF(DATI_PREV_ASSESTATE_2018!H190="CAPITOLO  8 - Agricoltura",DATI_PREV_ASSESTATE_2018!O190,0)</f>
        <v>0</v>
      </c>
      <c r="I185">
        <f>IF(DATI_PREV_ASSESTATE_2018!H190="CAPITOLO  9 - Istruzione e formazione",DATI_PREV_ASSESTATE_2018!O190,0)</f>
        <v>0</v>
      </c>
      <c r="J185">
        <f>IF(DATI_PREV_ASSESTATE_2018!H190="CAPITOLO 10 - Cultura, tempo libero, religione e mezzi di comunicazione di massa",DATI_PREV_ASSESTATE_2018!O190,0)</f>
        <v>0</v>
      </c>
      <c r="K185">
        <f>IF(DATI_PREV_ASSESTATE_2018!H190="CAPITOLO 11 - Sistemi, strutture e processi politici e sociali",DATI_PREV_ASSESTATE_2018!O190,0)</f>
        <v>0</v>
      </c>
      <c r="L185">
        <f>IF(DATI_PREV_ASSESTATE_2018!H190="CAPITOLO 12 - Promozione della conoscenza di base (Fondo ordinario per le Università)",DATI_PREV_ASSESTATE_2018!O190,0)</f>
        <v>0</v>
      </c>
      <c r="M185" s="199">
        <f t="shared" si="3"/>
        <v>0</v>
      </c>
    </row>
    <row r="186" spans="1:13" ht="15.75" x14ac:dyDescent="0.25">
      <c r="A186">
        <f>IF(DATI_PREV_ASSESTATE_2018!H191="CAPITOLO  1 - Esplorazione e utilizzazione dell'ambiente terrestre",DATI_PREV_ASSESTATE_2018!O191,0)</f>
        <v>0</v>
      </c>
      <c r="B186">
        <f>IF(DATI_PREV_ASSESTATE_2018!H191="CAPITOLO  2 - Controllo e tutela dell'ambiente",DATI_PREV_ASSESTATE_2018!O191,0)</f>
        <v>0</v>
      </c>
      <c r="C186">
        <f>IF(DATI_PREV_ASSESTATE_2018!H191="CAPITOLO  3 - Esplorazione e utilizzazione dello spazio",DATI_PREV_ASSESTATE_2018!O191,0)</f>
        <v>0</v>
      </c>
      <c r="D186">
        <f>IF(DATI_PREV_ASSESTATE_2018!H191="CAPITOLO  4  - Sistemi di trasporto, di telecomunicazione e altre infrastrutture",DATI_PREV_ASSESTATE_2018!O191,0)</f>
        <v>0</v>
      </c>
      <c r="E186">
        <f>IF(DATI_PREV_ASSESTATE_2018!H191="CAPITOLO  5 - Produzione, distribuzione e uso razionale dell'energia",DATI_PREV_ASSESTATE_2018!O191,0)</f>
        <v>0</v>
      </c>
      <c r="F186" s="200">
        <f>IF(DATI_PREV_ASSESTATE_2018!H191="CAPITOLO  6 - Produzioni e tecnologie industriali",DATI_PREV_ASSESTATE_2018!O191,0)</f>
        <v>0</v>
      </c>
      <c r="G186">
        <f>IF(DATI_PREV_ASSESTATE_2018!H191="CAPITOLO  7 - Protezione e promozione della salute umana",DATI_PREV_ASSESTATE_2018!O191,0)</f>
        <v>0</v>
      </c>
      <c r="H186">
        <f>IF(DATI_PREV_ASSESTATE_2018!H191="CAPITOLO  8 - Agricoltura",DATI_PREV_ASSESTATE_2018!O191,0)</f>
        <v>0</v>
      </c>
      <c r="I186">
        <f>IF(DATI_PREV_ASSESTATE_2018!H191="CAPITOLO  9 - Istruzione e formazione",DATI_PREV_ASSESTATE_2018!O191,0)</f>
        <v>0</v>
      </c>
      <c r="J186">
        <f>IF(DATI_PREV_ASSESTATE_2018!H191="CAPITOLO 10 - Cultura, tempo libero, religione e mezzi di comunicazione di massa",DATI_PREV_ASSESTATE_2018!O191,0)</f>
        <v>0</v>
      </c>
      <c r="K186">
        <f>IF(DATI_PREV_ASSESTATE_2018!H191="CAPITOLO 11 - Sistemi, strutture e processi politici e sociali",DATI_PREV_ASSESTATE_2018!O191,0)</f>
        <v>0</v>
      </c>
      <c r="L186">
        <f>IF(DATI_PREV_ASSESTATE_2018!H191="CAPITOLO 12 - Promozione della conoscenza di base (Fondo ordinario per le Università)",DATI_PREV_ASSESTATE_2018!O191,0)</f>
        <v>0</v>
      </c>
      <c r="M186" s="199">
        <f t="shared" si="3"/>
        <v>0</v>
      </c>
    </row>
    <row r="187" spans="1:13" ht="15.75" x14ac:dyDescent="0.25">
      <c r="A187">
        <f>IF(DATI_PREV_ASSESTATE_2018!H192="CAPITOLO  1 - Esplorazione e utilizzazione dell'ambiente terrestre",DATI_PREV_ASSESTATE_2018!O192,0)</f>
        <v>0</v>
      </c>
      <c r="B187">
        <f>IF(DATI_PREV_ASSESTATE_2018!H192="CAPITOLO  2 - Controllo e tutela dell'ambiente",DATI_PREV_ASSESTATE_2018!O192,0)</f>
        <v>0</v>
      </c>
      <c r="C187">
        <f>IF(DATI_PREV_ASSESTATE_2018!H192="CAPITOLO  3 - Esplorazione e utilizzazione dello spazio",DATI_PREV_ASSESTATE_2018!O192,0)</f>
        <v>0</v>
      </c>
      <c r="D187">
        <f>IF(DATI_PREV_ASSESTATE_2018!H192="CAPITOLO  4  - Sistemi di trasporto, di telecomunicazione e altre infrastrutture",DATI_PREV_ASSESTATE_2018!O192,0)</f>
        <v>0</v>
      </c>
      <c r="E187">
        <f>IF(DATI_PREV_ASSESTATE_2018!H192="CAPITOLO  5 - Produzione, distribuzione e uso razionale dell'energia",DATI_PREV_ASSESTATE_2018!O192,0)</f>
        <v>0</v>
      </c>
      <c r="F187" s="200">
        <f>IF(DATI_PREV_ASSESTATE_2018!H192="CAPITOLO  6 - Produzioni e tecnologie industriali",DATI_PREV_ASSESTATE_2018!O192,0)</f>
        <v>0</v>
      </c>
      <c r="G187">
        <f>IF(DATI_PREV_ASSESTATE_2018!H192="CAPITOLO  7 - Protezione e promozione della salute umana",DATI_PREV_ASSESTATE_2018!O192,0)</f>
        <v>0</v>
      </c>
      <c r="H187">
        <f>IF(DATI_PREV_ASSESTATE_2018!H192="CAPITOLO  8 - Agricoltura",DATI_PREV_ASSESTATE_2018!O192,0)</f>
        <v>0</v>
      </c>
      <c r="I187">
        <f>IF(DATI_PREV_ASSESTATE_2018!H192="CAPITOLO  9 - Istruzione e formazione",DATI_PREV_ASSESTATE_2018!O192,0)</f>
        <v>0</v>
      </c>
      <c r="J187">
        <f>IF(DATI_PREV_ASSESTATE_2018!H192="CAPITOLO 10 - Cultura, tempo libero, religione e mezzi di comunicazione di massa",DATI_PREV_ASSESTATE_2018!O192,0)</f>
        <v>0</v>
      </c>
      <c r="K187">
        <f>IF(DATI_PREV_ASSESTATE_2018!H192="CAPITOLO 11 - Sistemi, strutture e processi politici e sociali",DATI_PREV_ASSESTATE_2018!O192,0)</f>
        <v>0</v>
      </c>
      <c r="L187">
        <f>IF(DATI_PREV_ASSESTATE_2018!H192="CAPITOLO 12 - Promozione della conoscenza di base (Fondo ordinario per le Università)",DATI_PREV_ASSESTATE_2018!O192,0)</f>
        <v>0</v>
      </c>
      <c r="M187" s="199">
        <f t="shared" si="3"/>
        <v>0</v>
      </c>
    </row>
    <row r="188" spans="1:13" ht="15.75" x14ac:dyDescent="0.25">
      <c r="A188">
        <f>IF(DATI_PREV_ASSESTATE_2018!H193="CAPITOLO  1 - Esplorazione e utilizzazione dell'ambiente terrestre",DATI_PREV_ASSESTATE_2018!O193,0)</f>
        <v>0</v>
      </c>
      <c r="B188">
        <f>IF(DATI_PREV_ASSESTATE_2018!H193="CAPITOLO  2 - Controllo e tutela dell'ambiente",DATI_PREV_ASSESTATE_2018!O193,0)</f>
        <v>0</v>
      </c>
      <c r="C188">
        <f>IF(DATI_PREV_ASSESTATE_2018!H193="CAPITOLO  3 - Esplorazione e utilizzazione dello spazio",DATI_PREV_ASSESTATE_2018!O193,0)</f>
        <v>0</v>
      </c>
      <c r="D188">
        <f>IF(DATI_PREV_ASSESTATE_2018!H193="CAPITOLO  4  - Sistemi di trasporto, di telecomunicazione e altre infrastrutture",DATI_PREV_ASSESTATE_2018!O193,0)</f>
        <v>0</v>
      </c>
      <c r="E188">
        <f>IF(DATI_PREV_ASSESTATE_2018!H193="CAPITOLO  5 - Produzione, distribuzione e uso razionale dell'energia",DATI_PREV_ASSESTATE_2018!O193,0)</f>
        <v>0</v>
      </c>
      <c r="F188" s="200">
        <f>IF(DATI_PREV_ASSESTATE_2018!H193="CAPITOLO  6 - Produzioni e tecnologie industriali",DATI_PREV_ASSESTATE_2018!O193,0)</f>
        <v>0</v>
      </c>
      <c r="G188">
        <f>IF(DATI_PREV_ASSESTATE_2018!H193="CAPITOLO  7 - Protezione e promozione della salute umana",DATI_PREV_ASSESTATE_2018!O193,0)</f>
        <v>0</v>
      </c>
      <c r="H188">
        <f>IF(DATI_PREV_ASSESTATE_2018!H193="CAPITOLO  8 - Agricoltura",DATI_PREV_ASSESTATE_2018!O193,0)</f>
        <v>0</v>
      </c>
      <c r="I188">
        <f>IF(DATI_PREV_ASSESTATE_2018!H193="CAPITOLO  9 - Istruzione e formazione",DATI_PREV_ASSESTATE_2018!O193,0)</f>
        <v>0</v>
      </c>
      <c r="J188">
        <f>IF(DATI_PREV_ASSESTATE_2018!H193="CAPITOLO 10 - Cultura, tempo libero, religione e mezzi di comunicazione di massa",DATI_PREV_ASSESTATE_2018!O193,0)</f>
        <v>0</v>
      </c>
      <c r="K188">
        <f>IF(DATI_PREV_ASSESTATE_2018!H193="CAPITOLO 11 - Sistemi, strutture e processi politici e sociali",DATI_PREV_ASSESTATE_2018!O193,0)</f>
        <v>0</v>
      </c>
      <c r="L188">
        <f>IF(DATI_PREV_ASSESTATE_2018!H193="CAPITOLO 12 - Promozione della conoscenza di base (Fondo ordinario per le Università)",DATI_PREV_ASSESTATE_2018!O193,0)</f>
        <v>0</v>
      </c>
      <c r="M188" s="199">
        <f t="shared" si="3"/>
        <v>0</v>
      </c>
    </row>
    <row r="189" spans="1:13" ht="15.75" x14ac:dyDescent="0.25">
      <c r="A189">
        <f>IF(DATI_PREV_ASSESTATE_2018!H194="CAPITOLO  1 - Esplorazione e utilizzazione dell'ambiente terrestre",DATI_PREV_ASSESTATE_2018!O194,0)</f>
        <v>0</v>
      </c>
      <c r="B189">
        <f>IF(DATI_PREV_ASSESTATE_2018!H194="CAPITOLO  2 - Controllo e tutela dell'ambiente",DATI_PREV_ASSESTATE_2018!O194,0)</f>
        <v>0</v>
      </c>
      <c r="C189">
        <f>IF(DATI_PREV_ASSESTATE_2018!H194="CAPITOLO  3 - Esplorazione e utilizzazione dello spazio",DATI_PREV_ASSESTATE_2018!O194,0)</f>
        <v>0</v>
      </c>
      <c r="D189">
        <f>IF(DATI_PREV_ASSESTATE_2018!H194="CAPITOLO  4  - Sistemi di trasporto, di telecomunicazione e altre infrastrutture",DATI_PREV_ASSESTATE_2018!O194,0)</f>
        <v>0</v>
      </c>
      <c r="E189">
        <f>IF(DATI_PREV_ASSESTATE_2018!H194="CAPITOLO  5 - Produzione, distribuzione e uso razionale dell'energia",DATI_PREV_ASSESTATE_2018!O194,0)</f>
        <v>0</v>
      </c>
      <c r="F189" s="200">
        <f>IF(DATI_PREV_ASSESTATE_2018!H194="CAPITOLO  6 - Produzioni e tecnologie industriali",DATI_PREV_ASSESTATE_2018!O194,0)</f>
        <v>0</v>
      </c>
      <c r="G189">
        <f>IF(DATI_PREV_ASSESTATE_2018!H194="CAPITOLO  7 - Protezione e promozione della salute umana",DATI_PREV_ASSESTATE_2018!O194,0)</f>
        <v>0</v>
      </c>
      <c r="H189">
        <f>IF(DATI_PREV_ASSESTATE_2018!H194="CAPITOLO  8 - Agricoltura",DATI_PREV_ASSESTATE_2018!O194,0)</f>
        <v>0</v>
      </c>
      <c r="I189">
        <f>IF(DATI_PREV_ASSESTATE_2018!H194="CAPITOLO  9 - Istruzione e formazione",DATI_PREV_ASSESTATE_2018!O194,0)</f>
        <v>0</v>
      </c>
      <c r="J189">
        <f>IF(DATI_PREV_ASSESTATE_2018!H194="CAPITOLO 10 - Cultura, tempo libero, religione e mezzi di comunicazione di massa",DATI_PREV_ASSESTATE_2018!O194,0)</f>
        <v>0</v>
      </c>
      <c r="K189">
        <f>IF(DATI_PREV_ASSESTATE_2018!H194="CAPITOLO 11 - Sistemi, strutture e processi politici e sociali",DATI_PREV_ASSESTATE_2018!O194,0)</f>
        <v>0</v>
      </c>
      <c r="L189">
        <f>IF(DATI_PREV_ASSESTATE_2018!H194="CAPITOLO 12 - Promozione della conoscenza di base (Fondo ordinario per le Università)",DATI_PREV_ASSESTATE_2018!O194,0)</f>
        <v>0</v>
      </c>
      <c r="M189" s="199">
        <f t="shared" si="3"/>
        <v>0</v>
      </c>
    </row>
    <row r="190" spans="1:13" ht="15.75" x14ac:dyDescent="0.25">
      <c r="A190">
        <f>IF(DATI_PREV_ASSESTATE_2018!H195="CAPITOLO  1 - Esplorazione e utilizzazione dell'ambiente terrestre",DATI_PREV_ASSESTATE_2018!O195,0)</f>
        <v>0</v>
      </c>
      <c r="B190">
        <f>IF(DATI_PREV_ASSESTATE_2018!H195="CAPITOLO  2 - Controllo e tutela dell'ambiente",DATI_PREV_ASSESTATE_2018!O195,0)</f>
        <v>0</v>
      </c>
      <c r="C190">
        <f>IF(DATI_PREV_ASSESTATE_2018!H195="CAPITOLO  3 - Esplorazione e utilizzazione dello spazio",DATI_PREV_ASSESTATE_2018!O195,0)</f>
        <v>0</v>
      </c>
      <c r="D190">
        <f>IF(DATI_PREV_ASSESTATE_2018!H195="CAPITOLO  4  - Sistemi di trasporto, di telecomunicazione e altre infrastrutture",DATI_PREV_ASSESTATE_2018!O195,0)</f>
        <v>0</v>
      </c>
      <c r="E190">
        <f>IF(DATI_PREV_ASSESTATE_2018!H195="CAPITOLO  5 - Produzione, distribuzione e uso razionale dell'energia",DATI_PREV_ASSESTATE_2018!O195,0)</f>
        <v>0</v>
      </c>
      <c r="F190" s="200">
        <f>IF(DATI_PREV_ASSESTATE_2018!H195="CAPITOLO  6 - Produzioni e tecnologie industriali",DATI_PREV_ASSESTATE_2018!O195,0)</f>
        <v>0</v>
      </c>
      <c r="G190">
        <f>IF(DATI_PREV_ASSESTATE_2018!H195="CAPITOLO  7 - Protezione e promozione della salute umana",DATI_PREV_ASSESTATE_2018!O195,0)</f>
        <v>0</v>
      </c>
      <c r="H190">
        <f>IF(DATI_PREV_ASSESTATE_2018!H195="CAPITOLO  8 - Agricoltura",DATI_PREV_ASSESTATE_2018!O195,0)</f>
        <v>0</v>
      </c>
      <c r="I190">
        <f>IF(DATI_PREV_ASSESTATE_2018!H195="CAPITOLO  9 - Istruzione e formazione",DATI_PREV_ASSESTATE_2018!O195,0)</f>
        <v>0</v>
      </c>
      <c r="J190">
        <f>IF(DATI_PREV_ASSESTATE_2018!H195="CAPITOLO 10 - Cultura, tempo libero, religione e mezzi di comunicazione di massa",DATI_PREV_ASSESTATE_2018!O195,0)</f>
        <v>0</v>
      </c>
      <c r="K190">
        <f>IF(DATI_PREV_ASSESTATE_2018!H195="CAPITOLO 11 - Sistemi, strutture e processi politici e sociali",DATI_PREV_ASSESTATE_2018!O195,0)</f>
        <v>0</v>
      </c>
      <c r="L190">
        <f>IF(DATI_PREV_ASSESTATE_2018!H195="CAPITOLO 12 - Promozione della conoscenza di base (Fondo ordinario per le Università)",DATI_PREV_ASSESTATE_2018!O195,0)</f>
        <v>0</v>
      </c>
      <c r="M190" s="199">
        <f t="shared" si="3"/>
        <v>0</v>
      </c>
    </row>
    <row r="191" spans="1:13" ht="15.75" x14ac:dyDescent="0.25">
      <c r="A191">
        <f>IF(DATI_PREV_ASSESTATE_2018!H196="CAPITOLO  1 - Esplorazione e utilizzazione dell'ambiente terrestre",DATI_PREV_ASSESTATE_2018!O196,0)</f>
        <v>0</v>
      </c>
      <c r="B191">
        <f>IF(DATI_PREV_ASSESTATE_2018!H196="CAPITOLO  2 - Controllo e tutela dell'ambiente",DATI_PREV_ASSESTATE_2018!O196,0)</f>
        <v>0</v>
      </c>
      <c r="C191">
        <f>IF(DATI_PREV_ASSESTATE_2018!H196="CAPITOLO  3 - Esplorazione e utilizzazione dello spazio",DATI_PREV_ASSESTATE_2018!O196,0)</f>
        <v>0</v>
      </c>
      <c r="D191">
        <f>IF(DATI_PREV_ASSESTATE_2018!H196="CAPITOLO  4  - Sistemi di trasporto, di telecomunicazione e altre infrastrutture",DATI_PREV_ASSESTATE_2018!O196,0)</f>
        <v>0</v>
      </c>
      <c r="E191">
        <f>IF(DATI_PREV_ASSESTATE_2018!H196="CAPITOLO  5 - Produzione, distribuzione e uso razionale dell'energia",DATI_PREV_ASSESTATE_2018!O196,0)</f>
        <v>0</v>
      </c>
      <c r="F191" s="200">
        <f>IF(DATI_PREV_ASSESTATE_2018!H196="CAPITOLO  6 - Produzioni e tecnologie industriali",DATI_PREV_ASSESTATE_2018!O196,0)</f>
        <v>0</v>
      </c>
      <c r="G191">
        <f>IF(DATI_PREV_ASSESTATE_2018!H196="CAPITOLO  7 - Protezione e promozione della salute umana",DATI_PREV_ASSESTATE_2018!O196,0)</f>
        <v>0</v>
      </c>
      <c r="H191">
        <f>IF(DATI_PREV_ASSESTATE_2018!H196="CAPITOLO  8 - Agricoltura",DATI_PREV_ASSESTATE_2018!O196,0)</f>
        <v>0</v>
      </c>
      <c r="I191">
        <f>IF(DATI_PREV_ASSESTATE_2018!H196="CAPITOLO  9 - Istruzione e formazione",DATI_PREV_ASSESTATE_2018!O196,0)</f>
        <v>0</v>
      </c>
      <c r="J191">
        <f>IF(DATI_PREV_ASSESTATE_2018!H196="CAPITOLO 10 - Cultura, tempo libero, religione e mezzi di comunicazione di massa",DATI_PREV_ASSESTATE_2018!O196,0)</f>
        <v>0</v>
      </c>
      <c r="K191">
        <f>IF(DATI_PREV_ASSESTATE_2018!H196="CAPITOLO 11 - Sistemi, strutture e processi politici e sociali",DATI_PREV_ASSESTATE_2018!O196,0)</f>
        <v>0</v>
      </c>
      <c r="L191">
        <f>IF(DATI_PREV_ASSESTATE_2018!H196="CAPITOLO 12 - Promozione della conoscenza di base (Fondo ordinario per le Università)",DATI_PREV_ASSESTATE_2018!O196,0)</f>
        <v>0</v>
      </c>
      <c r="M191" s="199">
        <f t="shared" si="3"/>
        <v>0</v>
      </c>
    </row>
    <row r="192" spans="1:13" ht="15.75" x14ac:dyDescent="0.25">
      <c r="A192">
        <f>IF(DATI_PREV_ASSESTATE_2018!H197="CAPITOLO  1 - Esplorazione e utilizzazione dell'ambiente terrestre",DATI_PREV_ASSESTATE_2018!O197,0)</f>
        <v>0</v>
      </c>
      <c r="B192">
        <f>IF(DATI_PREV_ASSESTATE_2018!H197="CAPITOLO  2 - Controllo e tutela dell'ambiente",DATI_PREV_ASSESTATE_2018!O197,0)</f>
        <v>0</v>
      </c>
      <c r="C192">
        <f>IF(DATI_PREV_ASSESTATE_2018!H197="CAPITOLO  3 - Esplorazione e utilizzazione dello spazio",DATI_PREV_ASSESTATE_2018!O197,0)</f>
        <v>0</v>
      </c>
      <c r="D192">
        <f>IF(DATI_PREV_ASSESTATE_2018!H197="CAPITOLO  4  - Sistemi di trasporto, di telecomunicazione e altre infrastrutture",DATI_PREV_ASSESTATE_2018!O197,0)</f>
        <v>0</v>
      </c>
      <c r="E192">
        <f>IF(DATI_PREV_ASSESTATE_2018!H197="CAPITOLO  5 - Produzione, distribuzione e uso razionale dell'energia",DATI_PREV_ASSESTATE_2018!O197,0)</f>
        <v>0</v>
      </c>
      <c r="F192" s="200">
        <f>IF(DATI_PREV_ASSESTATE_2018!H197="CAPITOLO  6 - Produzioni e tecnologie industriali",DATI_PREV_ASSESTATE_2018!O197,0)</f>
        <v>0</v>
      </c>
      <c r="G192">
        <f>IF(DATI_PREV_ASSESTATE_2018!H197="CAPITOLO  7 - Protezione e promozione della salute umana",DATI_PREV_ASSESTATE_2018!O197,0)</f>
        <v>0</v>
      </c>
      <c r="H192">
        <f>IF(DATI_PREV_ASSESTATE_2018!H197="CAPITOLO  8 - Agricoltura",DATI_PREV_ASSESTATE_2018!O197,0)</f>
        <v>0</v>
      </c>
      <c r="I192">
        <f>IF(DATI_PREV_ASSESTATE_2018!H197="CAPITOLO  9 - Istruzione e formazione",DATI_PREV_ASSESTATE_2018!O197,0)</f>
        <v>0</v>
      </c>
      <c r="J192">
        <f>IF(DATI_PREV_ASSESTATE_2018!H197="CAPITOLO 10 - Cultura, tempo libero, religione e mezzi di comunicazione di massa",DATI_PREV_ASSESTATE_2018!O197,0)</f>
        <v>0</v>
      </c>
      <c r="K192">
        <f>IF(DATI_PREV_ASSESTATE_2018!H197="CAPITOLO 11 - Sistemi, strutture e processi politici e sociali",DATI_PREV_ASSESTATE_2018!O197,0)</f>
        <v>0</v>
      </c>
      <c r="L192">
        <f>IF(DATI_PREV_ASSESTATE_2018!H197="CAPITOLO 12 - Promozione della conoscenza di base (Fondo ordinario per le Università)",DATI_PREV_ASSESTATE_2018!O197,0)</f>
        <v>0</v>
      </c>
      <c r="M192" s="199">
        <f t="shared" si="3"/>
        <v>0</v>
      </c>
    </row>
    <row r="193" spans="1:13" ht="15.75" x14ac:dyDescent="0.25">
      <c r="A193">
        <f>IF(DATI_PREV_ASSESTATE_2018!H198="CAPITOLO  1 - Esplorazione e utilizzazione dell'ambiente terrestre",DATI_PREV_ASSESTATE_2018!O198,0)</f>
        <v>0</v>
      </c>
      <c r="B193">
        <f>IF(DATI_PREV_ASSESTATE_2018!H198="CAPITOLO  2 - Controllo e tutela dell'ambiente",DATI_PREV_ASSESTATE_2018!O198,0)</f>
        <v>0</v>
      </c>
      <c r="C193">
        <f>IF(DATI_PREV_ASSESTATE_2018!H198="CAPITOLO  3 - Esplorazione e utilizzazione dello spazio",DATI_PREV_ASSESTATE_2018!O198,0)</f>
        <v>0</v>
      </c>
      <c r="D193">
        <f>IF(DATI_PREV_ASSESTATE_2018!H198="CAPITOLO  4  - Sistemi di trasporto, di telecomunicazione e altre infrastrutture",DATI_PREV_ASSESTATE_2018!O198,0)</f>
        <v>0</v>
      </c>
      <c r="E193">
        <f>IF(DATI_PREV_ASSESTATE_2018!H198="CAPITOLO  5 - Produzione, distribuzione e uso razionale dell'energia",DATI_PREV_ASSESTATE_2018!O198,0)</f>
        <v>0</v>
      </c>
      <c r="F193" s="200">
        <f>IF(DATI_PREV_ASSESTATE_2018!H198="CAPITOLO  6 - Produzioni e tecnologie industriali",DATI_PREV_ASSESTATE_2018!O198,0)</f>
        <v>0</v>
      </c>
      <c r="G193">
        <f>IF(DATI_PREV_ASSESTATE_2018!H198="CAPITOLO  7 - Protezione e promozione della salute umana",DATI_PREV_ASSESTATE_2018!O198,0)</f>
        <v>0</v>
      </c>
      <c r="H193">
        <f>IF(DATI_PREV_ASSESTATE_2018!H198="CAPITOLO  8 - Agricoltura",DATI_PREV_ASSESTATE_2018!O198,0)</f>
        <v>0</v>
      </c>
      <c r="I193">
        <f>IF(DATI_PREV_ASSESTATE_2018!H198="CAPITOLO  9 - Istruzione e formazione",DATI_PREV_ASSESTATE_2018!O198,0)</f>
        <v>0</v>
      </c>
      <c r="J193">
        <f>IF(DATI_PREV_ASSESTATE_2018!H198="CAPITOLO 10 - Cultura, tempo libero, religione e mezzi di comunicazione di massa",DATI_PREV_ASSESTATE_2018!O198,0)</f>
        <v>0</v>
      </c>
      <c r="K193">
        <f>IF(DATI_PREV_ASSESTATE_2018!H198="CAPITOLO 11 - Sistemi, strutture e processi politici e sociali",DATI_PREV_ASSESTATE_2018!O198,0)</f>
        <v>0</v>
      </c>
      <c r="L193">
        <f>IF(DATI_PREV_ASSESTATE_2018!H198="CAPITOLO 12 - Promozione della conoscenza di base (Fondo ordinario per le Università)",DATI_PREV_ASSESTATE_2018!O198,0)</f>
        <v>0</v>
      </c>
      <c r="M193" s="199">
        <f t="shared" si="3"/>
        <v>0</v>
      </c>
    </row>
    <row r="194" spans="1:13" ht="15.75" x14ac:dyDescent="0.25">
      <c r="A194">
        <f>IF(DATI_PREV_ASSESTATE_2018!H199="CAPITOLO  1 - Esplorazione e utilizzazione dell'ambiente terrestre",DATI_PREV_ASSESTATE_2018!O199,0)</f>
        <v>0</v>
      </c>
      <c r="B194">
        <f>IF(DATI_PREV_ASSESTATE_2018!H199="CAPITOLO  2 - Controllo e tutela dell'ambiente",DATI_PREV_ASSESTATE_2018!O199,0)</f>
        <v>0</v>
      </c>
      <c r="C194">
        <f>IF(DATI_PREV_ASSESTATE_2018!H199="CAPITOLO  3 - Esplorazione e utilizzazione dello spazio",DATI_PREV_ASSESTATE_2018!O199,0)</f>
        <v>0</v>
      </c>
      <c r="D194">
        <f>IF(DATI_PREV_ASSESTATE_2018!H199="CAPITOLO  4  - Sistemi di trasporto, di telecomunicazione e altre infrastrutture",DATI_PREV_ASSESTATE_2018!O199,0)</f>
        <v>0</v>
      </c>
      <c r="E194">
        <f>IF(DATI_PREV_ASSESTATE_2018!H199="CAPITOLO  5 - Produzione, distribuzione e uso razionale dell'energia",DATI_PREV_ASSESTATE_2018!O199,0)</f>
        <v>0</v>
      </c>
      <c r="F194" s="200">
        <f>IF(DATI_PREV_ASSESTATE_2018!H199="CAPITOLO  6 - Produzioni e tecnologie industriali",DATI_PREV_ASSESTATE_2018!O199,0)</f>
        <v>0</v>
      </c>
      <c r="G194">
        <f>IF(DATI_PREV_ASSESTATE_2018!H199="CAPITOLO  7 - Protezione e promozione della salute umana",DATI_PREV_ASSESTATE_2018!O199,0)</f>
        <v>0</v>
      </c>
      <c r="H194">
        <f>IF(DATI_PREV_ASSESTATE_2018!H199="CAPITOLO  8 - Agricoltura",DATI_PREV_ASSESTATE_2018!O199,0)</f>
        <v>0</v>
      </c>
      <c r="I194">
        <f>IF(DATI_PREV_ASSESTATE_2018!H199="CAPITOLO  9 - Istruzione e formazione",DATI_PREV_ASSESTATE_2018!O199,0)</f>
        <v>0</v>
      </c>
      <c r="J194">
        <f>IF(DATI_PREV_ASSESTATE_2018!H199="CAPITOLO 10 - Cultura, tempo libero, religione e mezzi di comunicazione di massa",DATI_PREV_ASSESTATE_2018!O199,0)</f>
        <v>0</v>
      </c>
      <c r="K194">
        <f>IF(DATI_PREV_ASSESTATE_2018!H199="CAPITOLO 11 - Sistemi, strutture e processi politici e sociali",DATI_PREV_ASSESTATE_2018!O199,0)</f>
        <v>0</v>
      </c>
      <c r="L194">
        <f>IF(DATI_PREV_ASSESTATE_2018!H199="CAPITOLO 12 - Promozione della conoscenza di base (Fondo ordinario per le Università)",DATI_PREV_ASSESTATE_2018!O199,0)</f>
        <v>0</v>
      </c>
      <c r="M194" s="199">
        <f t="shared" si="3"/>
        <v>0</v>
      </c>
    </row>
    <row r="195" spans="1:13" ht="15.75" x14ac:dyDescent="0.25">
      <c r="A195">
        <f>IF(DATI_PREV_ASSESTATE_2018!H200="CAPITOLO  1 - Esplorazione e utilizzazione dell'ambiente terrestre",DATI_PREV_ASSESTATE_2018!O200,0)</f>
        <v>0</v>
      </c>
      <c r="B195">
        <f>IF(DATI_PREV_ASSESTATE_2018!H200="CAPITOLO  2 - Controllo e tutela dell'ambiente",DATI_PREV_ASSESTATE_2018!O200,0)</f>
        <v>0</v>
      </c>
      <c r="C195">
        <f>IF(DATI_PREV_ASSESTATE_2018!H200="CAPITOLO  3 - Esplorazione e utilizzazione dello spazio",DATI_PREV_ASSESTATE_2018!O200,0)</f>
        <v>0</v>
      </c>
      <c r="D195">
        <f>IF(DATI_PREV_ASSESTATE_2018!H200="CAPITOLO  4  - Sistemi di trasporto, di telecomunicazione e altre infrastrutture",DATI_PREV_ASSESTATE_2018!O200,0)</f>
        <v>0</v>
      </c>
      <c r="E195">
        <f>IF(DATI_PREV_ASSESTATE_2018!H200="CAPITOLO  5 - Produzione, distribuzione e uso razionale dell'energia",DATI_PREV_ASSESTATE_2018!O200,0)</f>
        <v>0</v>
      </c>
      <c r="F195" s="200">
        <f>IF(DATI_PREV_ASSESTATE_2018!H200="CAPITOLO  6 - Produzioni e tecnologie industriali",DATI_PREV_ASSESTATE_2018!O200,0)</f>
        <v>0</v>
      </c>
      <c r="G195">
        <f>IF(DATI_PREV_ASSESTATE_2018!H200="CAPITOLO  7 - Protezione e promozione della salute umana",DATI_PREV_ASSESTATE_2018!O200,0)</f>
        <v>0</v>
      </c>
      <c r="H195">
        <f>IF(DATI_PREV_ASSESTATE_2018!H200="CAPITOLO  8 - Agricoltura",DATI_PREV_ASSESTATE_2018!O200,0)</f>
        <v>0</v>
      </c>
      <c r="I195">
        <f>IF(DATI_PREV_ASSESTATE_2018!H200="CAPITOLO  9 - Istruzione e formazione",DATI_PREV_ASSESTATE_2018!O200,0)</f>
        <v>0</v>
      </c>
      <c r="J195">
        <f>IF(DATI_PREV_ASSESTATE_2018!H200="CAPITOLO 10 - Cultura, tempo libero, religione e mezzi di comunicazione di massa",DATI_PREV_ASSESTATE_2018!O200,0)</f>
        <v>0</v>
      </c>
      <c r="K195">
        <f>IF(DATI_PREV_ASSESTATE_2018!H200="CAPITOLO 11 - Sistemi, strutture e processi politici e sociali",DATI_PREV_ASSESTATE_2018!O200,0)</f>
        <v>0</v>
      </c>
      <c r="L195">
        <f>IF(DATI_PREV_ASSESTATE_2018!H200="CAPITOLO 12 - Promozione della conoscenza di base (Fondo ordinario per le Università)",DATI_PREV_ASSESTATE_2018!O200,0)</f>
        <v>0</v>
      </c>
      <c r="M195" s="199">
        <f t="shared" si="3"/>
        <v>0</v>
      </c>
    </row>
    <row r="196" spans="1:13" ht="15.75" x14ac:dyDescent="0.25">
      <c r="A196">
        <f>IF(DATI_PREV_ASSESTATE_2018!H201="CAPITOLO  1 - Esplorazione e utilizzazione dell'ambiente terrestre",DATI_PREV_ASSESTATE_2018!O201,0)</f>
        <v>0</v>
      </c>
      <c r="B196">
        <f>IF(DATI_PREV_ASSESTATE_2018!H201="CAPITOLO  2 - Controllo e tutela dell'ambiente",DATI_PREV_ASSESTATE_2018!O201,0)</f>
        <v>0</v>
      </c>
      <c r="C196">
        <f>IF(DATI_PREV_ASSESTATE_2018!H201="CAPITOLO  3 - Esplorazione e utilizzazione dello spazio",DATI_PREV_ASSESTATE_2018!O201,0)</f>
        <v>0</v>
      </c>
      <c r="D196">
        <f>IF(DATI_PREV_ASSESTATE_2018!H201="CAPITOLO  4  - Sistemi di trasporto, di telecomunicazione e altre infrastrutture",DATI_PREV_ASSESTATE_2018!O201,0)</f>
        <v>0</v>
      </c>
      <c r="E196">
        <f>IF(DATI_PREV_ASSESTATE_2018!H201="CAPITOLO  5 - Produzione, distribuzione e uso razionale dell'energia",DATI_PREV_ASSESTATE_2018!O201,0)</f>
        <v>0</v>
      </c>
      <c r="F196" s="200">
        <f>IF(DATI_PREV_ASSESTATE_2018!H201="CAPITOLO  6 - Produzioni e tecnologie industriali",DATI_PREV_ASSESTATE_2018!O201,0)</f>
        <v>0</v>
      </c>
      <c r="G196">
        <f>IF(DATI_PREV_ASSESTATE_2018!H201="CAPITOLO  7 - Protezione e promozione della salute umana",DATI_PREV_ASSESTATE_2018!O201,0)</f>
        <v>0</v>
      </c>
      <c r="H196">
        <f>IF(DATI_PREV_ASSESTATE_2018!H201="CAPITOLO  8 - Agricoltura",DATI_PREV_ASSESTATE_2018!O201,0)</f>
        <v>0</v>
      </c>
      <c r="I196">
        <f>IF(DATI_PREV_ASSESTATE_2018!H201="CAPITOLO  9 - Istruzione e formazione",DATI_PREV_ASSESTATE_2018!O201,0)</f>
        <v>0</v>
      </c>
      <c r="J196">
        <f>IF(DATI_PREV_ASSESTATE_2018!H201="CAPITOLO 10 - Cultura, tempo libero, religione e mezzi di comunicazione di massa",DATI_PREV_ASSESTATE_2018!O201,0)</f>
        <v>0</v>
      </c>
      <c r="K196">
        <f>IF(DATI_PREV_ASSESTATE_2018!H201="CAPITOLO 11 - Sistemi, strutture e processi politici e sociali",DATI_PREV_ASSESTATE_2018!O201,0)</f>
        <v>0</v>
      </c>
      <c r="L196">
        <f>IF(DATI_PREV_ASSESTATE_2018!H201="CAPITOLO 12 - Promozione della conoscenza di base (Fondo ordinario per le Università)",DATI_PREV_ASSESTATE_2018!O201,0)</f>
        <v>0</v>
      </c>
      <c r="M196" s="199">
        <f t="shared" ref="M196:M218" si="4">SUM(A196:L196)</f>
        <v>0</v>
      </c>
    </row>
    <row r="197" spans="1:13" ht="15.75" x14ac:dyDescent="0.25">
      <c r="A197">
        <f>IF(DATI_PREV_ASSESTATE_2018!H202="CAPITOLO  1 - Esplorazione e utilizzazione dell'ambiente terrestre",DATI_PREV_ASSESTATE_2018!O202,0)</f>
        <v>0</v>
      </c>
      <c r="B197">
        <f>IF(DATI_PREV_ASSESTATE_2018!H202="CAPITOLO  2 - Controllo e tutela dell'ambiente",DATI_PREV_ASSESTATE_2018!O202,0)</f>
        <v>0</v>
      </c>
      <c r="C197">
        <f>IF(DATI_PREV_ASSESTATE_2018!H202="CAPITOLO  3 - Esplorazione e utilizzazione dello spazio",DATI_PREV_ASSESTATE_2018!O202,0)</f>
        <v>0</v>
      </c>
      <c r="D197">
        <f>IF(DATI_PREV_ASSESTATE_2018!H202="CAPITOLO  4  - Sistemi di trasporto, di telecomunicazione e altre infrastrutture",DATI_PREV_ASSESTATE_2018!O202,0)</f>
        <v>0</v>
      </c>
      <c r="E197">
        <f>IF(DATI_PREV_ASSESTATE_2018!H202="CAPITOLO  5 - Produzione, distribuzione e uso razionale dell'energia",DATI_PREV_ASSESTATE_2018!O202,0)</f>
        <v>0</v>
      </c>
      <c r="F197" s="200">
        <f>IF(DATI_PREV_ASSESTATE_2018!H202="CAPITOLO  6 - Produzioni e tecnologie industriali",DATI_PREV_ASSESTATE_2018!O202,0)</f>
        <v>0</v>
      </c>
      <c r="G197">
        <f>IF(DATI_PREV_ASSESTATE_2018!H202="CAPITOLO  7 - Protezione e promozione della salute umana",DATI_PREV_ASSESTATE_2018!O202,0)</f>
        <v>0</v>
      </c>
      <c r="H197">
        <f>IF(DATI_PREV_ASSESTATE_2018!H202="CAPITOLO  8 - Agricoltura",DATI_PREV_ASSESTATE_2018!O202,0)</f>
        <v>0</v>
      </c>
      <c r="I197">
        <f>IF(DATI_PREV_ASSESTATE_2018!H202="CAPITOLO  9 - Istruzione e formazione",DATI_PREV_ASSESTATE_2018!O202,0)</f>
        <v>0</v>
      </c>
      <c r="J197">
        <f>IF(DATI_PREV_ASSESTATE_2018!H202="CAPITOLO 10 - Cultura, tempo libero, religione e mezzi di comunicazione di massa",DATI_PREV_ASSESTATE_2018!O202,0)</f>
        <v>0</v>
      </c>
      <c r="K197">
        <f>IF(DATI_PREV_ASSESTATE_2018!H202="CAPITOLO 11 - Sistemi, strutture e processi politici e sociali",DATI_PREV_ASSESTATE_2018!O202,0)</f>
        <v>0</v>
      </c>
      <c r="L197">
        <f>IF(DATI_PREV_ASSESTATE_2018!H202="CAPITOLO 12 - Promozione della conoscenza di base (Fondo ordinario per le Università)",DATI_PREV_ASSESTATE_2018!O202,0)</f>
        <v>0</v>
      </c>
      <c r="M197" s="199">
        <f t="shared" si="4"/>
        <v>0</v>
      </c>
    </row>
    <row r="198" spans="1:13" ht="15.75" x14ac:dyDescent="0.25">
      <c r="A198">
        <f>IF(DATI_PREV_ASSESTATE_2018!H203="CAPITOLO  1 - Esplorazione e utilizzazione dell'ambiente terrestre",DATI_PREV_ASSESTATE_2018!O203,0)</f>
        <v>0</v>
      </c>
      <c r="B198">
        <f>IF(DATI_PREV_ASSESTATE_2018!H203="CAPITOLO  2 - Controllo e tutela dell'ambiente",DATI_PREV_ASSESTATE_2018!O203,0)</f>
        <v>0</v>
      </c>
      <c r="C198">
        <f>IF(DATI_PREV_ASSESTATE_2018!H203="CAPITOLO  3 - Esplorazione e utilizzazione dello spazio",DATI_PREV_ASSESTATE_2018!O203,0)</f>
        <v>0</v>
      </c>
      <c r="D198">
        <f>IF(DATI_PREV_ASSESTATE_2018!H203="CAPITOLO  4  - Sistemi di trasporto, di telecomunicazione e altre infrastrutture",DATI_PREV_ASSESTATE_2018!O203,0)</f>
        <v>0</v>
      </c>
      <c r="E198">
        <f>IF(DATI_PREV_ASSESTATE_2018!H203="CAPITOLO  5 - Produzione, distribuzione e uso razionale dell'energia",DATI_PREV_ASSESTATE_2018!O203,0)</f>
        <v>0</v>
      </c>
      <c r="F198" s="200">
        <f>IF(DATI_PREV_ASSESTATE_2018!H203="CAPITOLO  6 - Produzioni e tecnologie industriali",DATI_PREV_ASSESTATE_2018!O203,0)</f>
        <v>0</v>
      </c>
      <c r="G198">
        <f>IF(DATI_PREV_ASSESTATE_2018!H203="CAPITOLO  7 - Protezione e promozione della salute umana",DATI_PREV_ASSESTATE_2018!O203,0)</f>
        <v>0</v>
      </c>
      <c r="H198">
        <f>IF(DATI_PREV_ASSESTATE_2018!H203="CAPITOLO  8 - Agricoltura",DATI_PREV_ASSESTATE_2018!O203,0)</f>
        <v>0</v>
      </c>
      <c r="I198">
        <f>IF(DATI_PREV_ASSESTATE_2018!H203="CAPITOLO  9 - Istruzione e formazione",DATI_PREV_ASSESTATE_2018!O203,0)</f>
        <v>0</v>
      </c>
      <c r="J198">
        <f>IF(DATI_PREV_ASSESTATE_2018!H203="CAPITOLO 10 - Cultura, tempo libero, religione e mezzi di comunicazione di massa",DATI_PREV_ASSESTATE_2018!O203,0)</f>
        <v>0</v>
      </c>
      <c r="K198">
        <f>IF(DATI_PREV_ASSESTATE_2018!H203="CAPITOLO 11 - Sistemi, strutture e processi politici e sociali",DATI_PREV_ASSESTATE_2018!O203,0)</f>
        <v>0</v>
      </c>
      <c r="L198">
        <f>IF(DATI_PREV_ASSESTATE_2018!H203="CAPITOLO 12 - Promozione della conoscenza di base (Fondo ordinario per le Università)",DATI_PREV_ASSESTATE_2018!O203,0)</f>
        <v>0</v>
      </c>
      <c r="M198" s="199">
        <f t="shared" si="4"/>
        <v>0</v>
      </c>
    </row>
    <row r="199" spans="1:13" ht="15.75" x14ac:dyDescent="0.25">
      <c r="A199">
        <f>IF(DATI_PREV_ASSESTATE_2018!H204="CAPITOLO  1 - Esplorazione e utilizzazione dell'ambiente terrestre",DATI_PREV_ASSESTATE_2018!O204,0)</f>
        <v>0</v>
      </c>
      <c r="B199">
        <f>IF(DATI_PREV_ASSESTATE_2018!H204="CAPITOLO  2 - Controllo e tutela dell'ambiente",DATI_PREV_ASSESTATE_2018!O204,0)</f>
        <v>0</v>
      </c>
      <c r="C199">
        <f>IF(DATI_PREV_ASSESTATE_2018!H204="CAPITOLO  3 - Esplorazione e utilizzazione dello spazio",DATI_PREV_ASSESTATE_2018!O204,0)</f>
        <v>0</v>
      </c>
      <c r="D199">
        <f>IF(DATI_PREV_ASSESTATE_2018!H204="CAPITOLO  4  - Sistemi di trasporto, di telecomunicazione e altre infrastrutture",DATI_PREV_ASSESTATE_2018!O204,0)</f>
        <v>0</v>
      </c>
      <c r="E199">
        <f>IF(DATI_PREV_ASSESTATE_2018!H204="CAPITOLO  5 - Produzione, distribuzione e uso razionale dell'energia",DATI_PREV_ASSESTATE_2018!O204,0)</f>
        <v>0</v>
      </c>
      <c r="F199" s="200">
        <f>IF(DATI_PREV_ASSESTATE_2018!H204="CAPITOLO  6 - Produzioni e tecnologie industriali",DATI_PREV_ASSESTATE_2018!O204,0)</f>
        <v>0</v>
      </c>
      <c r="G199">
        <f>IF(DATI_PREV_ASSESTATE_2018!H204="CAPITOLO  7 - Protezione e promozione della salute umana",DATI_PREV_ASSESTATE_2018!O204,0)</f>
        <v>0</v>
      </c>
      <c r="H199">
        <f>IF(DATI_PREV_ASSESTATE_2018!H204="CAPITOLO  8 - Agricoltura",DATI_PREV_ASSESTATE_2018!O204,0)</f>
        <v>0</v>
      </c>
      <c r="I199">
        <f>IF(DATI_PREV_ASSESTATE_2018!H204="CAPITOLO  9 - Istruzione e formazione",DATI_PREV_ASSESTATE_2018!O204,0)</f>
        <v>0</v>
      </c>
      <c r="J199">
        <f>IF(DATI_PREV_ASSESTATE_2018!H204="CAPITOLO 10 - Cultura, tempo libero, religione e mezzi di comunicazione di massa",DATI_PREV_ASSESTATE_2018!O204,0)</f>
        <v>0</v>
      </c>
      <c r="K199">
        <f>IF(DATI_PREV_ASSESTATE_2018!H204="CAPITOLO 11 - Sistemi, strutture e processi politici e sociali",DATI_PREV_ASSESTATE_2018!O204,0)</f>
        <v>0</v>
      </c>
      <c r="L199">
        <f>IF(DATI_PREV_ASSESTATE_2018!H204="CAPITOLO 12 - Promozione della conoscenza di base (Fondo ordinario per le Università)",DATI_PREV_ASSESTATE_2018!O204,0)</f>
        <v>0</v>
      </c>
      <c r="M199" s="199">
        <f t="shared" si="4"/>
        <v>0</v>
      </c>
    </row>
    <row r="200" spans="1:13" ht="15.75" x14ac:dyDescent="0.25">
      <c r="A200">
        <f>IF(DATI_PREV_ASSESTATE_2018!H205="CAPITOLO  1 - Esplorazione e utilizzazione dell'ambiente terrestre",DATI_PREV_ASSESTATE_2018!O205,0)</f>
        <v>0</v>
      </c>
      <c r="B200">
        <f>IF(DATI_PREV_ASSESTATE_2018!H205="CAPITOLO  2 - Controllo e tutela dell'ambiente",DATI_PREV_ASSESTATE_2018!O205,0)</f>
        <v>0</v>
      </c>
      <c r="C200">
        <f>IF(DATI_PREV_ASSESTATE_2018!H205="CAPITOLO  3 - Esplorazione e utilizzazione dello spazio",DATI_PREV_ASSESTATE_2018!O205,0)</f>
        <v>0</v>
      </c>
      <c r="D200">
        <f>IF(DATI_PREV_ASSESTATE_2018!H205="CAPITOLO  4  - Sistemi di trasporto, di telecomunicazione e altre infrastrutture",DATI_PREV_ASSESTATE_2018!O205,0)</f>
        <v>0</v>
      </c>
      <c r="E200">
        <f>IF(DATI_PREV_ASSESTATE_2018!H205="CAPITOLO  5 - Produzione, distribuzione e uso razionale dell'energia",DATI_PREV_ASSESTATE_2018!O205,0)</f>
        <v>0</v>
      </c>
      <c r="F200" s="200">
        <f>IF(DATI_PREV_ASSESTATE_2018!H205="CAPITOLO  6 - Produzioni e tecnologie industriali",DATI_PREV_ASSESTATE_2018!O205,0)</f>
        <v>0</v>
      </c>
      <c r="G200">
        <f>IF(DATI_PREV_ASSESTATE_2018!H205="CAPITOLO  7 - Protezione e promozione della salute umana",DATI_PREV_ASSESTATE_2018!O205,0)</f>
        <v>0</v>
      </c>
      <c r="H200">
        <f>IF(DATI_PREV_ASSESTATE_2018!H205="CAPITOLO  8 - Agricoltura",DATI_PREV_ASSESTATE_2018!O205,0)</f>
        <v>0</v>
      </c>
      <c r="I200">
        <f>IF(DATI_PREV_ASSESTATE_2018!H205="CAPITOLO  9 - Istruzione e formazione",DATI_PREV_ASSESTATE_2018!O205,0)</f>
        <v>0</v>
      </c>
      <c r="J200">
        <f>IF(DATI_PREV_ASSESTATE_2018!H205="CAPITOLO 10 - Cultura, tempo libero, religione e mezzi di comunicazione di massa",DATI_PREV_ASSESTATE_2018!O205,0)</f>
        <v>0</v>
      </c>
      <c r="K200">
        <f>IF(DATI_PREV_ASSESTATE_2018!H205="CAPITOLO 11 - Sistemi, strutture e processi politici e sociali",DATI_PREV_ASSESTATE_2018!O205,0)</f>
        <v>0</v>
      </c>
      <c r="L200">
        <f>IF(DATI_PREV_ASSESTATE_2018!H205="CAPITOLO 12 - Promozione della conoscenza di base (Fondo ordinario per le Università)",DATI_PREV_ASSESTATE_2018!O205,0)</f>
        <v>0</v>
      </c>
      <c r="M200" s="199">
        <f t="shared" si="4"/>
        <v>0</v>
      </c>
    </row>
    <row r="201" spans="1:13" ht="15.75" x14ac:dyDescent="0.25">
      <c r="A201">
        <f>IF(DATI_PREV_ASSESTATE_2018!H206="CAPITOLO  1 - Esplorazione e utilizzazione dell'ambiente terrestre",DATI_PREV_ASSESTATE_2018!O206,0)</f>
        <v>0</v>
      </c>
      <c r="B201">
        <f>IF(DATI_PREV_ASSESTATE_2018!H206="CAPITOLO  2 - Controllo e tutela dell'ambiente",DATI_PREV_ASSESTATE_2018!O206,0)</f>
        <v>0</v>
      </c>
      <c r="C201">
        <f>IF(DATI_PREV_ASSESTATE_2018!H206="CAPITOLO  3 - Esplorazione e utilizzazione dello spazio",DATI_PREV_ASSESTATE_2018!O206,0)</f>
        <v>0</v>
      </c>
      <c r="D201">
        <f>IF(DATI_PREV_ASSESTATE_2018!H206="CAPITOLO  4  - Sistemi di trasporto, di telecomunicazione e altre infrastrutture",DATI_PREV_ASSESTATE_2018!O206,0)</f>
        <v>0</v>
      </c>
      <c r="E201">
        <f>IF(DATI_PREV_ASSESTATE_2018!H206="CAPITOLO  5 - Produzione, distribuzione e uso razionale dell'energia",DATI_PREV_ASSESTATE_2018!O206,0)</f>
        <v>0</v>
      </c>
      <c r="F201" s="200">
        <f>IF(DATI_PREV_ASSESTATE_2018!H206="CAPITOLO  6 - Produzioni e tecnologie industriali",DATI_PREV_ASSESTATE_2018!O206,0)</f>
        <v>0</v>
      </c>
      <c r="G201">
        <f>IF(DATI_PREV_ASSESTATE_2018!H206="CAPITOLO  7 - Protezione e promozione della salute umana",DATI_PREV_ASSESTATE_2018!O206,0)</f>
        <v>0</v>
      </c>
      <c r="H201">
        <f>IF(DATI_PREV_ASSESTATE_2018!H206="CAPITOLO  8 - Agricoltura",DATI_PREV_ASSESTATE_2018!O206,0)</f>
        <v>0</v>
      </c>
      <c r="I201">
        <f>IF(DATI_PREV_ASSESTATE_2018!H206="CAPITOLO  9 - Istruzione e formazione",DATI_PREV_ASSESTATE_2018!O206,0)</f>
        <v>0</v>
      </c>
      <c r="J201">
        <f>IF(DATI_PREV_ASSESTATE_2018!H206="CAPITOLO 10 - Cultura, tempo libero, religione e mezzi di comunicazione di massa",DATI_PREV_ASSESTATE_2018!O206,0)</f>
        <v>0</v>
      </c>
      <c r="K201">
        <f>IF(DATI_PREV_ASSESTATE_2018!H206="CAPITOLO 11 - Sistemi, strutture e processi politici e sociali",DATI_PREV_ASSESTATE_2018!O206,0)</f>
        <v>0</v>
      </c>
      <c r="L201">
        <f>IF(DATI_PREV_ASSESTATE_2018!H206="CAPITOLO 12 - Promozione della conoscenza di base (Fondo ordinario per le Università)",DATI_PREV_ASSESTATE_2018!O206,0)</f>
        <v>0</v>
      </c>
      <c r="M201" s="199">
        <f t="shared" si="4"/>
        <v>0</v>
      </c>
    </row>
    <row r="202" spans="1:13" ht="15.75" x14ac:dyDescent="0.25">
      <c r="A202">
        <f>IF(DATI_PREV_ASSESTATE_2018!H207="CAPITOLO  1 - Esplorazione e utilizzazione dell'ambiente terrestre",DATI_PREV_ASSESTATE_2018!O207,0)</f>
        <v>0</v>
      </c>
      <c r="B202">
        <f>IF(DATI_PREV_ASSESTATE_2018!H207="CAPITOLO  2 - Controllo e tutela dell'ambiente",DATI_PREV_ASSESTATE_2018!O207,0)</f>
        <v>0</v>
      </c>
      <c r="C202">
        <f>IF(DATI_PREV_ASSESTATE_2018!H207="CAPITOLO  3 - Esplorazione e utilizzazione dello spazio",DATI_PREV_ASSESTATE_2018!O207,0)</f>
        <v>0</v>
      </c>
      <c r="D202">
        <f>IF(DATI_PREV_ASSESTATE_2018!H207="CAPITOLO  4  - Sistemi di trasporto, di telecomunicazione e altre infrastrutture",DATI_PREV_ASSESTATE_2018!O207,0)</f>
        <v>0</v>
      </c>
      <c r="E202">
        <f>IF(DATI_PREV_ASSESTATE_2018!H207="CAPITOLO  5 - Produzione, distribuzione e uso razionale dell'energia",DATI_PREV_ASSESTATE_2018!O207,0)</f>
        <v>0</v>
      </c>
      <c r="F202" s="200">
        <f>IF(DATI_PREV_ASSESTATE_2018!H207="CAPITOLO  6 - Produzioni e tecnologie industriali",DATI_PREV_ASSESTATE_2018!O207,0)</f>
        <v>0</v>
      </c>
      <c r="G202">
        <f>IF(DATI_PREV_ASSESTATE_2018!H207="CAPITOLO  7 - Protezione e promozione della salute umana",DATI_PREV_ASSESTATE_2018!O207,0)</f>
        <v>0</v>
      </c>
      <c r="H202">
        <f>IF(DATI_PREV_ASSESTATE_2018!H207="CAPITOLO  8 - Agricoltura",DATI_PREV_ASSESTATE_2018!O207,0)</f>
        <v>0</v>
      </c>
      <c r="I202">
        <f>IF(DATI_PREV_ASSESTATE_2018!H207="CAPITOLO  9 - Istruzione e formazione",DATI_PREV_ASSESTATE_2018!O207,0)</f>
        <v>0</v>
      </c>
      <c r="J202">
        <f>IF(DATI_PREV_ASSESTATE_2018!H207="CAPITOLO 10 - Cultura, tempo libero, religione e mezzi di comunicazione di massa",DATI_PREV_ASSESTATE_2018!O207,0)</f>
        <v>0</v>
      </c>
      <c r="K202">
        <f>IF(DATI_PREV_ASSESTATE_2018!H207="CAPITOLO 11 - Sistemi, strutture e processi politici e sociali",DATI_PREV_ASSESTATE_2018!O207,0)</f>
        <v>0</v>
      </c>
      <c r="L202">
        <f>IF(DATI_PREV_ASSESTATE_2018!H207="CAPITOLO 12 - Promozione della conoscenza di base (Fondo ordinario per le Università)",DATI_PREV_ASSESTATE_2018!O207,0)</f>
        <v>0</v>
      </c>
      <c r="M202" s="199">
        <f t="shared" si="4"/>
        <v>0</v>
      </c>
    </row>
    <row r="203" spans="1:13" ht="15.75" x14ac:dyDescent="0.25">
      <c r="A203">
        <f>IF(DATI_PREV_ASSESTATE_2018!H208="CAPITOLO  1 - Esplorazione e utilizzazione dell'ambiente terrestre",DATI_PREV_ASSESTATE_2018!O208,0)</f>
        <v>0</v>
      </c>
      <c r="B203">
        <f>IF(DATI_PREV_ASSESTATE_2018!H208="CAPITOLO  2 - Controllo e tutela dell'ambiente",DATI_PREV_ASSESTATE_2018!O208,0)</f>
        <v>0</v>
      </c>
      <c r="C203">
        <f>IF(DATI_PREV_ASSESTATE_2018!H208="CAPITOLO  3 - Esplorazione e utilizzazione dello spazio",DATI_PREV_ASSESTATE_2018!O208,0)</f>
        <v>0</v>
      </c>
      <c r="D203">
        <f>IF(DATI_PREV_ASSESTATE_2018!H208="CAPITOLO  4  - Sistemi di trasporto, di telecomunicazione e altre infrastrutture",DATI_PREV_ASSESTATE_2018!O208,0)</f>
        <v>0</v>
      </c>
      <c r="E203">
        <f>IF(DATI_PREV_ASSESTATE_2018!H208="CAPITOLO  5 - Produzione, distribuzione e uso razionale dell'energia",DATI_PREV_ASSESTATE_2018!O208,0)</f>
        <v>0</v>
      </c>
      <c r="F203" s="200">
        <f>IF(DATI_PREV_ASSESTATE_2018!H208="CAPITOLO  6 - Produzioni e tecnologie industriali",DATI_PREV_ASSESTATE_2018!O208,0)</f>
        <v>0</v>
      </c>
      <c r="G203">
        <f>IF(DATI_PREV_ASSESTATE_2018!H208="CAPITOLO  7 - Protezione e promozione della salute umana",DATI_PREV_ASSESTATE_2018!O208,0)</f>
        <v>0</v>
      </c>
      <c r="H203">
        <f>IF(DATI_PREV_ASSESTATE_2018!H208="CAPITOLO  8 - Agricoltura",DATI_PREV_ASSESTATE_2018!O208,0)</f>
        <v>0</v>
      </c>
      <c r="I203">
        <f>IF(DATI_PREV_ASSESTATE_2018!H208="CAPITOLO  9 - Istruzione e formazione",DATI_PREV_ASSESTATE_2018!O208,0)</f>
        <v>0</v>
      </c>
      <c r="J203">
        <f>IF(DATI_PREV_ASSESTATE_2018!H208="CAPITOLO 10 - Cultura, tempo libero, religione e mezzi di comunicazione di massa",DATI_PREV_ASSESTATE_2018!O208,0)</f>
        <v>0</v>
      </c>
      <c r="K203">
        <f>IF(DATI_PREV_ASSESTATE_2018!H208="CAPITOLO 11 - Sistemi, strutture e processi politici e sociali",DATI_PREV_ASSESTATE_2018!O208,0)</f>
        <v>0</v>
      </c>
      <c r="L203">
        <f>IF(DATI_PREV_ASSESTATE_2018!H208="CAPITOLO 12 - Promozione della conoscenza di base (Fondo ordinario per le Università)",DATI_PREV_ASSESTATE_2018!O208,0)</f>
        <v>0</v>
      </c>
      <c r="M203" s="199">
        <f t="shared" si="4"/>
        <v>0</v>
      </c>
    </row>
    <row r="204" spans="1:13" ht="15.75" x14ac:dyDescent="0.25">
      <c r="A204">
        <f>IF(DATI_PREV_ASSESTATE_2018!H209="CAPITOLO  1 - Esplorazione e utilizzazione dell'ambiente terrestre",DATI_PREV_ASSESTATE_2018!O209,0)</f>
        <v>0</v>
      </c>
      <c r="B204">
        <f>IF(DATI_PREV_ASSESTATE_2018!H209="CAPITOLO  2 - Controllo e tutela dell'ambiente",DATI_PREV_ASSESTATE_2018!O209,0)</f>
        <v>0</v>
      </c>
      <c r="C204">
        <f>IF(DATI_PREV_ASSESTATE_2018!H209="CAPITOLO  3 - Esplorazione e utilizzazione dello spazio",DATI_PREV_ASSESTATE_2018!O209,0)</f>
        <v>0</v>
      </c>
      <c r="D204">
        <f>IF(DATI_PREV_ASSESTATE_2018!H209="CAPITOLO  4  - Sistemi di trasporto, di telecomunicazione e altre infrastrutture",DATI_PREV_ASSESTATE_2018!O209,0)</f>
        <v>0</v>
      </c>
      <c r="E204">
        <f>IF(DATI_PREV_ASSESTATE_2018!H209="CAPITOLO  5 - Produzione, distribuzione e uso razionale dell'energia",DATI_PREV_ASSESTATE_2018!O209,0)</f>
        <v>0</v>
      </c>
      <c r="F204" s="200">
        <f>IF(DATI_PREV_ASSESTATE_2018!H209="CAPITOLO  6 - Produzioni e tecnologie industriali",DATI_PREV_ASSESTATE_2018!O209,0)</f>
        <v>0</v>
      </c>
      <c r="G204">
        <f>IF(DATI_PREV_ASSESTATE_2018!H209="CAPITOLO  7 - Protezione e promozione della salute umana",DATI_PREV_ASSESTATE_2018!O209,0)</f>
        <v>0</v>
      </c>
      <c r="H204">
        <f>IF(DATI_PREV_ASSESTATE_2018!H209="CAPITOLO  8 - Agricoltura",DATI_PREV_ASSESTATE_2018!O209,0)</f>
        <v>0</v>
      </c>
      <c r="I204">
        <f>IF(DATI_PREV_ASSESTATE_2018!H209="CAPITOLO  9 - Istruzione e formazione",DATI_PREV_ASSESTATE_2018!O209,0)</f>
        <v>0</v>
      </c>
      <c r="J204">
        <f>IF(DATI_PREV_ASSESTATE_2018!H209="CAPITOLO 10 - Cultura, tempo libero, religione e mezzi di comunicazione di massa",DATI_PREV_ASSESTATE_2018!O209,0)</f>
        <v>0</v>
      </c>
      <c r="K204">
        <f>IF(DATI_PREV_ASSESTATE_2018!H209="CAPITOLO 11 - Sistemi, strutture e processi politici e sociali",DATI_PREV_ASSESTATE_2018!O209,0)</f>
        <v>0</v>
      </c>
      <c r="L204">
        <f>IF(DATI_PREV_ASSESTATE_2018!H209="CAPITOLO 12 - Promozione della conoscenza di base (Fondo ordinario per le Università)",DATI_PREV_ASSESTATE_2018!O209,0)</f>
        <v>0</v>
      </c>
      <c r="M204" s="199">
        <f t="shared" si="4"/>
        <v>0</v>
      </c>
    </row>
    <row r="205" spans="1:13" ht="15.75" x14ac:dyDescent="0.25">
      <c r="A205">
        <f>IF(DATI_PREV_ASSESTATE_2018!H210="CAPITOLO  1 - Esplorazione e utilizzazione dell'ambiente terrestre",DATI_PREV_ASSESTATE_2018!O210,0)</f>
        <v>0</v>
      </c>
      <c r="B205">
        <f>IF(DATI_PREV_ASSESTATE_2018!H210="CAPITOLO  2 - Controllo e tutela dell'ambiente",DATI_PREV_ASSESTATE_2018!O210,0)</f>
        <v>0</v>
      </c>
      <c r="C205">
        <f>IF(DATI_PREV_ASSESTATE_2018!H210="CAPITOLO  3 - Esplorazione e utilizzazione dello spazio",DATI_PREV_ASSESTATE_2018!O210,0)</f>
        <v>0</v>
      </c>
      <c r="D205">
        <f>IF(DATI_PREV_ASSESTATE_2018!H210="CAPITOLO  4  - Sistemi di trasporto, di telecomunicazione e altre infrastrutture",DATI_PREV_ASSESTATE_2018!O210,0)</f>
        <v>0</v>
      </c>
      <c r="E205">
        <f>IF(DATI_PREV_ASSESTATE_2018!H210="CAPITOLO  5 - Produzione, distribuzione e uso razionale dell'energia",DATI_PREV_ASSESTATE_2018!O210,0)</f>
        <v>0</v>
      </c>
      <c r="F205" s="200">
        <f>IF(DATI_PREV_ASSESTATE_2018!H210="CAPITOLO  6 - Produzioni e tecnologie industriali",DATI_PREV_ASSESTATE_2018!O210,0)</f>
        <v>0</v>
      </c>
      <c r="G205">
        <f>IF(DATI_PREV_ASSESTATE_2018!H210="CAPITOLO  7 - Protezione e promozione della salute umana",DATI_PREV_ASSESTATE_2018!O210,0)</f>
        <v>0</v>
      </c>
      <c r="H205">
        <f>IF(DATI_PREV_ASSESTATE_2018!H210="CAPITOLO  8 - Agricoltura",DATI_PREV_ASSESTATE_2018!O210,0)</f>
        <v>0</v>
      </c>
      <c r="I205">
        <f>IF(DATI_PREV_ASSESTATE_2018!H210="CAPITOLO  9 - Istruzione e formazione",DATI_PREV_ASSESTATE_2018!O210,0)</f>
        <v>0</v>
      </c>
      <c r="J205">
        <f>IF(DATI_PREV_ASSESTATE_2018!H210="CAPITOLO 10 - Cultura, tempo libero, religione e mezzi di comunicazione di massa",DATI_PREV_ASSESTATE_2018!O210,0)</f>
        <v>0</v>
      </c>
      <c r="K205">
        <f>IF(DATI_PREV_ASSESTATE_2018!H210="CAPITOLO 11 - Sistemi, strutture e processi politici e sociali",DATI_PREV_ASSESTATE_2018!O210,0)</f>
        <v>0</v>
      </c>
      <c r="L205">
        <f>IF(DATI_PREV_ASSESTATE_2018!H210="CAPITOLO 12 - Promozione della conoscenza di base (Fondo ordinario per le Università)",DATI_PREV_ASSESTATE_2018!O210,0)</f>
        <v>0</v>
      </c>
      <c r="M205" s="199">
        <f t="shared" si="4"/>
        <v>0</v>
      </c>
    </row>
    <row r="206" spans="1:13" ht="15.75" x14ac:dyDescent="0.25">
      <c r="A206">
        <f>IF(DATI_PREV_ASSESTATE_2018!H211="CAPITOLO  1 - Esplorazione e utilizzazione dell'ambiente terrestre",DATI_PREV_ASSESTATE_2018!O211,0)</f>
        <v>0</v>
      </c>
      <c r="B206">
        <f>IF(DATI_PREV_ASSESTATE_2018!H211="CAPITOLO  2 - Controllo e tutela dell'ambiente",DATI_PREV_ASSESTATE_2018!O211,0)</f>
        <v>0</v>
      </c>
      <c r="C206">
        <f>IF(DATI_PREV_ASSESTATE_2018!H211="CAPITOLO  3 - Esplorazione e utilizzazione dello spazio",DATI_PREV_ASSESTATE_2018!O211,0)</f>
        <v>0</v>
      </c>
      <c r="D206">
        <f>IF(DATI_PREV_ASSESTATE_2018!H211="CAPITOLO  4  - Sistemi di trasporto, di telecomunicazione e altre infrastrutture",DATI_PREV_ASSESTATE_2018!O211,0)</f>
        <v>0</v>
      </c>
      <c r="E206">
        <f>IF(DATI_PREV_ASSESTATE_2018!H211="CAPITOLO  5 - Produzione, distribuzione e uso razionale dell'energia",DATI_PREV_ASSESTATE_2018!O211,0)</f>
        <v>0</v>
      </c>
      <c r="F206" s="200">
        <f>IF(DATI_PREV_ASSESTATE_2018!H211="CAPITOLO  6 - Produzioni e tecnologie industriali",DATI_PREV_ASSESTATE_2018!O211,0)</f>
        <v>0</v>
      </c>
      <c r="G206">
        <f>IF(DATI_PREV_ASSESTATE_2018!H211="CAPITOLO  7 - Protezione e promozione della salute umana",DATI_PREV_ASSESTATE_2018!O211,0)</f>
        <v>0</v>
      </c>
      <c r="H206">
        <f>IF(DATI_PREV_ASSESTATE_2018!H211="CAPITOLO  8 - Agricoltura",DATI_PREV_ASSESTATE_2018!O211,0)</f>
        <v>0</v>
      </c>
      <c r="I206">
        <f>IF(DATI_PREV_ASSESTATE_2018!H211="CAPITOLO  9 - Istruzione e formazione",DATI_PREV_ASSESTATE_2018!O211,0)</f>
        <v>0</v>
      </c>
      <c r="J206">
        <f>IF(DATI_PREV_ASSESTATE_2018!H211="CAPITOLO 10 - Cultura, tempo libero, religione e mezzi di comunicazione di massa",DATI_PREV_ASSESTATE_2018!O211,0)</f>
        <v>0</v>
      </c>
      <c r="K206">
        <f>IF(DATI_PREV_ASSESTATE_2018!H211="CAPITOLO 11 - Sistemi, strutture e processi politici e sociali",DATI_PREV_ASSESTATE_2018!O211,0)</f>
        <v>0</v>
      </c>
      <c r="L206">
        <f>IF(DATI_PREV_ASSESTATE_2018!H211="CAPITOLO 12 - Promozione della conoscenza di base (Fondo ordinario per le Università)",DATI_PREV_ASSESTATE_2018!O211,0)</f>
        <v>0</v>
      </c>
      <c r="M206" s="199">
        <f t="shared" si="4"/>
        <v>0</v>
      </c>
    </row>
    <row r="207" spans="1:13" ht="15.75" x14ac:dyDescent="0.25">
      <c r="A207">
        <f>IF(DATI_PREV_ASSESTATE_2018!H212="CAPITOLO  1 - Esplorazione e utilizzazione dell'ambiente terrestre",DATI_PREV_ASSESTATE_2018!O212,0)</f>
        <v>0</v>
      </c>
      <c r="B207">
        <f>IF(DATI_PREV_ASSESTATE_2018!H212="CAPITOLO  2 - Controllo e tutela dell'ambiente",DATI_PREV_ASSESTATE_2018!O212,0)</f>
        <v>0</v>
      </c>
      <c r="C207">
        <f>IF(DATI_PREV_ASSESTATE_2018!H212="CAPITOLO  3 - Esplorazione e utilizzazione dello spazio",DATI_PREV_ASSESTATE_2018!O212,0)</f>
        <v>0</v>
      </c>
      <c r="D207">
        <f>IF(DATI_PREV_ASSESTATE_2018!H212="CAPITOLO  4  - Sistemi di trasporto, di telecomunicazione e altre infrastrutture",DATI_PREV_ASSESTATE_2018!O212,0)</f>
        <v>0</v>
      </c>
      <c r="E207">
        <f>IF(DATI_PREV_ASSESTATE_2018!H212="CAPITOLO  5 - Produzione, distribuzione e uso razionale dell'energia",DATI_PREV_ASSESTATE_2018!O212,0)</f>
        <v>0</v>
      </c>
      <c r="F207" s="200">
        <f>IF(DATI_PREV_ASSESTATE_2018!H212="CAPITOLO  6 - Produzioni e tecnologie industriali",DATI_PREV_ASSESTATE_2018!O212,0)</f>
        <v>0</v>
      </c>
      <c r="G207">
        <f>IF(DATI_PREV_ASSESTATE_2018!H212="CAPITOLO  7 - Protezione e promozione della salute umana",DATI_PREV_ASSESTATE_2018!O212,0)</f>
        <v>0</v>
      </c>
      <c r="H207">
        <f>IF(DATI_PREV_ASSESTATE_2018!H212="CAPITOLO  8 - Agricoltura",DATI_PREV_ASSESTATE_2018!O212,0)</f>
        <v>0</v>
      </c>
      <c r="I207">
        <f>IF(DATI_PREV_ASSESTATE_2018!H212="CAPITOLO  9 - Istruzione e formazione",DATI_PREV_ASSESTATE_2018!O212,0)</f>
        <v>0</v>
      </c>
      <c r="J207">
        <f>IF(DATI_PREV_ASSESTATE_2018!H212="CAPITOLO 10 - Cultura, tempo libero, religione e mezzi di comunicazione di massa",DATI_PREV_ASSESTATE_2018!O212,0)</f>
        <v>0</v>
      </c>
      <c r="K207">
        <f>IF(DATI_PREV_ASSESTATE_2018!H212="CAPITOLO 11 - Sistemi, strutture e processi politici e sociali",DATI_PREV_ASSESTATE_2018!O212,0)</f>
        <v>0</v>
      </c>
      <c r="L207">
        <f>IF(DATI_PREV_ASSESTATE_2018!H212="CAPITOLO 12 - Promozione della conoscenza di base (Fondo ordinario per le Università)",DATI_PREV_ASSESTATE_2018!O212,0)</f>
        <v>0</v>
      </c>
      <c r="M207" s="199">
        <f t="shared" si="4"/>
        <v>0</v>
      </c>
    </row>
    <row r="208" spans="1:13" ht="15.75" x14ac:dyDescent="0.25">
      <c r="A208">
        <f>IF(DATI_PREV_ASSESTATE_2018!H213="CAPITOLO  1 - Esplorazione e utilizzazione dell'ambiente terrestre",DATI_PREV_ASSESTATE_2018!O213,0)</f>
        <v>0</v>
      </c>
      <c r="B208">
        <f>IF(DATI_PREV_ASSESTATE_2018!H213="CAPITOLO  2 - Controllo e tutela dell'ambiente",DATI_PREV_ASSESTATE_2018!O213,0)</f>
        <v>0</v>
      </c>
      <c r="C208">
        <f>IF(DATI_PREV_ASSESTATE_2018!H213="CAPITOLO  3 - Esplorazione e utilizzazione dello spazio",DATI_PREV_ASSESTATE_2018!O213,0)</f>
        <v>0</v>
      </c>
      <c r="D208">
        <f>IF(DATI_PREV_ASSESTATE_2018!H213="CAPITOLO  4  - Sistemi di trasporto, di telecomunicazione e altre infrastrutture",DATI_PREV_ASSESTATE_2018!O213,0)</f>
        <v>0</v>
      </c>
      <c r="E208">
        <f>IF(DATI_PREV_ASSESTATE_2018!H213="CAPITOLO  5 - Produzione, distribuzione e uso razionale dell'energia",DATI_PREV_ASSESTATE_2018!O213,0)</f>
        <v>0</v>
      </c>
      <c r="F208" s="200">
        <f>IF(DATI_PREV_ASSESTATE_2018!H213="CAPITOLO  6 - Produzioni e tecnologie industriali",DATI_PREV_ASSESTATE_2018!O213,0)</f>
        <v>0</v>
      </c>
      <c r="G208">
        <f>IF(DATI_PREV_ASSESTATE_2018!H213="CAPITOLO  7 - Protezione e promozione della salute umana",DATI_PREV_ASSESTATE_2018!O213,0)</f>
        <v>0</v>
      </c>
      <c r="H208">
        <f>IF(DATI_PREV_ASSESTATE_2018!H213="CAPITOLO  8 - Agricoltura",DATI_PREV_ASSESTATE_2018!O213,0)</f>
        <v>0</v>
      </c>
      <c r="I208">
        <f>IF(DATI_PREV_ASSESTATE_2018!H213="CAPITOLO  9 - Istruzione e formazione",DATI_PREV_ASSESTATE_2018!O213,0)</f>
        <v>0</v>
      </c>
      <c r="J208">
        <f>IF(DATI_PREV_ASSESTATE_2018!H213="CAPITOLO 10 - Cultura, tempo libero, religione e mezzi di comunicazione di massa",DATI_PREV_ASSESTATE_2018!O213,0)</f>
        <v>0</v>
      </c>
      <c r="K208">
        <f>IF(DATI_PREV_ASSESTATE_2018!H213="CAPITOLO 11 - Sistemi, strutture e processi politici e sociali",DATI_PREV_ASSESTATE_2018!O213,0)</f>
        <v>0</v>
      </c>
      <c r="L208">
        <f>IF(DATI_PREV_ASSESTATE_2018!H213="CAPITOLO 12 - Promozione della conoscenza di base (Fondo ordinario per le Università)",DATI_PREV_ASSESTATE_2018!O213,0)</f>
        <v>0</v>
      </c>
      <c r="M208" s="199">
        <f t="shared" si="4"/>
        <v>0</v>
      </c>
    </row>
    <row r="209" spans="1:13" ht="15.75" x14ac:dyDescent="0.25">
      <c r="A209">
        <f>IF(DATI_PREV_ASSESTATE_2018!H214="CAPITOLO  1 - Esplorazione e utilizzazione dell'ambiente terrestre",DATI_PREV_ASSESTATE_2018!O214,0)</f>
        <v>0</v>
      </c>
      <c r="B209">
        <f>IF(DATI_PREV_ASSESTATE_2018!H214="CAPITOLO  2 - Controllo e tutela dell'ambiente",DATI_PREV_ASSESTATE_2018!O214,0)</f>
        <v>0</v>
      </c>
      <c r="C209">
        <f>IF(DATI_PREV_ASSESTATE_2018!H214="CAPITOLO  3 - Esplorazione e utilizzazione dello spazio",DATI_PREV_ASSESTATE_2018!O214,0)</f>
        <v>0</v>
      </c>
      <c r="D209">
        <f>IF(DATI_PREV_ASSESTATE_2018!H214="CAPITOLO  4  - Sistemi di trasporto, di telecomunicazione e altre infrastrutture",DATI_PREV_ASSESTATE_2018!O214,0)</f>
        <v>0</v>
      </c>
      <c r="E209">
        <f>IF(DATI_PREV_ASSESTATE_2018!H214="CAPITOLO  5 - Produzione, distribuzione e uso razionale dell'energia",DATI_PREV_ASSESTATE_2018!O214,0)</f>
        <v>0</v>
      </c>
      <c r="F209" s="200">
        <f>IF(DATI_PREV_ASSESTATE_2018!H214="CAPITOLO  6 - Produzioni e tecnologie industriali",DATI_PREV_ASSESTATE_2018!O214,0)</f>
        <v>0</v>
      </c>
      <c r="G209">
        <f>IF(DATI_PREV_ASSESTATE_2018!H214="CAPITOLO  7 - Protezione e promozione della salute umana",DATI_PREV_ASSESTATE_2018!O214,0)</f>
        <v>0</v>
      </c>
      <c r="H209">
        <f>IF(DATI_PREV_ASSESTATE_2018!H214="CAPITOLO  8 - Agricoltura",DATI_PREV_ASSESTATE_2018!O214,0)</f>
        <v>0</v>
      </c>
      <c r="I209">
        <f>IF(DATI_PREV_ASSESTATE_2018!H214="CAPITOLO  9 - Istruzione e formazione",DATI_PREV_ASSESTATE_2018!O214,0)</f>
        <v>0</v>
      </c>
      <c r="J209">
        <f>IF(DATI_PREV_ASSESTATE_2018!H214="CAPITOLO 10 - Cultura, tempo libero, religione e mezzi di comunicazione di massa",DATI_PREV_ASSESTATE_2018!O214,0)</f>
        <v>0</v>
      </c>
      <c r="K209">
        <f>IF(DATI_PREV_ASSESTATE_2018!H214="CAPITOLO 11 - Sistemi, strutture e processi politici e sociali",DATI_PREV_ASSESTATE_2018!O214,0)</f>
        <v>0</v>
      </c>
      <c r="L209">
        <f>IF(DATI_PREV_ASSESTATE_2018!H214="CAPITOLO 12 - Promozione della conoscenza di base (Fondo ordinario per le Università)",DATI_PREV_ASSESTATE_2018!O214,0)</f>
        <v>0</v>
      </c>
      <c r="M209" s="199">
        <f t="shared" si="4"/>
        <v>0</v>
      </c>
    </row>
    <row r="210" spans="1:13" ht="15.75" x14ac:dyDescent="0.25">
      <c r="A210">
        <f>IF(DATI_PREV_ASSESTATE_2018!H215="CAPITOLO  1 - Esplorazione e utilizzazione dell'ambiente terrestre",DATI_PREV_ASSESTATE_2018!O215,0)</f>
        <v>0</v>
      </c>
      <c r="B210">
        <f>IF(DATI_PREV_ASSESTATE_2018!H215="CAPITOLO  2 - Controllo e tutela dell'ambiente",DATI_PREV_ASSESTATE_2018!O215,0)</f>
        <v>0</v>
      </c>
      <c r="C210">
        <f>IF(DATI_PREV_ASSESTATE_2018!H215="CAPITOLO  3 - Esplorazione e utilizzazione dello spazio",DATI_PREV_ASSESTATE_2018!O215,0)</f>
        <v>0</v>
      </c>
      <c r="D210">
        <f>IF(DATI_PREV_ASSESTATE_2018!H215="CAPITOLO  4  - Sistemi di trasporto, di telecomunicazione e altre infrastrutture",DATI_PREV_ASSESTATE_2018!O215,0)</f>
        <v>0</v>
      </c>
      <c r="E210">
        <f>IF(DATI_PREV_ASSESTATE_2018!H215="CAPITOLO  5 - Produzione, distribuzione e uso razionale dell'energia",DATI_PREV_ASSESTATE_2018!O215,0)</f>
        <v>0</v>
      </c>
      <c r="F210" s="200">
        <f>IF(DATI_PREV_ASSESTATE_2018!H215="CAPITOLO  6 - Produzioni e tecnologie industriali",DATI_PREV_ASSESTATE_2018!O215,0)</f>
        <v>0</v>
      </c>
      <c r="G210">
        <f>IF(DATI_PREV_ASSESTATE_2018!H215="CAPITOLO  7 - Protezione e promozione della salute umana",DATI_PREV_ASSESTATE_2018!O215,0)</f>
        <v>0</v>
      </c>
      <c r="H210">
        <f>IF(DATI_PREV_ASSESTATE_2018!H215="CAPITOLO  8 - Agricoltura",DATI_PREV_ASSESTATE_2018!O215,0)</f>
        <v>0</v>
      </c>
      <c r="I210">
        <f>IF(DATI_PREV_ASSESTATE_2018!H215="CAPITOLO  9 - Istruzione e formazione",DATI_PREV_ASSESTATE_2018!O215,0)</f>
        <v>0</v>
      </c>
      <c r="J210">
        <f>IF(DATI_PREV_ASSESTATE_2018!H215="CAPITOLO 10 - Cultura, tempo libero, religione e mezzi di comunicazione di massa",DATI_PREV_ASSESTATE_2018!O215,0)</f>
        <v>0</v>
      </c>
      <c r="K210">
        <f>IF(DATI_PREV_ASSESTATE_2018!H215="CAPITOLO 11 - Sistemi, strutture e processi politici e sociali",DATI_PREV_ASSESTATE_2018!O215,0)</f>
        <v>0</v>
      </c>
      <c r="L210">
        <f>IF(DATI_PREV_ASSESTATE_2018!H215="CAPITOLO 12 - Promozione della conoscenza di base (Fondo ordinario per le Università)",DATI_PREV_ASSESTATE_2018!O215,0)</f>
        <v>0</v>
      </c>
      <c r="M210" s="199">
        <f t="shared" si="4"/>
        <v>0</v>
      </c>
    </row>
    <row r="211" spans="1:13" ht="15.75" x14ac:dyDescent="0.25">
      <c r="A211">
        <f>IF(DATI_PREV_ASSESTATE_2018!H216="CAPITOLO  1 - Esplorazione e utilizzazione dell'ambiente terrestre",DATI_PREV_ASSESTATE_2018!O216,0)</f>
        <v>0</v>
      </c>
      <c r="B211">
        <f>IF(DATI_PREV_ASSESTATE_2018!H216="CAPITOLO  2 - Controllo e tutela dell'ambiente",DATI_PREV_ASSESTATE_2018!O216,0)</f>
        <v>0</v>
      </c>
      <c r="C211">
        <f>IF(DATI_PREV_ASSESTATE_2018!H216="CAPITOLO  3 - Esplorazione e utilizzazione dello spazio",DATI_PREV_ASSESTATE_2018!O216,0)</f>
        <v>0</v>
      </c>
      <c r="D211">
        <f>IF(DATI_PREV_ASSESTATE_2018!H216="CAPITOLO  4  - Sistemi di trasporto, di telecomunicazione e altre infrastrutture",DATI_PREV_ASSESTATE_2018!O216,0)</f>
        <v>0</v>
      </c>
      <c r="E211">
        <f>IF(DATI_PREV_ASSESTATE_2018!H216="CAPITOLO  5 - Produzione, distribuzione e uso razionale dell'energia",DATI_PREV_ASSESTATE_2018!O216,0)</f>
        <v>0</v>
      </c>
      <c r="F211" s="200">
        <f>IF(DATI_PREV_ASSESTATE_2018!H216="CAPITOLO  6 - Produzioni e tecnologie industriali",DATI_PREV_ASSESTATE_2018!O216,0)</f>
        <v>0</v>
      </c>
      <c r="G211">
        <f>IF(DATI_PREV_ASSESTATE_2018!H216="CAPITOLO  7 - Protezione e promozione della salute umana",DATI_PREV_ASSESTATE_2018!O216,0)</f>
        <v>0</v>
      </c>
      <c r="H211">
        <f>IF(DATI_PREV_ASSESTATE_2018!H216="CAPITOLO  8 - Agricoltura",DATI_PREV_ASSESTATE_2018!O216,0)</f>
        <v>0</v>
      </c>
      <c r="I211">
        <f>IF(DATI_PREV_ASSESTATE_2018!H216="CAPITOLO  9 - Istruzione e formazione",DATI_PREV_ASSESTATE_2018!O216,0)</f>
        <v>0</v>
      </c>
      <c r="J211">
        <f>IF(DATI_PREV_ASSESTATE_2018!H216="CAPITOLO 10 - Cultura, tempo libero, religione e mezzi di comunicazione di massa",DATI_PREV_ASSESTATE_2018!O216,0)</f>
        <v>0</v>
      </c>
      <c r="K211">
        <f>IF(DATI_PREV_ASSESTATE_2018!H216="CAPITOLO 11 - Sistemi, strutture e processi politici e sociali",DATI_PREV_ASSESTATE_2018!O216,0)</f>
        <v>0</v>
      </c>
      <c r="L211">
        <f>IF(DATI_PREV_ASSESTATE_2018!H216="CAPITOLO 12 - Promozione della conoscenza di base (Fondo ordinario per le Università)",DATI_PREV_ASSESTATE_2018!O216,0)</f>
        <v>0</v>
      </c>
      <c r="M211" s="199">
        <f t="shared" si="4"/>
        <v>0</v>
      </c>
    </row>
    <row r="212" spans="1:13" ht="15.75" x14ac:dyDescent="0.25">
      <c r="A212">
        <f>IF(DATI_PREV_ASSESTATE_2018!H217="CAPITOLO  1 - Esplorazione e utilizzazione dell'ambiente terrestre",DATI_PREV_ASSESTATE_2018!O217,0)</f>
        <v>0</v>
      </c>
      <c r="B212">
        <f>IF(DATI_PREV_ASSESTATE_2018!H217="CAPITOLO  2 - Controllo e tutela dell'ambiente",DATI_PREV_ASSESTATE_2018!O217,0)</f>
        <v>0</v>
      </c>
      <c r="C212">
        <f>IF(DATI_PREV_ASSESTATE_2018!H217="CAPITOLO  3 - Esplorazione e utilizzazione dello spazio",DATI_PREV_ASSESTATE_2018!O217,0)</f>
        <v>0</v>
      </c>
      <c r="D212">
        <f>IF(DATI_PREV_ASSESTATE_2018!H217="CAPITOLO  4  - Sistemi di trasporto, di telecomunicazione e altre infrastrutture",DATI_PREV_ASSESTATE_2018!O217,0)</f>
        <v>0</v>
      </c>
      <c r="E212">
        <f>IF(DATI_PREV_ASSESTATE_2018!H217="CAPITOLO  5 - Produzione, distribuzione e uso razionale dell'energia",DATI_PREV_ASSESTATE_2018!O217,0)</f>
        <v>0</v>
      </c>
      <c r="F212" s="200">
        <f>IF(DATI_PREV_ASSESTATE_2018!H217="CAPITOLO  6 - Produzioni e tecnologie industriali",DATI_PREV_ASSESTATE_2018!O217,0)</f>
        <v>0</v>
      </c>
      <c r="G212">
        <f>IF(DATI_PREV_ASSESTATE_2018!H217="CAPITOLO  7 - Protezione e promozione della salute umana",DATI_PREV_ASSESTATE_2018!O217,0)</f>
        <v>0</v>
      </c>
      <c r="H212">
        <f>IF(DATI_PREV_ASSESTATE_2018!H217="CAPITOLO  8 - Agricoltura",DATI_PREV_ASSESTATE_2018!O217,0)</f>
        <v>0</v>
      </c>
      <c r="I212">
        <f>IF(DATI_PREV_ASSESTATE_2018!H217="CAPITOLO  9 - Istruzione e formazione",DATI_PREV_ASSESTATE_2018!O217,0)</f>
        <v>0</v>
      </c>
      <c r="J212">
        <f>IF(DATI_PREV_ASSESTATE_2018!H217="CAPITOLO 10 - Cultura, tempo libero, religione e mezzi di comunicazione di massa",DATI_PREV_ASSESTATE_2018!O217,0)</f>
        <v>0</v>
      </c>
      <c r="K212">
        <f>IF(DATI_PREV_ASSESTATE_2018!H217="CAPITOLO 11 - Sistemi, strutture e processi politici e sociali",DATI_PREV_ASSESTATE_2018!O217,0)</f>
        <v>0</v>
      </c>
      <c r="L212">
        <f>IF(DATI_PREV_ASSESTATE_2018!H217="CAPITOLO 12 - Promozione della conoscenza di base (Fondo ordinario per le Università)",DATI_PREV_ASSESTATE_2018!O217,0)</f>
        <v>0</v>
      </c>
      <c r="M212" s="199">
        <f t="shared" si="4"/>
        <v>0</v>
      </c>
    </row>
    <row r="213" spans="1:13" ht="15.75" x14ac:dyDescent="0.25">
      <c r="A213">
        <f>IF(DATI_PREV_ASSESTATE_2018!H218="CAPITOLO  1 - Esplorazione e utilizzazione dell'ambiente terrestre",DATI_PREV_ASSESTATE_2018!O218,0)</f>
        <v>0</v>
      </c>
      <c r="B213">
        <f>IF(DATI_PREV_ASSESTATE_2018!H218="CAPITOLO  2 - Controllo e tutela dell'ambiente",DATI_PREV_ASSESTATE_2018!O218,0)</f>
        <v>0</v>
      </c>
      <c r="C213">
        <f>IF(DATI_PREV_ASSESTATE_2018!H218="CAPITOLO  3 - Esplorazione e utilizzazione dello spazio",DATI_PREV_ASSESTATE_2018!O218,0)</f>
        <v>0</v>
      </c>
      <c r="D213">
        <f>IF(DATI_PREV_ASSESTATE_2018!H218="CAPITOLO  4  - Sistemi di trasporto, di telecomunicazione e altre infrastrutture",DATI_PREV_ASSESTATE_2018!O218,0)</f>
        <v>0</v>
      </c>
      <c r="E213">
        <f>IF(DATI_PREV_ASSESTATE_2018!H218="CAPITOLO  5 - Produzione, distribuzione e uso razionale dell'energia",DATI_PREV_ASSESTATE_2018!O218,0)</f>
        <v>0</v>
      </c>
      <c r="F213" s="200">
        <f>IF(DATI_PREV_ASSESTATE_2018!H218="CAPITOLO  6 - Produzioni e tecnologie industriali",DATI_PREV_ASSESTATE_2018!O218,0)</f>
        <v>0</v>
      </c>
      <c r="G213">
        <f>IF(DATI_PREV_ASSESTATE_2018!H218="CAPITOLO  7 - Protezione e promozione della salute umana",DATI_PREV_ASSESTATE_2018!O218,0)</f>
        <v>0</v>
      </c>
      <c r="H213">
        <f>IF(DATI_PREV_ASSESTATE_2018!H218="CAPITOLO  8 - Agricoltura",DATI_PREV_ASSESTATE_2018!O218,0)</f>
        <v>0</v>
      </c>
      <c r="I213">
        <f>IF(DATI_PREV_ASSESTATE_2018!H218="CAPITOLO  9 - Istruzione e formazione",DATI_PREV_ASSESTATE_2018!O218,0)</f>
        <v>0</v>
      </c>
      <c r="J213">
        <f>IF(DATI_PREV_ASSESTATE_2018!H218="CAPITOLO 10 - Cultura, tempo libero, religione e mezzi di comunicazione di massa",DATI_PREV_ASSESTATE_2018!O218,0)</f>
        <v>0</v>
      </c>
      <c r="K213">
        <f>IF(DATI_PREV_ASSESTATE_2018!H218="CAPITOLO 11 - Sistemi, strutture e processi politici e sociali",DATI_PREV_ASSESTATE_2018!O218,0)</f>
        <v>0</v>
      </c>
      <c r="L213">
        <f>IF(DATI_PREV_ASSESTATE_2018!H218="CAPITOLO 12 - Promozione della conoscenza di base (Fondo ordinario per le Università)",DATI_PREV_ASSESTATE_2018!O218,0)</f>
        <v>0</v>
      </c>
      <c r="M213" s="199">
        <f t="shared" si="4"/>
        <v>0</v>
      </c>
    </row>
    <row r="214" spans="1:13" ht="15.75" x14ac:dyDescent="0.25">
      <c r="A214">
        <f>IF(DATI_PREV_ASSESTATE_2018!H219="CAPITOLO  1 - Esplorazione e utilizzazione dell'ambiente terrestre",DATI_PREV_ASSESTATE_2018!O219,0)</f>
        <v>0</v>
      </c>
      <c r="B214">
        <f>IF(DATI_PREV_ASSESTATE_2018!H219="CAPITOLO  2 - Controllo e tutela dell'ambiente",DATI_PREV_ASSESTATE_2018!O219,0)</f>
        <v>0</v>
      </c>
      <c r="C214">
        <f>IF(DATI_PREV_ASSESTATE_2018!H219="CAPITOLO  3 - Esplorazione e utilizzazione dello spazio",DATI_PREV_ASSESTATE_2018!O219,0)</f>
        <v>0</v>
      </c>
      <c r="D214">
        <f>IF(DATI_PREV_ASSESTATE_2018!H219="CAPITOLO  4  - Sistemi di trasporto, di telecomunicazione e altre infrastrutture",DATI_PREV_ASSESTATE_2018!O219,0)</f>
        <v>0</v>
      </c>
      <c r="E214">
        <f>IF(DATI_PREV_ASSESTATE_2018!H219="CAPITOLO  5 - Produzione, distribuzione e uso razionale dell'energia",DATI_PREV_ASSESTATE_2018!O219,0)</f>
        <v>0</v>
      </c>
      <c r="F214" s="200">
        <f>IF(DATI_PREV_ASSESTATE_2018!H219="CAPITOLO  6 - Produzioni e tecnologie industriali",DATI_PREV_ASSESTATE_2018!O219,0)</f>
        <v>0</v>
      </c>
      <c r="G214">
        <f>IF(DATI_PREV_ASSESTATE_2018!H219="CAPITOLO  7 - Protezione e promozione della salute umana",DATI_PREV_ASSESTATE_2018!O219,0)</f>
        <v>0</v>
      </c>
      <c r="H214">
        <f>IF(DATI_PREV_ASSESTATE_2018!H219="CAPITOLO  8 - Agricoltura",DATI_PREV_ASSESTATE_2018!O219,0)</f>
        <v>0</v>
      </c>
      <c r="I214">
        <f>IF(DATI_PREV_ASSESTATE_2018!H219="CAPITOLO  9 - Istruzione e formazione",DATI_PREV_ASSESTATE_2018!O219,0)</f>
        <v>0</v>
      </c>
      <c r="J214">
        <f>IF(DATI_PREV_ASSESTATE_2018!H219="CAPITOLO 10 - Cultura, tempo libero, religione e mezzi di comunicazione di massa",DATI_PREV_ASSESTATE_2018!O219,0)</f>
        <v>0</v>
      </c>
      <c r="K214">
        <f>IF(DATI_PREV_ASSESTATE_2018!H219="CAPITOLO 11 - Sistemi, strutture e processi politici e sociali",DATI_PREV_ASSESTATE_2018!O219,0)</f>
        <v>0</v>
      </c>
      <c r="L214">
        <f>IF(DATI_PREV_ASSESTATE_2018!H219="CAPITOLO 12 - Promozione della conoscenza di base (Fondo ordinario per le Università)",DATI_PREV_ASSESTATE_2018!O219,0)</f>
        <v>0</v>
      </c>
      <c r="M214" s="199">
        <f t="shared" si="4"/>
        <v>0</v>
      </c>
    </row>
    <row r="215" spans="1:13" ht="15.75" x14ac:dyDescent="0.25">
      <c r="A215">
        <f>IF(DATI_PREV_ASSESTATE_2018!H220="CAPITOLO  1 - Esplorazione e utilizzazione dell'ambiente terrestre",DATI_PREV_ASSESTATE_2018!O220,0)</f>
        <v>0</v>
      </c>
      <c r="B215">
        <f>IF(DATI_PREV_ASSESTATE_2018!H220="CAPITOLO  2 - Controllo e tutela dell'ambiente",DATI_PREV_ASSESTATE_2018!O220,0)</f>
        <v>0</v>
      </c>
      <c r="C215">
        <f>IF(DATI_PREV_ASSESTATE_2018!H220="CAPITOLO  3 - Esplorazione e utilizzazione dello spazio",DATI_PREV_ASSESTATE_2018!O220,0)</f>
        <v>0</v>
      </c>
      <c r="D215">
        <f>IF(DATI_PREV_ASSESTATE_2018!H220="CAPITOLO  4  - Sistemi di trasporto, di telecomunicazione e altre infrastrutture",DATI_PREV_ASSESTATE_2018!O220,0)</f>
        <v>0</v>
      </c>
      <c r="E215">
        <f>IF(DATI_PREV_ASSESTATE_2018!H220="CAPITOLO  5 - Produzione, distribuzione e uso razionale dell'energia",DATI_PREV_ASSESTATE_2018!O220,0)</f>
        <v>0</v>
      </c>
      <c r="F215" s="200">
        <f>IF(DATI_PREV_ASSESTATE_2018!H220="CAPITOLO  6 - Produzioni e tecnologie industriali",DATI_PREV_ASSESTATE_2018!O220,0)</f>
        <v>0</v>
      </c>
      <c r="G215">
        <f>IF(DATI_PREV_ASSESTATE_2018!H220="CAPITOLO  7 - Protezione e promozione della salute umana",DATI_PREV_ASSESTATE_2018!O220,0)</f>
        <v>0</v>
      </c>
      <c r="H215">
        <f>IF(DATI_PREV_ASSESTATE_2018!H220="CAPITOLO  8 - Agricoltura",DATI_PREV_ASSESTATE_2018!O220,0)</f>
        <v>0</v>
      </c>
      <c r="I215">
        <f>IF(DATI_PREV_ASSESTATE_2018!H220="CAPITOLO  9 - Istruzione e formazione",DATI_PREV_ASSESTATE_2018!O220,0)</f>
        <v>0</v>
      </c>
      <c r="J215">
        <f>IF(DATI_PREV_ASSESTATE_2018!H220="CAPITOLO 10 - Cultura, tempo libero, religione e mezzi di comunicazione di massa",DATI_PREV_ASSESTATE_2018!O220,0)</f>
        <v>0</v>
      </c>
      <c r="K215">
        <f>IF(DATI_PREV_ASSESTATE_2018!H220="CAPITOLO 11 - Sistemi, strutture e processi politici e sociali",DATI_PREV_ASSESTATE_2018!O220,0)</f>
        <v>0</v>
      </c>
      <c r="L215">
        <f>IF(DATI_PREV_ASSESTATE_2018!H220="CAPITOLO 12 - Promozione della conoscenza di base (Fondo ordinario per le Università)",DATI_PREV_ASSESTATE_2018!O220,0)</f>
        <v>0</v>
      </c>
      <c r="M215" s="199">
        <f t="shared" si="4"/>
        <v>0</v>
      </c>
    </row>
    <row r="216" spans="1:13" ht="15.75" x14ac:dyDescent="0.25">
      <c r="A216">
        <f>IF(DATI_PREV_ASSESTATE_2018!H221="CAPITOLO  1 - Esplorazione e utilizzazione dell'ambiente terrestre",DATI_PREV_ASSESTATE_2018!O221,0)</f>
        <v>0</v>
      </c>
      <c r="B216">
        <f>IF(DATI_PREV_ASSESTATE_2018!H221="CAPITOLO  2 - Controllo e tutela dell'ambiente",DATI_PREV_ASSESTATE_2018!O221,0)</f>
        <v>0</v>
      </c>
      <c r="C216">
        <f>IF(DATI_PREV_ASSESTATE_2018!H221="CAPITOLO  3 - Esplorazione e utilizzazione dello spazio",DATI_PREV_ASSESTATE_2018!O221,0)</f>
        <v>0</v>
      </c>
      <c r="D216">
        <f>IF(DATI_PREV_ASSESTATE_2018!H221="CAPITOLO  4  - Sistemi di trasporto, di telecomunicazione e altre infrastrutture",DATI_PREV_ASSESTATE_2018!O221,0)</f>
        <v>0</v>
      </c>
      <c r="E216">
        <f>IF(DATI_PREV_ASSESTATE_2018!H221="CAPITOLO  5 - Produzione, distribuzione e uso razionale dell'energia",DATI_PREV_ASSESTATE_2018!O221,0)</f>
        <v>0</v>
      </c>
      <c r="F216" s="200">
        <f>IF(DATI_PREV_ASSESTATE_2018!H221="CAPITOLO  6 - Produzioni e tecnologie industriali",DATI_PREV_ASSESTATE_2018!O221,0)</f>
        <v>0</v>
      </c>
      <c r="G216">
        <f>IF(DATI_PREV_ASSESTATE_2018!H221="CAPITOLO  7 - Protezione e promozione della salute umana",DATI_PREV_ASSESTATE_2018!O221,0)</f>
        <v>0</v>
      </c>
      <c r="H216">
        <f>IF(DATI_PREV_ASSESTATE_2018!H221="CAPITOLO  8 - Agricoltura",DATI_PREV_ASSESTATE_2018!O221,0)</f>
        <v>0</v>
      </c>
      <c r="I216">
        <f>IF(DATI_PREV_ASSESTATE_2018!H221="CAPITOLO  9 - Istruzione e formazione",DATI_PREV_ASSESTATE_2018!O221,0)</f>
        <v>0</v>
      </c>
      <c r="J216">
        <f>IF(DATI_PREV_ASSESTATE_2018!H221="CAPITOLO 10 - Cultura, tempo libero, religione e mezzi di comunicazione di massa",DATI_PREV_ASSESTATE_2018!O221,0)</f>
        <v>0</v>
      </c>
      <c r="K216">
        <f>IF(DATI_PREV_ASSESTATE_2018!H221="CAPITOLO 11 - Sistemi, strutture e processi politici e sociali",DATI_PREV_ASSESTATE_2018!O221,0)</f>
        <v>0</v>
      </c>
      <c r="L216">
        <f>IF(DATI_PREV_ASSESTATE_2018!H221="CAPITOLO 12 - Promozione della conoscenza di base (Fondo ordinario per le Università)",DATI_PREV_ASSESTATE_2018!O221,0)</f>
        <v>0</v>
      </c>
      <c r="M216" s="199">
        <f t="shared" si="4"/>
        <v>0</v>
      </c>
    </row>
    <row r="217" spans="1:13" ht="15.75" x14ac:dyDescent="0.25">
      <c r="A217">
        <f>IF(DATI_PREV_ASSESTATE_2018!H222="CAPITOLO  1 - Esplorazione e utilizzazione dell'ambiente terrestre",DATI_PREV_ASSESTATE_2018!O222,0)</f>
        <v>0</v>
      </c>
      <c r="B217">
        <f>IF(DATI_PREV_ASSESTATE_2018!H222="CAPITOLO  2 - Controllo e tutela dell'ambiente",DATI_PREV_ASSESTATE_2018!O222,0)</f>
        <v>0</v>
      </c>
      <c r="C217">
        <f>IF(DATI_PREV_ASSESTATE_2018!H222="CAPITOLO  3 - Esplorazione e utilizzazione dello spazio",DATI_PREV_ASSESTATE_2018!O222,0)</f>
        <v>0</v>
      </c>
      <c r="D217">
        <f>IF(DATI_PREV_ASSESTATE_2018!H222="CAPITOLO  4  - Sistemi di trasporto, di telecomunicazione e altre infrastrutture",DATI_PREV_ASSESTATE_2018!O222,0)</f>
        <v>0</v>
      </c>
      <c r="E217">
        <f>IF(DATI_PREV_ASSESTATE_2018!H222="CAPITOLO  5 - Produzione, distribuzione e uso razionale dell'energia",DATI_PREV_ASSESTATE_2018!O222,0)</f>
        <v>0</v>
      </c>
      <c r="F217" s="200">
        <f>IF(DATI_PREV_ASSESTATE_2018!H222="CAPITOLO  6 - Produzioni e tecnologie industriali",DATI_PREV_ASSESTATE_2018!O222,0)</f>
        <v>0</v>
      </c>
      <c r="G217">
        <f>IF(DATI_PREV_ASSESTATE_2018!H222="CAPITOLO  7 - Protezione e promozione della salute umana",DATI_PREV_ASSESTATE_2018!O222,0)</f>
        <v>0</v>
      </c>
      <c r="H217">
        <f>IF(DATI_PREV_ASSESTATE_2018!H222="CAPITOLO  8 - Agricoltura",DATI_PREV_ASSESTATE_2018!O222,0)</f>
        <v>0</v>
      </c>
      <c r="I217">
        <f>IF(DATI_PREV_ASSESTATE_2018!H222="CAPITOLO  9 - Istruzione e formazione",DATI_PREV_ASSESTATE_2018!O222,0)</f>
        <v>0</v>
      </c>
      <c r="J217">
        <f>IF(DATI_PREV_ASSESTATE_2018!H222="CAPITOLO 10 - Cultura, tempo libero, religione e mezzi di comunicazione di massa",DATI_PREV_ASSESTATE_2018!O222,0)</f>
        <v>0</v>
      </c>
      <c r="K217">
        <f>IF(DATI_PREV_ASSESTATE_2018!H222="CAPITOLO 11 - Sistemi, strutture e processi politici e sociali",DATI_PREV_ASSESTATE_2018!O222,0)</f>
        <v>0</v>
      </c>
      <c r="L217">
        <f>IF(DATI_PREV_ASSESTATE_2018!H222="CAPITOLO 12 - Promozione della conoscenza di base (Fondo ordinario per le Università)",DATI_PREV_ASSESTATE_2018!O222,0)</f>
        <v>0</v>
      </c>
      <c r="M217" s="199">
        <f t="shared" si="4"/>
        <v>0</v>
      </c>
    </row>
    <row r="218" spans="1:13" ht="15.75" x14ac:dyDescent="0.25">
      <c r="A218">
        <f>IF(DATI_PREV_ASSESTATE_2018!H223="CAPITOLO  1 - Esplorazione e utilizzazione dell'ambiente terrestre",DATI_PREV_ASSESTATE_2018!O223,0)</f>
        <v>0</v>
      </c>
      <c r="B218">
        <f>IF(DATI_PREV_ASSESTATE_2018!H223="CAPITOLO  2 - Controllo e tutela dell'ambiente",DATI_PREV_ASSESTATE_2018!O223,0)</f>
        <v>0</v>
      </c>
      <c r="C218">
        <f>IF(DATI_PREV_ASSESTATE_2018!H223="CAPITOLO  3 - Esplorazione e utilizzazione dello spazio",DATI_PREV_ASSESTATE_2018!O223,0)</f>
        <v>0</v>
      </c>
      <c r="D218">
        <f>IF(DATI_PREV_ASSESTATE_2018!H223="CAPITOLO  4  - Sistemi di trasporto, di telecomunicazione e altre infrastrutture",DATI_PREV_ASSESTATE_2018!O223,0)</f>
        <v>0</v>
      </c>
      <c r="E218">
        <f>IF(DATI_PREV_ASSESTATE_2018!H223="CAPITOLO  5 - Produzione, distribuzione e uso razionale dell'energia",DATI_PREV_ASSESTATE_2018!O223,0)</f>
        <v>0</v>
      </c>
      <c r="F218" s="200">
        <f>IF(DATI_PREV_ASSESTATE_2018!H223="CAPITOLO  6 - Produzioni e tecnologie industriali",DATI_PREV_ASSESTATE_2018!O223,0)</f>
        <v>0</v>
      </c>
      <c r="G218">
        <f>IF(DATI_PREV_ASSESTATE_2018!H223="CAPITOLO  7 - Protezione e promozione della salute umana",DATI_PREV_ASSESTATE_2018!O223,0)</f>
        <v>0</v>
      </c>
      <c r="H218">
        <f>IF(DATI_PREV_ASSESTATE_2018!H223="CAPITOLO  8 - Agricoltura",DATI_PREV_ASSESTATE_2018!O223,0)</f>
        <v>0</v>
      </c>
      <c r="I218">
        <f>IF(DATI_PREV_ASSESTATE_2018!H223="CAPITOLO  9 - Istruzione e formazione",DATI_PREV_ASSESTATE_2018!O223,0)</f>
        <v>0</v>
      </c>
      <c r="J218">
        <f>IF(DATI_PREV_ASSESTATE_2018!H223="CAPITOLO 10 - Cultura, tempo libero, religione e mezzi di comunicazione di massa",DATI_PREV_ASSESTATE_2018!O223,0)</f>
        <v>0</v>
      </c>
      <c r="K218">
        <f>IF(DATI_PREV_ASSESTATE_2018!H223="CAPITOLO 11 - Sistemi, strutture e processi politici e sociali",DATI_PREV_ASSESTATE_2018!O223,0)</f>
        <v>0</v>
      </c>
      <c r="L218">
        <f>IF(DATI_PREV_ASSESTATE_2018!H223="CAPITOLO 12 - Promozione della conoscenza di base (Fondo ordinario per le Università)",DATI_PREV_ASSESTATE_2018!O223,0)</f>
        <v>0</v>
      </c>
      <c r="M218" s="199">
        <f t="shared" si="4"/>
        <v>0</v>
      </c>
    </row>
  </sheetData>
  <sheetProtection selectLockedCells="1" selectUn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8"/>
  <sheetViews>
    <sheetView workbookViewId="0">
      <selection activeCell="A4" sqref="A4"/>
    </sheetView>
  </sheetViews>
  <sheetFormatPr defaultRowHeight="12.75" x14ac:dyDescent="0.2"/>
  <cols>
    <col min="1" max="1" width="15" customWidth="1"/>
    <col min="2" max="2" width="16" customWidth="1"/>
    <col min="3" max="5" width="15" bestFit="1" customWidth="1"/>
    <col min="6" max="6" width="15" style="200" bestFit="1" customWidth="1"/>
    <col min="7" max="9" width="15" bestFit="1" customWidth="1"/>
    <col min="10" max="11" width="16.28515625" bestFit="1" customWidth="1"/>
    <col min="12" max="12" width="16.28515625" customWidth="1"/>
    <col min="13" max="13" width="20" customWidth="1"/>
  </cols>
  <sheetData>
    <row r="1" spans="1:24" ht="28.5" customHeight="1" x14ac:dyDescent="0.35">
      <c r="A1" s="192" t="s">
        <v>97</v>
      </c>
      <c r="B1" s="193"/>
      <c r="C1" s="193"/>
      <c r="D1" s="193"/>
      <c r="E1" s="193"/>
      <c r="F1" s="194"/>
      <c r="G1" s="193"/>
      <c r="H1" s="193"/>
      <c r="I1" s="193"/>
      <c r="J1" s="193"/>
      <c r="K1" s="195"/>
      <c r="L1" s="18"/>
    </row>
    <row r="2" spans="1:24" ht="15.75" x14ac:dyDescent="0.25">
      <c r="A2" s="196" t="s">
        <v>77</v>
      </c>
      <c r="B2" s="196" t="s">
        <v>78</v>
      </c>
      <c r="C2" s="196" t="s">
        <v>79</v>
      </c>
      <c r="D2" s="196" t="s">
        <v>80</v>
      </c>
      <c r="E2" s="196" t="s">
        <v>81</v>
      </c>
      <c r="F2" s="197" t="s">
        <v>82</v>
      </c>
      <c r="G2" s="196" t="s">
        <v>83</v>
      </c>
      <c r="H2" s="196" t="s">
        <v>84</v>
      </c>
      <c r="I2" s="196" t="s">
        <v>85</v>
      </c>
      <c r="J2" s="196" t="s">
        <v>86</v>
      </c>
      <c r="K2" s="196" t="s">
        <v>87</v>
      </c>
      <c r="L2" s="196" t="s">
        <v>93</v>
      </c>
      <c r="M2" s="196" t="s">
        <v>88</v>
      </c>
    </row>
    <row r="3" spans="1:24" ht="15.75" x14ac:dyDescent="0.25">
      <c r="A3" s="198">
        <f>SUM(A4:A218)</f>
        <v>0</v>
      </c>
      <c r="B3" s="198">
        <f t="shared" ref="B3:L3" si="0">SUM(B4:B218)</f>
        <v>0</v>
      </c>
      <c r="C3" s="198">
        <f t="shared" si="0"/>
        <v>0</v>
      </c>
      <c r="D3" s="198">
        <f t="shared" si="0"/>
        <v>0</v>
      </c>
      <c r="E3" s="198">
        <f t="shared" si="0"/>
        <v>0</v>
      </c>
      <c r="F3" s="198">
        <f t="shared" si="0"/>
        <v>0</v>
      </c>
      <c r="G3" s="198">
        <f t="shared" si="0"/>
        <v>0</v>
      </c>
      <c r="H3" s="198">
        <f t="shared" si="0"/>
        <v>0</v>
      </c>
      <c r="I3" s="198">
        <f t="shared" si="0"/>
        <v>0</v>
      </c>
      <c r="J3" s="198">
        <f t="shared" si="0"/>
        <v>0</v>
      </c>
      <c r="K3" s="198">
        <f t="shared" si="0"/>
        <v>0</v>
      </c>
      <c r="L3" s="198">
        <f t="shared" si="0"/>
        <v>0</v>
      </c>
      <c r="M3" s="199">
        <f>SUM(A3:L3)</f>
        <v>0</v>
      </c>
      <c r="O3" s="200"/>
    </row>
    <row r="4" spans="1:24" ht="15.75" x14ac:dyDescent="0.25">
      <c r="A4">
        <f>IF(DATI_PREV_ASSESTATE_2018!H9="CAPITOLO  1 - Esplorazione e utilizzazione dell'ambiente terrestre",DATI_PREV_ASSESTATE_2018!R9,0)</f>
        <v>0</v>
      </c>
      <c r="B4">
        <f>IF(DATI_PREV_ASSESTATE_2018!H9="CAPITOLO  2 - Controllo e tutela dell'ambiente",DATI_PREV_ASSESTATE_2018!R9,0)</f>
        <v>0</v>
      </c>
      <c r="C4">
        <f>IF(DATI_PREV_ASSESTATE_2018!H9="CAPITOLO  3 - Esplorazione e utilizzazione dello spazio",DATI_PREV_ASSESTATE_2018!R9,0)</f>
        <v>0</v>
      </c>
      <c r="D4">
        <f>IF(DATI_PREV_ASSESTATE_2018!H9="CAPITOLO  4  - Sistemi di trasporto, di telecomunicazione e altre infrastrutture",DATI_PREV_ASSESTATE_2018!R9,0)</f>
        <v>0</v>
      </c>
      <c r="E4">
        <f>IF(DATI_PREV_ASSESTATE_2018!H9="CAPITOLO  5 - Produzione, distribuzione e uso razionale dell'energia",DATI_PREV_ASSESTATE_2018!R9,0)</f>
        <v>0</v>
      </c>
      <c r="F4" s="200">
        <f>IF(DATI_PREV_ASSESTATE_2018!H9="CAPITOLO  6 - Produzioni e tecnologie industriali",DATI_PREV_ASSESTATE_2018!R9,0)</f>
        <v>0</v>
      </c>
      <c r="G4">
        <f>IF(DATI_PREV_ASSESTATE_2018!H9="CAPITOLO  7 - Protezione e promozione della salute umana",DATI_PREV_ASSESTATE_2018!R9,0)</f>
        <v>0</v>
      </c>
      <c r="H4">
        <f>IF(DATI_PREV_ASSESTATE_2018!H9="CAPITOLO  8 - Agricoltura",DATI_PREV_ASSESTATE_2018!R9,0)</f>
        <v>0</v>
      </c>
      <c r="I4">
        <f>IF(DATI_PREV_ASSESTATE_2018!H9="CAPITOLO  9 - Istruzione e formazione",DATI_PREV_ASSESTATE_2018!R9,0)</f>
        <v>0</v>
      </c>
      <c r="J4">
        <f>IF(DATI_PREV_ASSESTATE_2018!H9="CAPITOLO 10 - Cultura, tempo libero, religione e mezzi di comunicazione di massa",DATI_PREV_ASSESTATE_2018!R9,0)</f>
        <v>0</v>
      </c>
      <c r="K4">
        <f>IF(DATI_PREV_ASSESTATE_2018!H9="CAPITOLO 11 - Sistemi, strutture e processi politici e sociali",DATI_PREV_ASSESTATE_2018!R9,0)</f>
        <v>0</v>
      </c>
      <c r="L4">
        <f>IF(DATI_PREV_ASSESTATE_2018!H9="CAPITOLO 12 - Promozione della conoscenza di base (Fondo ordinario per le Università)",DATI_PREV_ASSESTATE_2018!R9,0)</f>
        <v>0</v>
      </c>
      <c r="M4" s="199">
        <f t="shared" ref="M4:M67" si="1">SUM(A4:L4)</f>
        <v>0</v>
      </c>
      <c r="R4" s="201" t="s">
        <v>0</v>
      </c>
      <c r="S4" s="202"/>
      <c r="T4" s="203"/>
      <c r="U4" s="204"/>
      <c r="V4" s="203"/>
      <c r="W4" s="13"/>
      <c r="X4" s="205"/>
    </row>
    <row r="5" spans="1:24" ht="15.75" x14ac:dyDescent="0.25">
      <c r="A5">
        <f>IF(DATI_PREV_ASSESTATE_2018!H10="CAPITOLO  1 - Esplorazione e utilizzazione dell'ambiente terrestre",DATI_PREV_ASSESTATE_2018!R10,0)</f>
        <v>0</v>
      </c>
      <c r="B5">
        <f>IF(DATI_PREV_ASSESTATE_2018!H10="CAPITOLO  2 - Controllo e tutela dell'ambiente",DATI_PREV_ASSESTATE_2018!R10,0)</f>
        <v>0</v>
      </c>
      <c r="C5">
        <f>IF(DATI_PREV_ASSESTATE_2018!H10="CAPITOLO  3 - Esplorazione e utilizzazione dello spazio",DATI_PREV_ASSESTATE_2018!R10,0)</f>
        <v>0</v>
      </c>
      <c r="D5">
        <f>IF(DATI_PREV_ASSESTATE_2018!H10="CAPITOLO  4  - Sistemi di trasporto, di telecomunicazione e altre infrastrutture",DATI_PREV_ASSESTATE_2018!R10,0)</f>
        <v>0</v>
      </c>
      <c r="E5">
        <f>IF(DATI_PREV_ASSESTATE_2018!H10="CAPITOLO  5 - Produzione, distribuzione e uso razionale dell'energia",DATI_PREV_ASSESTATE_2018!R10,0)</f>
        <v>0</v>
      </c>
      <c r="F5" s="200">
        <f>IF(DATI_PREV_ASSESTATE_2018!H10="CAPITOLO  6 - Produzioni e tecnologie industriali",DATI_PREV_ASSESTATE_2018!R10,0)</f>
        <v>0</v>
      </c>
      <c r="G5">
        <f>IF(DATI_PREV_ASSESTATE_2018!H10="CAPITOLO  7 - Protezione e promozione della salute umana",DATI_PREV_ASSESTATE_2018!R10,0)</f>
        <v>0</v>
      </c>
      <c r="H5">
        <f>IF(DATI_PREV_ASSESTATE_2018!H10="CAPITOLO  8 - Agricoltura",DATI_PREV_ASSESTATE_2018!R10,0)</f>
        <v>0</v>
      </c>
      <c r="I5">
        <f>IF(DATI_PREV_ASSESTATE_2018!H10="CAPITOLO  9 - Istruzione e formazione",DATI_PREV_ASSESTATE_2018!R10,0)</f>
        <v>0</v>
      </c>
      <c r="J5">
        <f>IF(DATI_PREV_ASSESTATE_2018!H10="CAPITOLO 10 - Cultura, tempo libero, religione e mezzi di comunicazione di massa",DATI_PREV_ASSESTATE_2018!R10,0)</f>
        <v>0</v>
      </c>
      <c r="K5">
        <f>IF(DATI_PREV_ASSESTATE_2018!H10="CAPITOLO 11 - Sistemi, strutture e processi politici e sociali",DATI_PREV_ASSESTATE_2018!R10,0)</f>
        <v>0</v>
      </c>
      <c r="L5">
        <f>IF(DATI_PREV_ASSESTATE_2018!H10="CAPITOLO 12 - Promozione della conoscenza di base (Fondo ordinario per le Università)",DATI_PREV_ASSESTATE_2018!R10,0)</f>
        <v>0</v>
      </c>
      <c r="M5" s="199">
        <f t="shared" si="1"/>
        <v>0</v>
      </c>
      <c r="R5" s="201" t="s">
        <v>1</v>
      </c>
      <c r="S5" s="202"/>
      <c r="T5" s="203"/>
      <c r="U5" s="204"/>
      <c r="V5" s="203"/>
      <c r="W5" s="13"/>
      <c r="X5" s="56"/>
    </row>
    <row r="6" spans="1:24" ht="15.75" x14ac:dyDescent="0.25">
      <c r="A6">
        <f>IF(DATI_PREV_ASSESTATE_2018!H11="CAPITOLO  1 - Esplorazione e utilizzazione dell'ambiente terrestre",DATI_PREV_ASSESTATE_2018!R11,0)</f>
        <v>0</v>
      </c>
      <c r="B6">
        <f>IF(DATI_PREV_ASSESTATE_2018!H11="CAPITOLO  2 - Controllo e tutela dell'ambiente",DATI_PREV_ASSESTATE_2018!R11,0)</f>
        <v>0</v>
      </c>
      <c r="C6">
        <f>IF(DATI_PREV_ASSESTATE_2018!H11="CAPITOLO  3 - Esplorazione e utilizzazione dello spazio",DATI_PREV_ASSESTATE_2018!R11,0)</f>
        <v>0</v>
      </c>
      <c r="D6">
        <f>IF(DATI_PREV_ASSESTATE_2018!H11="CAPITOLO  4  - Sistemi di trasporto, di telecomunicazione e altre infrastrutture",DATI_PREV_ASSESTATE_2018!R11,0)</f>
        <v>0</v>
      </c>
      <c r="E6">
        <f>IF(DATI_PREV_ASSESTATE_2018!H11="CAPITOLO  5 - Produzione, distribuzione e uso razionale dell'energia",DATI_PREV_ASSESTATE_2018!R11,0)</f>
        <v>0</v>
      </c>
      <c r="F6" s="200">
        <f>IF(DATI_PREV_ASSESTATE_2018!H11="CAPITOLO  6 - Produzioni e tecnologie industriali",DATI_PREV_ASSESTATE_2018!R11,0)</f>
        <v>0</v>
      </c>
      <c r="G6">
        <f>IF(DATI_PREV_ASSESTATE_2018!H11="CAPITOLO  7 - Protezione e promozione della salute umana",DATI_PREV_ASSESTATE_2018!R11,0)</f>
        <v>0</v>
      </c>
      <c r="H6">
        <f>IF(DATI_PREV_ASSESTATE_2018!H11="CAPITOLO  8 - Agricoltura",DATI_PREV_ASSESTATE_2018!R11,0)</f>
        <v>0</v>
      </c>
      <c r="I6">
        <f>IF(DATI_PREV_ASSESTATE_2018!H11="CAPITOLO  9 - Istruzione e formazione",DATI_PREV_ASSESTATE_2018!R11,0)</f>
        <v>0</v>
      </c>
      <c r="J6">
        <f>IF(DATI_PREV_ASSESTATE_2018!H11="CAPITOLO 10 - Cultura, tempo libero, religione e mezzi di comunicazione di massa",DATI_PREV_ASSESTATE_2018!R11,0)</f>
        <v>0</v>
      </c>
      <c r="K6">
        <f>IF(DATI_PREV_ASSESTATE_2018!H11="CAPITOLO 11 - Sistemi, strutture e processi politici e sociali",DATI_PREV_ASSESTATE_2018!R11,0)</f>
        <v>0</v>
      </c>
      <c r="L6">
        <f>IF(DATI_PREV_ASSESTATE_2018!H11="CAPITOLO 12 - Promozione della conoscenza di base (Fondo ordinario per le Università)",DATI_PREV_ASSESTATE_2018!R11,0)</f>
        <v>0</v>
      </c>
      <c r="M6" s="199">
        <f t="shared" si="1"/>
        <v>0</v>
      </c>
      <c r="R6" s="201" t="s">
        <v>2</v>
      </c>
      <c r="S6" s="202"/>
      <c r="T6" s="203"/>
      <c r="U6" s="204"/>
      <c r="V6" s="203"/>
      <c r="W6" s="13"/>
      <c r="X6" s="56"/>
    </row>
    <row r="7" spans="1:24" ht="15.75" x14ac:dyDescent="0.25">
      <c r="A7">
        <f>IF(DATI_PREV_ASSESTATE_2018!H12="CAPITOLO  1 - Esplorazione e utilizzazione dell'ambiente terrestre",DATI_PREV_ASSESTATE_2018!R12,0)</f>
        <v>0</v>
      </c>
      <c r="B7">
        <f>IF(DATI_PREV_ASSESTATE_2018!H12="CAPITOLO  2 - Controllo e tutela dell'ambiente",DATI_PREV_ASSESTATE_2018!R12,0)</f>
        <v>0</v>
      </c>
      <c r="C7">
        <f>IF(DATI_PREV_ASSESTATE_2018!H12="CAPITOLO  3 - Esplorazione e utilizzazione dello spazio",DATI_PREV_ASSESTATE_2018!R12,0)</f>
        <v>0</v>
      </c>
      <c r="D7">
        <f>IF(DATI_PREV_ASSESTATE_2018!H12="CAPITOLO  4  - Sistemi di trasporto, di telecomunicazione e altre infrastrutture",DATI_PREV_ASSESTATE_2018!R12,0)</f>
        <v>0</v>
      </c>
      <c r="E7">
        <f>IF(DATI_PREV_ASSESTATE_2018!H12="CAPITOLO  5 - Produzione, distribuzione e uso razionale dell'energia",DATI_PREV_ASSESTATE_2018!R12,0)</f>
        <v>0</v>
      </c>
      <c r="F7" s="200">
        <f>IF(DATI_PREV_ASSESTATE_2018!H12="CAPITOLO  6 - Produzioni e tecnologie industriali",DATI_PREV_ASSESTATE_2018!R12,0)</f>
        <v>0</v>
      </c>
      <c r="G7">
        <f>IF(DATI_PREV_ASSESTATE_2018!H12="CAPITOLO  7 - Protezione e promozione della salute umana",DATI_PREV_ASSESTATE_2018!R12,0)</f>
        <v>0</v>
      </c>
      <c r="H7">
        <f>IF(DATI_PREV_ASSESTATE_2018!H12="CAPITOLO  8 - Agricoltura",DATI_PREV_ASSESTATE_2018!R12,0)</f>
        <v>0</v>
      </c>
      <c r="I7">
        <f>IF(DATI_PREV_ASSESTATE_2018!H12="CAPITOLO  9 - Istruzione e formazione",DATI_PREV_ASSESTATE_2018!R12,0)</f>
        <v>0</v>
      </c>
      <c r="J7">
        <f>IF(DATI_PREV_ASSESTATE_2018!H12="CAPITOLO 10 - Cultura, tempo libero, religione e mezzi di comunicazione di massa",DATI_PREV_ASSESTATE_2018!R12,0)</f>
        <v>0</v>
      </c>
      <c r="K7">
        <f>IF(DATI_PREV_ASSESTATE_2018!H12="CAPITOLO 11 - Sistemi, strutture e processi politici e sociali",DATI_PREV_ASSESTATE_2018!R12,0)</f>
        <v>0</v>
      </c>
      <c r="L7">
        <f>IF(DATI_PREV_ASSESTATE_2018!H12="CAPITOLO 12 - Promozione della conoscenza di base (Fondo ordinario per le Università)",DATI_PREV_ASSESTATE_2018!R12,0)</f>
        <v>0</v>
      </c>
      <c r="M7" s="199">
        <f t="shared" si="1"/>
        <v>0</v>
      </c>
      <c r="R7" s="201" t="s">
        <v>3</v>
      </c>
      <c r="S7" s="202"/>
      <c r="T7" s="203"/>
      <c r="U7" s="204"/>
      <c r="V7" s="203"/>
      <c r="W7" s="13"/>
      <c r="X7" s="56"/>
    </row>
    <row r="8" spans="1:24" ht="15.75" x14ac:dyDescent="0.25">
      <c r="A8">
        <f>IF(DATI_PREV_ASSESTATE_2018!H13="CAPITOLO  1 - Esplorazione e utilizzazione dell'ambiente terrestre",DATI_PREV_ASSESTATE_2018!R13,0)</f>
        <v>0</v>
      </c>
      <c r="B8">
        <f>IF(DATI_PREV_ASSESTATE_2018!H13="CAPITOLO  2 - Controllo e tutela dell'ambiente",DATI_PREV_ASSESTATE_2018!R13,0)</f>
        <v>0</v>
      </c>
      <c r="C8">
        <f>IF(DATI_PREV_ASSESTATE_2018!H13="CAPITOLO  3 - Esplorazione e utilizzazione dello spazio",DATI_PREV_ASSESTATE_2018!R13,0)</f>
        <v>0</v>
      </c>
      <c r="D8">
        <f>IF(DATI_PREV_ASSESTATE_2018!H13="CAPITOLO  4  - Sistemi di trasporto, di telecomunicazione e altre infrastrutture",DATI_PREV_ASSESTATE_2018!R13,0)</f>
        <v>0</v>
      </c>
      <c r="E8">
        <f>IF(DATI_PREV_ASSESTATE_2018!H13="CAPITOLO  5 - Produzione, distribuzione e uso razionale dell'energia",DATI_PREV_ASSESTATE_2018!R13,0)</f>
        <v>0</v>
      </c>
      <c r="F8" s="200">
        <f>IF(DATI_PREV_ASSESTATE_2018!H13="CAPITOLO  6 - Produzioni e tecnologie industriali",DATI_PREV_ASSESTATE_2018!R13,0)</f>
        <v>0</v>
      </c>
      <c r="G8">
        <f>IF(DATI_PREV_ASSESTATE_2018!H13="CAPITOLO  7 - Protezione e promozione della salute umana",DATI_PREV_ASSESTATE_2018!R13,0)</f>
        <v>0</v>
      </c>
      <c r="H8">
        <f>IF(DATI_PREV_ASSESTATE_2018!H13="CAPITOLO  8 - Agricoltura",DATI_PREV_ASSESTATE_2018!R13,0)</f>
        <v>0</v>
      </c>
      <c r="I8">
        <f>IF(DATI_PREV_ASSESTATE_2018!H13="CAPITOLO  9 - Istruzione e formazione",DATI_PREV_ASSESTATE_2018!R13,0)</f>
        <v>0</v>
      </c>
      <c r="J8">
        <f>IF(DATI_PREV_ASSESTATE_2018!H13="CAPITOLO 10 - Cultura, tempo libero, religione e mezzi di comunicazione di massa",DATI_PREV_ASSESTATE_2018!R13,0)</f>
        <v>0</v>
      </c>
      <c r="K8">
        <f>IF(DATI_PREV_ASSESTATE_2018!H13="CAPITOLO 11 - Sistemi, strutture e processi politici e sociali",DATI_PREV_ASSESTATE_2018!R13,0)</f>
        <v>0</v>
      </c>
      <c r="L8">
        <f>IF(DATI_PREV_ASSESTATE_2018!H13="CAPITOLO 12 - Promozione della conoscenza di base (Fondo ordinario per le Università)",DATI_PREV_ASSESTATE_2018!R13,0)</f>
        <v>0</v>
      </c>
      <c r="M8" s="199">
        <f t="shared" si="1"/>
        <v>0</v>
      </c>
      <c r="R8" s="201" t="s">
        <v>4</v>
      </c>
      <c r="S8" s="202"/>
      <c r="T8" s="203"/>
      <c r="U8" s="204"/>
      <c r="V8" s="203"/>
      <c r="W8" s="13"/>
      <c r="X8" s="56"/>
    </row>
    <row r="9" spans="1:24" ht="15.75" x14ac:dyDescent="0.25">
      <c r="A9">
        <f>IF(DATI_PREV_ASSESTATE_2018!H14="CAPITOLO  1 - Esplorazione e utilizzazione dell'ambiente terrestre",DATI_PREV_ASSESTATE_2018!R14,0)</f>
        <v>0</v>
      </c>
      <c r="B9">
        <f>IF(DATI_PREV_ASSESTATE_2018!H14="CAPITOLO  2 - Controllo e tutela dell'ambiente",DATI_PREV_ASSESTATE_2018!R14,0)</f>
        <v>0</v>
      </c>
      <c r="C9">
        <f>IF(DATI_PREV_ASSESTATE_2018!H14="CAPITOLO  3 - Esplorazione e utilizzazione dello spazio",DATI_PREV_ASSESTATE_2018!R14,0)</f>
        <v>0</v>
      </c>
      <c r="D9">
        <f>IF(DATI_PREV_ASSESTATE_2018!H14="CAPITOLO  4  - Sistemi di trasporto, di telecomunicazione e altre infrastrutture",DATI_PREV_ASSESTATE_2018!R14,0)</f>
        <v>0</v>
      </c>
      <c r="E9">
        <f>IF(DATI_PREV_ASSESTATE_2018!H14="CAPITOLO  5 - Produzione, distribuzione e uso razionale dell'energia",DATI_PREV_ASSESTATE_2018!R14,0)</f>
        <v>0</v>
      </c>
      <c r="F9" s="200">
        <f>IF(DATI_PREV_ASSESTATE_2018!H14="CAPITOLO  6 - Produzioni e tecnologie industriali",DATI_PREV_ASSESTATE_2018!R14,0)</f>
        <v>0</v>
      </c>
      <c r="G9">
        <f>IF(DATI_PREV_ASSESTATE_2018!H14="CAPITOLO  7 - Protezione e promozione della salute umana",DATI_PREV_ASSESTATE_2018!R14,0)</f>
        <v>0</v>
      </c>
      <c r="H9">
        <f>IF(DATI_PREV_ASSESTATE_2018!H14="CAPITOLO  8 - Agricoltura",DATI_PREV_ASSESTATE_2018!R14,0)</f>
        <v>0</v>
      </c>
      <c r="I9">
        <f>IF(DATI_PREV_ASSESTATE_2018!H14="CAPITOLO  9 - Istruzione e formazione",DATI_PREV_ASSESTATE_2018!R14,0)</f>
        <v>0</v>
      </c>
      <c r="J9">
        <f>IF(DATI_PREV_ASSESTATE_2018!H14="CAPITOLO 10 - Cultura, tempo libero, religione e mezzi di comunicazione di massa",DATI_PREV_ASSESTATE_2018!R14,0)</f>
        <v>0</v>
      </c>
      <c r="K9">
        <f>IF(DATI_PREV_ASSESTATE_2018!H14="CAPITOLO 11 - Sistemi, strutture e processi politici e sociali",DATI_PREV_ASSESTATE_2018!R14,0)</f>
        <v>0</v>
      </c>
      <c r="L9">
        <f>IF(DATI_PREV_ASSESTATE_2018!H14="CAPITOLO 12 - Promozione della conoscenza di base (Fondo ordinario per le Università)",DATI_PREV_ASSESTATE_2018!R14,0)</f>
        <v>0</v>
      </c>
      <c r="M9" s="199">
        <f t="shared" si="1"/>
        <v>0</v>
      </c>
      <c r="R9" s="201" t="s">
        <v>5</v>
      </c>
      <c r="S9" s="202"/>
      <c r="T9" s="203"/>
      <c r="U9" s="204"/>
      <c r="V9" s="203"/>
      <c r="W9" s="13"/>
      <c r="X9" s="56"/>
    </row>
    <row r="10" spans="1:24" ht="15.75" x14ac:dyDescent="0.25">
      <c r="A10">
        <f>IF(DATI_PREV_ASSESTATE_2018!H15="CAPITOLO  1 - Esplorazione e utilizzazione dell'ambiente terrestre",DATI_PREV_ASSESTATE_2018!R15,0)</f>
        <v>0</v>
      </c>
      <c r="B10">
        <f>IF(DATI_PREV_ASSESTATE_2018!H15="CAPITOLO  2 - Controllo e tutela dell'ambiente",DATI_PREV_ASSESTATE_2018!R15,0)</f>
        <v>0</v>
      </c>
      <c r="C10">
        <f>IF(DATI_PREV_ASSESTATE_2018!H15="CAPITOLO  3 - Esplorazione e utilizzazione dello spazio",DATI_PREV_ASSESTATE_2018!R15,0)</f>
        <v>0</v>
      </c>
      <c r="D10">
        <f>IF(DATI_PREV_ASSESTATE_2018!H15="CAPITOLO  4  - Sistemi di trasporto, di telecomunicazione e altre infrastrutture",DATI_PREV_ASSESTATE_2018!R15,0)</f>
        <v>0</v>
      </c>
      <c r="E10">
        <f>IF(DATI_PREV_ASSESTATE_2018!H15="CAPITOLO  5 - Produzione, distribuzione e uso razionale dell'energia",DATI_PREV_ASSESTATE_2018!R15,0)</f>
        <v>0</v>
      </c>
      <c r="F10" s="200">
        <f>IF(DATI_PREV_ASSESTATE_2018!H15="CAPITOLO  6 - Produzioni e tecnologie industriali",DATI_PREV_ASSESTATE_2018!R15,0)</f>
        <v>0</v>
      </c>
      <c r="G10">
        <f>IF(DATI_PREV_ASSESTATE_2018!H15="CAPITOLO  7 - Protezione e promozione della salute umana",DATI_PREV_ASSESTATE_2018!R15,0)</f>
        <v>0</v>
      </c>
      <c r="H10">
        <f>IF(DATI_PREV_ASSESTATE_2018!H15="CAPITOLO  8 - Agricoltura",DATI_PREV_ASSESTATE_2018!R15,0)</f>
        <v>0</v>
      </c>
      <c r="I10">
        <f>IF(DATI_PREV_ASSESTATE_2018!H15="CAPITOLO  9 - Istruzione e formazione",DATI_PREV_ASSESTATE_2018!R15,0)</f>
        <v>0</v>
      </c>
      <c r="J10">
        <f>IF(DATI_PREV_ASSESTATE_2018!H15="CAPITOLO 10 - Cultura, tempo libero, religione e mezzi di comunicazione di massa",DATI_PREV_ASSESTATE_2018!R15,0)</f>
        <v>0</v>
      </c>
      <c r="K10">
        <f>IF(DATI_PREV_ASSESTATE_2018!H15="CAPITOLO 11 - Sistemi, strutture e processi politici e sociali",DATI_PREV_ASSESTATE_2018!R15,0)</f>
        <v>0</v>
      </c>
      <c r="L10">
        <f>IF(DATI_PREV_ASSESTATE_2018!H15="CAPITOLO 12 - Promozione della conoscenza di base (Fondo ordinario per le Università)",DATI_PREV_ASSESTATE_2018!R15,0)</f>
        <v>0</v>
      </c>
      <c r="M10" s="199">
        <f t="shared" si="1"/>
        <v>0</v>
      </c>
      <c r="R10" s="201" t="s">
        <v>6</v>
      </c>
      <c r="S10" s="202"/>
      <c r="T10" s="203"/>
      <c r="U10" s="204"/>
      <c r="V10" s="203"/>
      <c r="W10" s="13"/>
      <c r="X10" s="56"/>
    </row>
    <row r="11" spans="1:24" ht="15.75" x14ac:dyDescent="0.25">
      <c r="A11">
        <f>IF(DATI_PREV_ASSESTATE_2018!H16="CAPITOLO  1 - Esplorazione e utilizzazione dell'ambiente terrestre",DATI_PREV_ASSESTATE_2018!R16,0)</f>
        <v>0</v>
      </c>
      <c r="B11">
        <f>IF(DATI_PREV_ASSESTATE_2018!H16="CAPITOLO  2 - Controllo e tutela dell'ambiente",DATI_PREV_ASSESTATE_2018!R16,0)</f>
        <v>0</v>
      </c>
      <c r="C11">
        <f>IF(DATI_PREV_ASSESTATE_2018!H16="CAPITOLO  3 - Esplorazione e utilizzazione dello spazio",DATI_PREV_ASSESTATE_2018!R16,0)</f>
        <v>0</v>
      </c>
      <c r="D11">
        <f>IF(DATI_PREV_ASSESTATE_2018!H16="CAPITOLO  4  - Sistemi di trasporto, di telecomunicazione e altre infrastrutture",DATI_PREV_ASSESTATE_2018!R16,0)</f>
        <v>0</v>
      </c>
      <c r="E11">
        <f>IF(DATI_PREV_ASSESTATE_2018!H16="CAPITOLO  5 - Produzione, distribuzione e uso razionale dell'energia",DATI_PREV_ASSESTATE_2018!R16,0)</f>
        <v>0</v>
      </c>
      <c r="F11" s="200">
        <f>IF(DATI_PREV_ASSESTATE_2018!H16="CAPITOLO  6 - Produzioni e tecnologie industriali",DATI_PREV_ASSESTATE_2018!R16,0)</f>
        <v>0</v>
      </c>
      <c r="G11">
        <f>IF(DATI_PREV_ASSESTATE_2018!H16="CAPITOLO  7 - Protezione e promozione della salute umana",DATI_PREV_ASSESTATE_2018!R16,0)</f>
        <v>0</v>
      </c>
      <c r="H11">
        <f>IF(DATI_PREV_ASSESTATE_2018!H16="CAPITOLO  8 - Agricoltura",DATI_PREV_ASSESTATE_2018!R16,0)</f>
        <v>0</v>
      </c>
      <c r="I11">
        <f>IF(DATI_PREV_ASSESTATE_2018!H16="CAPITOLO  9 - Istruzione e formazione",DATI_PREV_ASSESTATE_2018!R16,0)</f>
        <v>0</v>
      </c>
      <c r="J11">
        <f>IF(DATI_PREV_ASSESTATE_2018!H16="CAPITOLO 10 - Cultura, tempo libero, religione e mezzi di comunicazione di massa",DATI_PREV_ASSESTATE_2018!R16,0)</f>
        <v>0</v>
      </c>
      <c r="K11">
        <f>IF(DATI_PREV_ASSESTATE_2018!H16="CAPITOLO 11 - Sistemi, strutture e processi politici e sociali",DATI_PREV_ASSESTATE_2018!R16,0)</f>
        <v>0</v>
      </c>
      <c r="L11">
        <f>IF(DATI_PREV_ASSESTATE_2018!H16="CAPITOLO 12 - Promozione della conoscenza di base (Fondo ordinario per le Università)",DATI_PREV_ASSESTATE_2018!R16,0)</f>
        <v>0</v>
      </c>
      <c r="M11" s="199">
        <f t="shared" si="1"/>
        <v>0</v>
      </c>
      <c r="R11" s="201" t="s">
        <v>7</v>
      </c>
      <c r="S11" s="202"/>
      <c r="T11" s="203"/>
      <c r="U11" s="204"/>
      <c r="V11" s="203"/>
      <c r="W11" s="13"/>
      <c r="X11" s="56"/>
    </row>
    <row r="12" spans="1:24" ht="15.75" x14ac:dyDescent="0.25">
      <c r="A12">
        <f>IF(DATI_PREV_ASSESTATE_2018!H17="CAPITOLO  1 - Esplorazione e utilizzazione dell'ambiente terrestre",DATI_PREV_ASSESTATE_2018!R17,0)</f>
        <v>0</v>
      </c>
      <c r="B12">
        <f>IF(DATI_PREV_ASSESTATE_2018!H17="CAPITOLO  2 - Controllo e tutela dell'ambiente",DATI_PREV_ASSESTATE_2018!R17,0)</f>
        <v>0</v>
      </c>
      <c r="C12">
        <f>IF(DATI_PREV_ASSESTATE_2018!H17="CAPITOLO  3 - Esplorazione e utilizzazione dello spazio",DATI_PREV_ASSESTATE_2018!R17,0)</f>
        <v>0</v>
      </c>
      <c r="D12">
        <f>IF(DATI_PREV_ASSESTATE_2018!H17="CAPITOLO  4  - Sistemi di trasporto, di telecomunicazione e altre infrastrutture",DATI_PREV_ASSESTATE_2018!R17,0)</f>
        <v>0</v>
      </c>
      <c r="E12">
        <f>IF(DATI_PREV_ASSESTATE_2018!H17="CAPITOLO  5 - Produzione, distribuzione e uso razionale dell'energia",DATI_PREV_ASSESTATE_2018!R17,0)</f>
        <v>0</v>
      </c>
      <c r="F12" s="200">
        <f>IF(DATI_PREV_ASSESTATE_2018!H17="CAPITOLO  6 - Produzioni e tecnologie industriali",DATI_PREV_ASSESTATE_2018!R17,0)</f>
        <v>0</v>
      </c>
      <c r="G12">
        <f>IF(DATI_PREV_ASSESTATE_2018!H17="CAPITOLO  7 - Protezione e promozione della salute umana",DATI_PREV_ASSESTATE_2018!R17,0)</f>
        <v>0</v>
      </c>
      <c r="H12">
        <f>IF(DATI_PREV_ASSESTATE_2018!H17="CAPITOLO  8 - Agricoltura",DATI_PREV_ASSESTATE_2018!R17,0)</f>
        <v>0</v>
      </c>
      <c r="I12">
        <f>IF(DATI_PREV_ASSESTATE_2018!H17="CAPITOLO  9 - Istruzione e formazione",DATI_PREV_ASSESTATE_2018!R17,0)</f>
        <v>0</v>
      </c>
      <c r="J12">
        <f>IF(DATI_PREV_ASSESTATE_2018!H17="CAPITOLO 10 - Cultura, tempo libero, religione e mezzi di comunicazione di massa",DATI_PREV_ASSESTATE_2018!R17,0)</f>
        <v>0</v>
      </c>
      <c r="K12">
        <f>IF(DATI_PREV_ASSESTATE_2018!H17="CAPITOLO 11 - Sistemi, strutture e processi politici e sociali",DATI_PREV_ASSESTATE_2018!R17,0)</f>
        <v>0</v>
      </c>
      <c r="L12">
        <f>IF(DATI_PREV_ASSESTATE_2018!H17="CAPITOLO 12 - Promozione della conoscenza di base (Fondo ordinario per le Università)",DATI_PREV_ASSESTATE_2018!R17,0)</f>
        <v>0</v>
      </c>
      <c r="M12" s="199">
        <f t="shared" si="1"/>
        <v>0</v>
      </c>
      <c r="R12" s="201" t="s">
        <v>8</v>
      </c>
      <c r="S12" s="202"/>
      <c r="T12" s="203"/>
      <c r="U12" s="204"/>
      <c r="V12" s="203"/>
      <c r="W12" s="13"/>
      <c r="X12" s="56"/>
    </row>
    <row r="13" spans="1:24" ht="15.75" x14ac:dyDescent="0.25">
      <c r="A13">
        <f>IF(DATI_PREV_ASSESTATE_2018!H18="CAPITOLO  1 - Esplorazione e utilizzazione dell'ambiente terrestre",DATI_PREV_ASSESTATE_2018!R18,0)</f>
        <v>0</v>
      </c>
      <c r="B13">
        <f>IF(DATI_PREV_ASSESTATE_2018!H18="CAPITOLO  2 - Controllo e tutela dell'ambiente",DATI_PREV_ASSESTATE_2018!R18,0)</f>
        <v>0</v>
      </c>
      <c r="C13">
        <f>IF(DATI_PREV_ASSESTATE_2018!H18="CAPITOLO  3 - Esplorazione e utilizzazione dello spazio",DATI_PREV_ASSESTATE_2018!R18,0)</f>
        <v>0</v>
      </c>
      <c r="D13">
        <f>IF(DATI_PREV_ASSESTATE_2018!H18="CAPITOLO  4  - Sistemi di trasporto, di telecomunicazione e altre infrastrutture",DATI_PREV_ASSESTATE_2018!R18,0)</f>
        <v>0</v>
      </c>
      <c r="E13">
        <f>IF(DATI_PREV_ASSESTATE_2018!H18="CAPITOLO  5 - Produzione, distribuzione e uso razionale dell'energia",DATI_PREV_ASSESTATE_2018!R18,0)</f>
        <v>0</v>
      </c>
      <c r="F13" s="200">
        <f>IF(DATI_PREV_ASSESTATE_2018!H18="CAPITOLO  6 - Produzioni e tecnologie industriali",DATI_PREV_ASSESTATE_2018!R18,0)</f>
        <v>0</v>
      </c>
      <c r="G13">
        <f>IF(DATI_PREV_ASSESTATE_2018!H18="CAPITOLO  7 - Protezione e promozione della salute umana",DATI_PREV_ASSESTATE_2018!R18,0)</f>
        <v>0</v>
      </c>
      <c r="H13">
        <f>IF(DATI_PREV_ASSESTATE_2018!H18="CAPITOLO  8 - Agricoltura",DATI_PREV_ASSESTATE_2018!R18,0)</f>
        <v>0</v>
      </c>
      <c r="I13">
        <f>IF(DATI_PREV_ASSESTATE_2018!H18="CAPITOLO  9 - Istruzione e formazione",DATI_PREV_ASSESTATE_2018!R18,0)</f>
        <v>0</v>
      </c>
      <c r="J13">
        <f>IF(DATI_PREV_ASSESTATE_2018!H18="CAPITOLO 10 - Cultura, tempo libero, religione e mezzi di comunicazione di massa",DATI_PREV_ASSESTATE_2018!R18,0)</f>
        <v>0</v>
      </c>
      <c r="K13">
        <f>IF(DATI_PREV_ASSESTATE_2018!H18="CAPITOLO 11 - Sistemi, strutture e processi politici e sociali",DATI_PREV_ASSESTATE_2018!R18,0)</f>
        <v>0</v>
      </c>
      <c r="L13">
        <f>IF(DATI_PREV_ASSESTATE_2018!H18="CAPITOLO 12 - Promozione della conoscenza di base (Fondo ordinario per le Università)",DATI_PREV_ASSESTATE_2018!R18,0)</f>
        <v>0</v>
      </c>
      <c r="M13" s="199">
        <f t="shared" si="1"/>
        <v>0</v>
      </c>
      <c r="R13" s="201" t="s">
        <v>9</v>
      </c>
      <c r="S13" s="202"/>
      <c r="T13" s="203"/>
      <c r="U13" s="204"/>
      <c r="V13" s="203"/>
      <c r="W13" s="13"/>
      <c r="X13" s="56"/>
    </row>
    <row r="14" spans="1:24" ht="15.75" x14ac:dyDescent="0.25">
      <c r="A14">
        <f>IF(DATI_PREV_ASSESTATE_2018!H19="CAPITOLO  1 - Esplorazione e utilizzazione dell'ambiente terrestre",DATI_PREV_ASSESTATE_2018!R19,0)</f>
        <v>0</v>
      </c>
      <c r="B14">
        <f>IF(DATI_PREV_ASSESTATE_2018!H19="CAPITOLO  2 - Controllo e tutela dell'ambiente",DATI_PREV_ASSESTATE_2018!R19,0)</f>
        <v>0</v>
      </c>
      <c r="C14">
        <f>IF(DATI_PREV_ASSESTATE_2018!H19="CAPITOLO  3 - Esplorazione e utilizzazione dello spazio",DATI_PREV_ASSESTATE_2018!R19,0)</f>
        <v>0</v>
      </c>
      <c r="D14">
        <f>IF(DATI_PREV_ASSESTATE_2018!H19="CAPITOLO  4  - Sistemi di trasporto, di telecomunicazione e altre infrastrutture",DATI_PREV_ASSESTATE_2018!R19,0)</f>
        <v>0</v>
      </c>
      <c r="E14">
        <f>IF(DATI_PREV_ASSESTATE_2018!H19="CAPITOLO  5 - Produzione, distribuzione e uso razionale dell'energia",DATI_PREV_ASSESTATE_2018!R19,0)</f>
        <v>0</v>
      </c>
      <c r="F14" s="200">
        <f>IF(DATI_PREV_ASSESTATE_2018!H19="CAPITOLO  6 - Produzioni e tecnologie industriali",DATI_PREV_ASSESTATE_2018!R19,0)</f>
        <v>0</v>
      </c>
      <c r="G14">
        <f>IF(DATI_PREV_ASSESTATE_2018!H19="CAPITOLO  7 - Protezione e promozione della salute umana",DATI_PREV_ASSESTATE_2018!R19,0)</f>
        <v>0</v>
      </c>
      <c r="H14">
        <f>IF(DATI_PREV_ASSESTATE_2018!H19="CAPITOLO  8 - Agricoltura",DATI_PREV_ASSESTATE_2018!R19,0)</f>
        <v>0</v>
      </c>
      <c r="I14">
        <f>IF(DATI_PREV_ASSESTATE_2018!H19="CAPITOLO  9 - Istruzione e formazione",DATI_PREV_ASSESTATE_2018!R19,0)</f>
        <v>0</v>
      </c>
      <c r="J14">
        <f>IF(DATI_PREV_ASSESTATE_2018!H19="CAPITOLO 10 - Cultura, tempo libero, religione e mezzi di comunicazione di massa",DATI_PREV_ASSESTATE_2018!R19,0)</f>
        <v>0</v>
      </c>
      <c r="K14">
        <f>IF(DATI_PREV_ASSESTATE_2018!H19="CAPITOLO 11 - Sistemi, strutture e processi politici e sociali",DATI_PREV_ASSESTATE_2018!R19,0)</f>
        <v>0</v>
      </c>
      <c r="L14">
        <f>IF(DATI_PREV_ASSESTATE_2018!H19="CAPITOLO 12 - Promozione della conoscenza di base (Fondo ordinario per le Università)",DATI_PREV_ASSESTATE_2018!R19,0)</f>
        <v>0</v>
      </c>
      <c r="M14" s="199">
        <f t="shared" si="1"/>
        <v>0</v>
      </c>
      <c r="R14" s="201" t="s">
        <v>10</v>
      </c>
      <c r="S14" s="202"/>
      <c r="T14" s="203"/>
      <c r="U14" s="204"/>
      <c r="V14" s="203"/>
      <c r="W14" s="13"/>
      <c r="X14" s="56"/>
    </row>
    <row r="15" spans="1:24" ht="15.75" x14ac:dyDescent="0.25">
      <c r="A15">
        <f>IF(DATI_PREV_ASSESTATE_2018!H20="CAPITOLO  1 - Esplorazione e utilizzazione dell'ambiente terrestre",DATI_PREV_ASSESTATE_2018!R20,0)</f>
        <v>0</v>
      </c>
      <c r="B15">
        <f>IF(DATI_PREV_ASSESTATE_2018!H20="CAPITOLO  2 - Controllo e tutela dell'ambiente",DATI_PREV_ASSESTATE_2018!R20,0)</f>
        <v>0</v>
      </c>
      <c r="C15">
        <f>IF(DATI_PREV_ASSESTATE_2018!H20="CAPITOLO  3 - Esplorazione e utilizzazione dello spazio",DATI_PREV_ASSESTATE_2018!R20,0)</f>
        <v>0</v>
      </c>
      <c r="D15">
        <f>IF(DATI_PREV_ASSESTATE_2018!H20="CAPITOLO  4  - Sistemi di trasporto, di telecomunicazione e altre infrastrutture",DATI_PREV_ASSESTATE_2018!R20,0)</f>
        <v>0</v>
      </c>
      <c r="E15">
        <f>IF(DATI_PREV_ASSESTATE_2018!H20="CAPITOLO  5 - Produzione, distribuzione e uso razionale dell'energia",DATI_PREV_ASSESTATE_2018!R20,0)</f>
        <v>0</v>
      </c>
      <c r="F15" s="200">
        <f>IF(DATI_PREV_ASSESTATE_2018!H20="CAPITOLO  6 - Produzioni e tecnologie industriali",DATI_PREV_ASSESTATE_2018!R20,0)</f>
        <v>0</v>
      </c>
      <c r="G15">
        <f>IF(DATI_PREV_ASSESTATE_2018!H20="CAPITOLO  7 - Protezione e promozione della salute umana",DATI_PREV_ASSESTATE_2018!R20,0)</f>
        <v>0</v>
      </c>
      <c r="H15">
        <f>IF(DATI_PREV_ASSESTATE_2018!H20="CAPITOLO  8 - Agricoltura",DATI_PREV_ASSESTATE_2018!R20,0)</f>
        <v>0</v>
      </c>
      <c r="I15">
        <f>IF(DATI_PREV_ASSESTATE_2018!H20="CAPITOLO  9 - Istruzione e formazione",DATI_PREV_ASSESTATE_2018!R20,0)</f>
        <v>0</v>
      </c>
      <c r="J15">
        <f>IF(DATI_PREV_ASSESTATE_2018!H20="CAPITOLO 10 - Cultura, tempo libero, religione e mezzi di comunicazione di massa",DATI_PREV_ASSESTATE_2018!R20,0)</f>
        <v>0</v>
      </c>
      <c r="K15">
        <f>IF(DATI_PREV_ASSESTATE_2018!H20="CAPITOLO 11 - Sistemi, strutture e processi politici e sociali",DATI_PREV_ASSESTATE_2018!R20,0)</f>
        <v>0</v>
      </c>
      <c r="L15">
        <f>IF(DATI_PREV_ASSESTATE_2018!H20="CAPITOLO 12 - Promozione della conoscenza di base (Fondo ordinario per le Università)",DATI_PREV_ASSESTATE_2018!R20,0)</f>
        <v>0</v>
      </c>
      <c r="M15" s="199">
        <f t="shared" si="1"/>
        <v>0</v>
      </c>
    </row>
    <row r="16" spans="1:24" ht="15.75" x14ac:dyDescent="0.25">
      <c r="A16">
        <f>IF(DATI_PREV_ASSESTATE_2018!H21="CAPITOLO  1 - Esplorazione e utilizzazione dell'ambiente terrestre",DATI_PREV_ASSESTATE_2018!R21,0)</f>
        <v>0</v>
      </c>
      <c r="B16">
        <f>IF(DATI_PREV_ASSESTATE_2018!H21="CAPITOLO  2 - Controllo e tutela dell'ambiente",DATI_PREV_ASSESTATE_2018!R21,0)</f>
        <v>0</v>
      </c>
      <c r="C16">
        <f>IF(DATI_PREV_ASSESTATE_2018!H21="CAPITOLO  3 - Esplorazione e utilizzazione dello spazio",DATI_PREV_ASSESTATE_2018!R21,0)</f>
        <v>0</v>
      </c>
      <c r="D16">
        <f>IF(DATI_PREV_ASSESTATE_2018!H21="CAPITOLO  4  - Sistemi di trasporto, di telecomunicazione e altre infrastrutture",DATI_PREV_ASSESTATE_2018!R21,0)</f>
        <v>0</v>
      </c>
      <c r="E16">
        <f>IF(DATI_PREV_ASSESTATE_2018!H21="CAPITOLO  5 - Produzione, distribuzione e uso razionale dell'energia",DATI_PREV_ASSESTATE_2018!R21,0)</f>
        <v>0</v>
      </c>
      <c r="F16" s="200">
        <f>IF(DATI_PREV_ASSESTATE_2018!H21="CAPITOLO  6 - Produzioni e tecnologie industriali",DATI_PREV_ASSESTATE_2018!R21,0)</f>
        <v>0</v>
      </c>
      <c r="G16">
        <f>IF(DATI_PREV_ASSESTATE_2018!H21="CAPITOLO  7 - Protezione e promozione della salute umana",DATI_PREV_ASSESTATE_2018!R21,0)</f>
        <v>0</v>
      </c>
      <c r="H16">
        <f>IF(DATI_PREV_ASSESTATE_2018!H21="CAPITOLO  8 - Agricoltura",DATI_PREV_ASSESTATE_2018!R21,0)</f>
        <v>0</v>
      </c>
      <c r="I16">
        <f>IF(DATI_PREV_ASSESTATE_2018!H21="CAPITOLO  9 - Istruzione e formazione",DATI_PREV_ASSESTATE_2018!R21,0)</f>
        <v>0</v>
      </c>
      <c r="J16">
        <f>IF(DATI_PREV_ASSESTATE_2018!H21="CAPITOLO 10 - Cultura, tempo libero, religione e mezzi di comunicazione di massa",DATI_PREV_ASSESTATE_2018!R21,0)</f>
        <v>0</v>
      </c>
      <c r="K16">
        <f>IF(DATI_PREV_ASSESTATE_2018!H21="CAPITOLO 11 - Sistemi, strutture e processi politici e sociali",DATI_PREV_ASSESTATE_2018!R21,0)</f>
        <v>0</v>
      </c>
      <c r="L16">
        <f>IF(DATI_PREV_ASSESTATE_2018!H21="CAPITOLO 12 - Promozione della conoscenza di base (Fondo ordinario per le Università)",DATI_PREV_ASSESTATE_2018!R21,0)</f>
        <v>0</v>
      </c>
      <c r="M16" s="199">
        <f t="shared" si="1"/>
        <v>0</v>
      </c>
    </row>
    <row r="17" spans="1:13" ht="15.75" x14ac:dyDescent="0.25">
      <c r="A17">
        <f>IF(DATI_PREV_ASSESTATE_2018!H22="CAPITOLO  1 - Esplorazione e utilizzazione dell'ambiente terrestre",DATI_PREV_ASSESTATE_2018!R22,0)</f>
        <v>0</v>
      </c>
      <c r="B17">
        <f>IF(DATI_PREV_ASSESTATE_2018!H22="CAPITOLO  2 - Controllo e tutela dell'ambiente",DATI_PREV_ASSESTATE_2018!R22,0)</f>
        <v>0</v>
      </c>
      <c r="C17">
        <f>IF(DATI_PREV_ASSESTATE_2018!H22="CAPITOLO  3 - Esplorazione e utilizzazione dello spazio",DATI_PREV_ASSESTATE_2018!R22,0)</f>
        <v>0</v>
      </c>
      <c r="D17">
        <f>IF(DATI_PREV_ASSESTATE_2018!H22="CAPITOLO  4  - Sistemi di trasporto, di telecomunicazione e altre infrastrutture",DATI_PREV_ASSESTATE_2018!R22,0)</f>
        <v>0</v>
      </c>
      <c r="E17">
        <f>IF(DATI_PREV_ASSESTATE_2018!H22="CAPITOLO  5 - Produzione, distribuzione e uso razionale dell'energia",DATI_PREV_ASSESTATE_2018!R22,0)</f>
        <v>0</v>
      </c>
      <c r="F17" s="200">
        <f>IF(DATI_PREV_ASSESTATE_2018!H22="CAPITOLO  6 - Produzioni e tecnologie industriali",DATI_PREV_ASSESTATE_2018!R22,0)</f>
        <v>0</v>
      </c>
      <c r="G17">
        <f>IF(DATI_PREV_ASSESTATE_2018!H22="CAPITOLO  7 - Protezione e promozione della salute umana",DATI_PREV_ASSESTATE_2018!R22,0)</f>
        <v>0</v>
      </c>
      <c r="H17">
        <f>IF(DATI_PREV_ASSESTATE_2018!H22="CAPITOLO  8 - Agricoltura",DATI_PREV_ASSESTATE_2018!R22,0)</f>
        <v>0</v>
      </c>
      <c r="I17">
        <f>IF(DATI_PREV_ASSESTATE_2018!H22="CAPITOLO  9 - Istruzione e formazione",DATI_PREV_ASSESTATE_2018!R22,0)</f>
        <v>0</v>
      </c>
      <c r="J17">
        <f>IF(DATI_PREV_ASSESTATE_2018!H22="CAPITOLO 10 - Cultura, tempo libero, religione e mezzi di comunicazione di massa",DATI_PREV_ASSESTATE_2018!R22,0)</f>
        <v>0</v>
      </c>
      <c r="K17">
        <f>IF(DATI_PREV_ASSESTATE_2018!H22="CAPITOLO 11 - Sistemi, strutture e processi politici e sociali",DATI_PREV_ASSESTATE_2018!R22,0)</f>
        <v>0</v>
      </c>
      <c r="L17">
        <f>IF(DATI_PREV_ASSESTATE_2018!H22="CAPITOLO 12 - Promozione della conoscenza di base (Fondo ordinario per le Università)",DATI_PREV_ASSESTATE_2018!R22,0)</f>
        <v>0</v>
      </c>
      <c r="M17" s="199">
        <f t="shared" si="1"/>
        <v>0</v>
      </c>
    </row>
    <row r="18" spans="1:13" ht="15.75" x14ac:dyDescent="0.25">
      <c r="A18">
        <f>IF(DATI_PREV_ASSESTATE_2018!H23="CAPITOLO  1 - Esplorazione e utilizzazione dell'ambiente terrestre",DATI_PREV_ASSESTATE_2018!R23,0)</f>
        <v>0</v>
      </c>
      <c r="B18">
        <f>IF(DATI_PREV_ASSESTATE_2018!H23="CAPITOLO  2 - Controllo e tutela dell'ambiente",DATI_PREV_ASSESTATE_2018!R23,0)</f>
        <v>0</v>
      </c>
      <c r="C18">
        <f>IF(DATI_PREV_ASSESTATE_2018!H23="CAPITOLO  3 - Esplorazione e utilizzazione dello spazio",DATI_PREV_ASSESTATE_2018!R23,0)</f>
        <v>0</v>
      </c>
      <c r="D18">
        <f>IF(DATI_PREV_ASSESTATE_2018!H23="CAPITOLO  4  - Sistemi di trasporto, di telecomunicazione e altre infrastrutture",DATI_PREV_ASSESTATE_2018!R23,0)</f>
        <v>0</v>
      </c>
      <c r="E18">
        <f>IF(DATI_PREV_ASSESTATE_2018!H23="CAPITOLO  5 - Produzione, distribuzione e uso razionale dell'energia",DATI_PREV_ASSESTATE_2018!R23,0)</f>
        <v>0</v>
      </c>
      <c r="F18" s="200">
        <f>IF(DATI_PREV_ASSESTATE_2018!H23="CAPITOLO  6 - Produzioni e tecnologie industriali",DATI_PREV_ASSESTATE_2018!R23,0)</f>
        <v>0</v>
      </c>
      <c r="G18">
        <f>IF(DATI_PREV_ASSESTATE_2018!H23="CAPITOLO  7 - Protezione e promozione della salute umana",DATI_PREV_ASSESTATE_2018!R23,0)</f>
        <v>0</v>
      </c>
      <c r="H18">
        <f>IF(DATI_PREV_ASSESTATE_2018!H23="CAPITOLO  8 - Agricoltura",DATI_PREV_ASSESTATE_2018!R23,0)</f>
        <v>0</v>
      </c>
      <c r="I18">
        <f>IF(DATI_PREV_ASSESTATE_2018!H23="CAPITOLO  9 - Istruzione e formazione",DATI_PREV_ASSESTATE_2018!R23,0)</f>
        <v>0</v>
      </c>
      <c r="J18">
        <f>IF(DATI_PREV_ASSESTATE_2018!H23="CAPITOLO 10 - Cultura, tempo libero, religione e mezzi di comunicazione di massa",DATI_PREV_ASSESTATE_2018!R23,0)</f>
        <v>0</v>
      </c>
      <c r="K18">
        <f>IF(DATI_PREV_ASSESTATE_2018!H23="CAPITOLO 11 - Sistemi, strutture e processi politici e sociali",DATI_PREV_ASSESTATE_2018!R23,0)</f>
        <v>0</v>
      </c>
      <c r="L18">
        <f>IF(DATI_PREV_ASSESTATE_2018!H23="CAPITOLO 12 - Promozione della conoscenza di base (Fondo ordinario per le Università)",DATI_PREV_ASSESTATE_2018!R23,0)</f>
        <v>0</v>
      </c>
      <c r="M18" s="199">
        <f t="shared" si="1"/>
        <v>0</v>
      </c>
    </row>
    <row r="19" spans="1:13" ht="15.75" x14ac:dyDescent="0.25">
      <c r="A19">
        <f>IF(DATI_PREV_ASSESTATE_2018!H24="CAPITOLO  1 - Esplorazione e utilizzazione dell'ambiente terrestre",DATI_PREV_ASSESTATE_2018!R24,0)</f>
        <v>0</v>
      </c>
      <c r="B19">
        <f>IF(DATI_PREV_ASSESTATE_2018!H24="CAPITOLO  2 - Controllo e tutela dell'ambiente",DATI_PREV_ASSESTATE_2018!R24,0)</f>
        <v>0</v>
      </c>
      <c r="C19">
        <f>IF(DATI_PREV_ASSESTATE_2018!H24="CAPITOLO  3 - Esplorazione e utilizzazione dello spazio",DATI_PREV_ASSESTATE_2018!R24,0)</f>
        <v>0</v>
      </c>
      <c r="D19">
        <f>IF(DATI_PREV_ASSESTATE_2018!H24="CAPITOLO  4  - Sistemi di trasporto, di telecomunicazione e altre infrastrutture",DATI_PREV_ASSESTATE_2018!R24,0)</f>
        <v>0</v>
      </c>
      <c r="E19">
        <f>IF(DATI_PREV_ASSESTATE_2018!H24="CAPITOLO  5 - Produzione, distribuzione e uso razionale dell'energia",DATI_PREV_ASSESTATE_2018!R24,0)</f>
        <v>0</v>
      </c>
      <c r="F19" s="200">
        <f>IF(DATI_PREV_ASSESTATE_2018!H24="CAPITOLO  6 - Produzioni e tecnologie industriali",DATI_PREV_ASSESTATE_2018!R24,0)</f>
        <v>0</v>
      </c>
      <c r="G19">
        <f>IF(DATI_PREV_ASSESTATE_2018!H24="CAPITOLO  7 - Protezione e promozione della salute umana",DATI_PREV_ASSESTATE_2018!R24,0)</f>
        <v>0</v>
      </c>
      <c r="H19">
        <f>IF(DATI_PREV_ASSESTATE_2018!H24="CAPITOLO  8 - Agricoltura",DATI_PREV_ASSESTATE_2018!R24,0)</f>
        <v>0</v>
      </c>
      <c r="I19">
        <f>IF(DATI_PREV_ASSESTATE_2018!H24="CAPITOLO  9 - Istruzione e formazione",DATI_PREV_ASSESTATE_2018!R24,0)</f>
        <v>0</v>
      </c>
      <c r="J19">
        <f>IF(DATI_PREV_ASSESTATE_2018!H24="CAPITOLO 10 - Cultura, tempo libero, religione e mezzi di comunicazione di massa",DATI_PREV_ASSESTATE_2018!R24,0)</f>
        <v>0</v>
      </c>
      <c r="K19">
        <f>IF(DATI_PREV_ASSESTATE_2018!H24="CAPITOLO 11 - Sistemi, strutture e processi politici e sociali",DATI_PREV_ASSESTATE_2018!R24,0)</f>
        <v>0</v>
      </c>
      <c r="L19">
        <f>IF(DATI_PREV_ASSESTATE_2018!H24="CAPITOLO 12 - Promozione della conoscenza di base (Fondo ordinario per le Università)",DATI_PREV_ASSESTATE_2018!R24,0)</f>
        <v>0</v>
      </c>
      <c r="M19" s="199">
        <f t="shared" si="1"/>
        <v>0</v>
      </c>
    </row>
    <row r="20" spans="1:13" ht="15.75" x14ac:dyDescent="0.25">
      <c r="A20">
        <f>IF(DATI_PREV_ASSESTATE_2018!H25="CAPITOLO  1 - Esplorazione e utilizzazione dell'ambiente terrestre",DATI_PREV_ASSESTATE_2018!R25,0)</f>
        <v>0</v>
      </c>
      <c r="B20">
        <f>IF(DATI_PREV_ASSESTATE_2018!H25="CAPITOLO  2 - Controllo e tutela dell'ambiente",DATI_PREV_ASSESTATE_2018!R25,0)</f>
        <v>0</v>
      </c>
      <c r="C20">
        <f>IF(DATI_PREV_ASSESTATE_2018!H25="CAPITOLO  3 - Esplorazione e utilizzazione dello spazio",DATI_PREV_ASSESTATE_2018!R25,0)</f>
        <v>0</v>
      </c>
      <c r="D20">
        <f>IF(DATI_PREV_ASSESTATE_2018!H25="CAPITOLO  4  - Sistemi di trasporto, di telecomunicazione e altre infrastrutture",DATI_PREV_ASSESTATE_2018!R25,0)</f>
        <v>0</v>
      </c>
      <c r="E20">
        <f>IF(DATI_PREV_ASSESTATE_2018!H25="CAPITOLO  5 - Produzione, distribuzione e uso razionale dell'energia",DATI_PREV_ASSESTATE_2018!R25,0)</f>
        <v>0</v>
      </c>
      <c r="F20" s="200">
        <f>IF(DATI_PREV_ASSESTATE_2018!H25="CAPITOLO  6 - Produzioni e tecnologie industriali",DATI_PREV_ASSESTATE_2018!R25,0)</f>
        <v>0</v>
      </c>
      <c r="G20">
        <f>IF(DATI_PREV_ASSESTATE_2018!H25="CAPITOLO  7 - Protezione e promozione della salute umana",DATI_PREV_ASSESTATE_2018!R25,0)</f>
        <v>0</v>
      </c>
      <c r="H20">
        <f>IF(DATI_PREV_ASSESTATE_2018!H25="CAPITOLO  8 - Agricoltura",DATI_PREV_ASSESTATE_2018!R25,0)</f>
        <v>0</v>
      </c>
      <c r="I20">
        <f>IF(DATI_PREV_ASSESTATE_2018!H25="CAPITOLO  9 - Istruzione e formazione",DATI_PREV_ASSESTATE_2018!R25,0)</f>
        <v>0</v>
      </c>
      <c r="J20">
        <f>IF(DATI_PREV_ASSESTATE_2018!H25="CAPITOLO 10 - Cultura, tempo libero, religione e mezzi di comunicazione di massa",DATI_PREV_ASSESTATE_2018!R25,0)</f>
        <v>0</v>
      </c>
      <c r="K20">
        <f>IF(DATI_PREV_ASSESTATE_2018!H25="CAPITOLO 11 - Sistemi, strutture e processi politici e sociali",DATI_PREV_ASSESTATE_2018!R25,0)</f>
        <v>0</v>
      </c>
      <c r="L20">
        <f>IF(DATI_PREV_ASSESTATE_2018!H25="CAPITOLO 12 - Promozione della conoscenza di base (Fondo ordinario per le Università)",DATI_PREV_ASSESTATE_2018!R25,0)</f>
        <v>0</v>
      </c>
      <c r="M20" s="199">
        <f t="shared" si="1"/>
        <v>0</v>
      </c>
    </row>
    <row r="21" spans="1:13" ht="15.75" x14ac:dyDescent="0.25">
      <c r="A21">
        <f>IF(DATI_PREV_ASSESTATE_2018!H26="CAPITOLO  1 - Esplorazione e utilizzazione dell'ambiente terrestre",DATI_PREV_ASSESTATE_2018!R26,0)</f>
        <v>0</v>
      </c>
      <c r="B21">
        <f>IF(DATI_PREV_ASSESTATE_2018!H26="CAPITOLO  2 - Controllo e tutela dell'ambiente",DATI_PREV_ASSESTATE_2018!R26,0)</f>
        <v>0</v>
      </c>
      <c r="C21">
        <f>IF(DATI_PREV_ASSESTATE_2018!H26="CAPITOLO  3 - Esplorazione e utilizzazione dello spazio",DATI_PREV_ASSESTATE_2018!R26,0)</f>
        <v>0</v>
      </c>
      <c r="D21">
        <f>IF(DATI_PREV_ASSESTATE_2018!H26="CAPITOLO  4  - Sistemi di trasporto, di telecomunicazione e altre infrastrutture",DATI_PREV_ASSESTATE_2018!R26,0)</f>
        <v>0</v>
      </c>
      <c r="E21">
        <f>IF(DATI_PREV_ASSESTATE_2018!H26="CAPITOLO  5 - Produzione, distribuzione e uso razionale dell'energia",DATI_PREV_ASSESTATE_2018!R26,0)</f>
        <v>0</v>
      </c>
      <c r="F21" s="200">
        <f>IF(DATI_PREV_ASSESTATE_2018!H26="CAPITOLO  6 - Produzioni e tecnologie industriali",DATI_PREV_ASSESTATE_2018!R26,0)</f>
        <v>0</v>
      </c>
      <c r="G21">
        <f>IF(DATI_PREV_ASSESTATE_2018!H26="CAPITOLO  7 - Protezione e promozione della salute umana",DATI_PREV_ASSESTATE_2018!R26,0)</f>
        <v>0</v>
      </c>
      <c r="H21">
        <f>IF(DATI_PREV_ASSESTATE_2018!H26="CAPITOLO  8 - Agricoltura",DATI_PREV_ASSESTATE_2018!R26,0)</f>
        <v>0</v>
      </c>
      <c r="I21">
        <f>IF(DATI_PREV_ASSESTATE_2018!H26="CAPITOLO  9 - Istruzione e formazione",DATI_PREV_ASSESTATE_2018!R26,0)</f>
        <v>0</v>
      </c>
      <c r="J21">
        <f>IF(DATI_PREV_ASSESTATE_2018!H26="CAPITOLO 10 - Cultura, tempo libero, religione e mezzi di comunicazione di massa",DATI_PREV_ASSESTATE_2018!R26,0)</f>
        <v>0</v>
      </c>
      <c r="K21">
        <f>IF(DATI_PREV_ASSESTATE_2018!H26="CAPITOLO 11 - Sistemi, strutture e processi politici e sociali",DATI_PREV_ASSESTATE_2018!R26,0)</f>
        <v>0</v>
      </c>
      <c r="L21">
        <f>IF(DATI_PREV_ASSESTATE_2018!H26="CAPITOLO 12 - Promozione della conoscenza di base (Fondo ordinario per le Università)",DATI_PREV_ASSESTATE_2018!R26,0)</f>
        <v>0</v>
      </c>
      <c r="M21" s="199">
        <f t="shared" si="1"/>
        <v>0</v>
      </c>
    </row>
    <row r="22" spans="1:13" ht="15.75" x14ac:dyDescent="0.25">
      <c r="A22">
        <f>IF(DATI_PREV_ASSESTATE_2018!H27="CAPITOLO  1 - Esplorazione e utilizzazione dell'ambiente terrestre",DATI_PREV_ASSESTATE_2018!R27,0)</f>
        <v>0</v>
      </c>
      <c r="B22">
        <f>IF(DATI_PREV_ASSESTATE_2018!H27="CAPITOLO  2 - Controllo e tutela dell'ambiente",DATI_PREV_ASSESTATE_2018!R27,0)</f>
        <v>0</v>
      </c>
      <c r="C22">
        <f>IF(DATI_PREV_ASSESTATE_2018!H27="CAPITOLO  3 - Esplorazione e utilizzazione dello spazio",DATI_PREV_ASSESTATE_2018!R27,0)</f>
        <v>0</v>
      </c>
      <c r="D22">
        <f>IF(DATI_PREV_ASSESTATE_2018!H27="CAPITOLO  4  - Sistemi di trasporto, di telecomunicazione e altre infrastrutture",DATI_PREV_ASSESTATE_2018!R27,0)</f>
        <v>0</v>
      </c>
      <c r="E22">
        <f>IF(DATI_PREV_ASSESTATE_2018!H27="CAPITOLO  5 - Produzione, distribuzione e uso razionale dell'energia",DATI_PREV_ASSESTATE_2018!R27,0)</f>
        <v>0</v>
      </c>
      <c r="F22" s="200">
        <f>IF(DATI_PREV_ASSESTATE_2018!H27="CAPITOLO  6 - Produzioni e tecnologie industriali",DATI_PREV_ASSESTATE_2018!R27,0)</f>
        <v>0</v>
      </c>
      <c r="G22">
        <f>IF(DATI_PREV_ASSESTATE_2018!H27="CAPITOLO  7 - Protezione e promozione della salute umana",DATI_PREV_ASSESTATE_2018!R27,0)</f>
        <v>0</v>
      </c>
      <c r="H22">
        <f>IF(DATI_PREV_ASSESTATE_2018!H27="CAPITOLO  8 - Agricoltura",DATI_PREV_ASSESTATE_2018!R27,0)</f>
        <v>0</v>
      </c>
      <c r="I22">
        <f>IF(DATI_PREV_ASSESTATE_2018!H27="CAPITOLO  9 - Istruzione e formazione",DATI_PREV_ASSESTATE_2018!R27,0)</f>
        <v>0</v>
      </c>
      <c r="J22">
        <f>IF(DATI_PREV_ASSESTATE_2018!H27="CAPITOLO 10 - Cultura, tempo libero, religione e mezzi di comunicazione di massa",DATI_PREV_ASSESTATE_2018!R27,0)</f>
        <v>0</v>
      </c>
      <c r="K22">
        <f>IF(DATI_PREV_ASSESTATE_2018!H27="CAPITOLO 11 - Sistemi, strutture e processi politici e sociali",DATI_PREV_ASSESTATE_2018!R27,0)</f>
        <v>0</v>
      </c>
      <c r="L22">
        <f>IF(DATI_PREV_ASSESTATE_2018!H27="CAPITOLO 12 - Promozione della conoscenza di base (Fondo ordinario per le Università)",DATI_PREV_ASSESTATE_2018!R27,0)</f>
        <v>0</v>
      </c>
      <c r="M22" s="199">
        <f t="shared" si="1"/>
        <v>0</v>
      </c>
    </row>
    <row r="23" spans="1:13" ht="15.75" x14ac:dyDescent="0.25">
      <c r="A23">
        <f>IF(DATI_PREV_ASSESTATE_2018!H28="CAPITOLO  1 - Esplorazione e utilizzazione dell'ambiente terrestre",DATI_PREV_ASSESTATE_2018!R28,0)</f>
        <v>0</v>
      </c>
      <c r="B23">
        <f>IF(DATI_PREV_ASSESTATE_2018!H28="CAPITOLO  2 - Controllo e tutela dell'ambiente",DATI_PREV_ASSESTATE_2018!R28,0)</f>
        <v>0</v>
      </c>
      <c r="C23">
        <f>IF(DATI_PREV_ASSESTATE_2018!H28="CAPITOLO  3 - Esplorazione e utilizzazione dello spazio",DATI_PREV_ASSESTATE_2018!R28,0)</f>
        <v>0</v>
      </c>
      <c r="D23">
        <f>IF(DATI_PREV_ASSESTATE_2018!H28="CAPITOLO  4  - Sistemi di trasporto, di telecomunicazione e altre infrastrutture",DATI_PREV_ASSESTATE_2018!R28,0)</f>
        <v>0</v>
      </c>
      <c r="E23">
        <f>IF(DATI_PREV_ASSESTATE_2018!H28="CAPITOLO  5 - Produzione, distribuzione e uso razionale dell'energia",DATI_PREV_ASSESTATE_2018!R28,0)</f>
        <v>0</v>
      </c>
      <c r="F23" s="200">
        <f>IF(DATI_PREV_ASSESTATE_2018!H28="CAPITOLO  6 - Produzioni e tecnologie industriali",DATI_PREV_ASSESTATE_2018!R28,0)</f>
        <v>0</v>
      </c>
      <c r="G23">
        <f>IF(DATI_PREV_ASSESTATE_2018!H28="CAPITOLO  7 - Protezione e promozione della salute umana",DATI_PREV_ASSESTATE_2018!R28,0)</f>
        <v>0</v>
      </c>
      <c r="H23">
        <f>IF(DATI_PREV_ASSESTATE_2018!H28="CAPITOLO  8 - Agricoltura",DATI_PREV_ASSESTATE_2018!R28,0)</f>
        <v>0</v>
      </c>
      <c r="I23">
        <f>IF(DATI_PREV_ASSESTATE_2018!H28="CAPITOLO  9 - Istruzione e formazione",DATI_PREV_ASSESTATE_2018!R28,0)</f>
        <v>0</v>
      </c>
      <c r="J23">
        <f>IF(DATI_PREV_ASSESTATE_2018!H28="CAPITOLO 10 - Cultura, tempo libero, religione e mezzi di comunicazione di massa",DATI_PREV_ASSESTATE_2018!R28,0)</f>
        <v>0</v>
      </c>
      <c r="K23">
        <f>IF(DATI_PREV_ASSESTATE_2018!H28="CAPITOLO 11 - Sistemi, strutture e processi politici e sociali",DATI_PREV_ASSESTATE_2018!R28,0)</f>
        <v>0</v>
      </c>
      <c r="L23">
        <f>IF(DATI_PREV_ASSESTATE_2018!H28="CAPITOLO 12 - Promozione della conoscenza di base (Fondo ordinario per le Università)",DATI_PREV_ASSESTATE_2018!R28,0)</f>
        <v>0</v>
      </c>
      <c r="M23" s="199">
        <f t="shared" si="1"/>
        <v>0</v>
      </c>
    </row>
    <row r="24" spans="1:13" ht="15.75" x14ac:dyDescent="0.25">
      <c r="A24">
        <f>IF(DATI_PREV_ASSESTATE_2018!H29="CAPITOLO  1 - Esplorazione e utilizzazione dell'ambiente terrestre",DATI_PREV_ASSESTATE_2018!R29,0)</f>
        <v>0</v>
      </c>
      <c r="B24">
        <f>IF(DATI_PREV_ASSESTATE_2018!H29="CAPITOLO  2 - Controllo e tutela dell'ambiente",DATI_PREV_ASSESTATE_2018!R29,0)</f>
        <v>0</v>
      </c>
      <c r="C24">
        <f>IF(DATI_PREV_ASSESTATE_2018!H29="CAPITOLO  3 - Esplorazione e utilizzazione dello spazio",DATI_PREV_ASSESTATE_2018!R29,0)</f>
        <v>0</v>
      </c>
      <c r="D24">
        <f>IF(DATI_PREV_ASSESTATE_2018!H29="CAPITOLO  4  - Sistemi di trasporto, di telecomunicazione e altre infrastrutture",DATI_PREV_ASSESTATE_2018!R29,0)</f>
        <v>0</v>
      </c>
      <c r="E24">
        <f>IF(DATI_PREV_ASSESTATE_2018!H29="CAPITOLO  5 - Produzione, distribuzione e uso razionale dell'energia",DATI_PREV_ASSESTATE_2018!R29,0)</f>
        <v>0</v>
      </c>
      <c r="F24" s="200">
        <f>IF(DATI_PREV_ASSESTATE_2018!H29="CAPITOLO  6 - Produzioni e tecnologie industriali",DATI_PREV_ASSESTATE_2018!R29,0)</f>
        <v>0</v>
      </c>
      <c r="G24">
        <f>IF(DATI_PREV_ASSESTATE_2018!H29="CAPITOLO  7 - Protezione e promozione della salute umana",DATI_PREV_ASSESTATE_2018!R29,0)</f>
        <v>0</v>
      </c>
      <c r="H24">
        <f>IF(DATI_PREV_ASSESTATE_2018!H29="CAPITOLO  8 - Agricoltura",DATI_PREV_ASSESTATE_2018!R29,0)</f>
        <v>0</v>
      </c>
      <c r="I24">
        <f>IF(DATI_PREV_ASSESTATE_2018!H29="CAPITOLO  9 - Istruzione e formazione",DATI_PREV_ASSESTATE_2018!R29,0)</f>
        <v>0</v>
      </c>
      <c r="J24">
        <f>IF(DATI_PREV_ASSESTATE_2018!H29="CAPITOLO 10 - Cultura, tempo libero, religione e mezzi di comunicazione di massa",DATI_PREV_ASSESTATE_2018!R29,0)</f>
        <v>0</v>
      </c>
      <c r="K24">
        <f>IF(DATI_PREV_ASSESTATE_2018!H29="CAPITOLO 11 - Sistemi, strutture e processi politici e sociali",DATI_PREV_ASSESTATE_2018!R29,0)</f>
        <v>0</v>
      </c>
      <c r="L24">
        <f>IF(DATI_PREV_ASSESTATE_2018!H29="CAPITOLO 12 - Promozione della conoscenza di base (Fondo ordinario per le Università)",DATI_PREV_ASSESTATE_2018!R29,0)</f>
        <v>0</v>
      </c>
      <c r="M24" s="199">
        <f t="shared" si="1"/>
        <v>0</v>
      </c>
    </row>
    <row r="25" spans="1:13" ht="15.75" x14ac:dyDescent="0.25">
      <c r="A25">
        <f>IF(DATI_PREV_ASSESTATE_2018!H30="CAPITOLO  1 - Esplorazione e utilizzazione dell'ambiente terrestre",DATI_PREV_ASSESTATE_2018!R30,0)</f>
        <v>0</v>
      </c>
      <c r="B25">
        <f>IF(DATI_PREV_ASSESTATE_2018!H30="CAPITOLO  2 - Controllo e tutela dell'ambiente",DATI_PREV_ASSESTATE_2018!R30,0)</f>
        <v>0</v>
      </c>
      <c r="C25">
        <f>IF(DATI_PREV_ASSESTATE_2018!H30="CAPITOLO  3 - Esplorazione e utilizzazione dello spazio",DATI_PREV_ASSESTATE_2018!R30,0)</f>
        <v>0</v>
      </c>
      <c r="D25">
        <f>IF(DATI_PREV_ASSESTATE_2018!H30="CAPITOLO  4  - Sistemi di trasporto, di telecomunicazione e altre infrastrutture",DATI_PREV_ASSESTATE_2018!R30,0)</f>
        <v>0</v>
      </c>
      <c r="E25">
        <f>IF(DATI_PREV_ASSESTATE_2018!H30="CAPITOLO  5 - Produzione, distribuzione e uso razionale dell'energia",DATI_PREV_ASSESTATE_2018!R30,0)</f>
        <v>0</v>
      </c>
      <c r="F25" s="200">
        <f>IF(DATI_PREV_ASSESTATE_2018!H30="CAPITOLO  6 - Produzioni e tecnologie industriali",DATI_PREV_ASSESTATE_2018!R30,0)</f>
        <v>0</v>
      </c>
      <c r="G25">
        <f>IF(DATI_PREV_ASSESTATE_2018!H30="CAPITOLO  7 - Protezione e promozione della salute umana",DATI_PREV_ASSESTATE_2018!R30,0)</f>
        <v>0</v>
      </c>
      <c r="H25">
        <f>IF(DATI_PREV_ASSESTATE_2018!H30="CAPITOLO  8 - Agricoltura",DATI_PREV_ASSESTATE_2018!R30,0)</f>
        <v>0</v>
      </c>
      <c r="I25">
        <f>IF(DATI_PREV_ASSESTATE_2018!H30="CAPITOLO  9 - Istruzione e formazione",DATI_PREV_ASSESTATE_2018!R30,0)</f>
        <v>0</v>
      </c>
      <c r="J25">
        <f>IF(DATI_PREV_ASSESTATE_2018!H30="CAPITOLO 10 - Cultura, tempo libero, religione e mezzi di comunicazione di massa",DATI_PREV_ASSESTATE_2018!R30,0)</f>
        <v>0</v>
      </c>
      <c r="K25">
        <f>IF(DATI_PREV_ASSESTATE_2018!H30="CAPITOLO 11 - Sistemi, strutture e processi politici e sociali",DATI_PREV_ASSESTATE_2018!R30,0)</f>
        <v>0</v>
      </c>
      <c r="L25">
        <f>IF(DATI_PREV_ASSESTATE_2018!H30="CAPITOLO 12 - Promozione della conoscenza di base (Fondo ordinario per le Università)",DATI_PREV_ASSESTATE_2018!R30,0)</f>
        <v>0</v>
      </c>
      <c r="M25" s="199">
        <f t="shared" si="1"/>
        <v>0</v>
      </c>
    </row>
    <row r="26" spans="1:13" ht="15.75" x14ac:dyDescent="0.25">
      <c r="A26">
        <f>IF(DATI_PREV_ASSESTATE_2018!H31="CAPITOLO  1 - Esplorazione e utilizzazione dell'ambiente terrestre",DATI_PREV_ASSESTATE_2018!R31,0)</f>
        <v>0</v>
      </c>
      <c r="B26">
        <f>IF(DATI_PREV_ASSESTATE_2018!H31="CAPITOLO  2 - Controllo e tutela dell'ambiente",DATI_PREV_ASSESTATE_2018!R31,0)</f>
        <v>0</v>
      </c>
      <c r="C26">
        <f>IF(DATI_PREV_ASSESTATE_2018!H31="CAPITOLO  3 - Esplorazione e utilizzazione dello spazio",DATI_PREV_ASSESTATE_2018!R31,0)</f>
        <v>0</v>
      </c>
      <c r="D26">
        <f>IF(DATI_PREV_ASSESTATE_2018!H31="CAPITOLO  4  - Sistemi di trasporto, di telecomunicazione e altre infrastrutture",DATI_PREV_ASSESTATE_2018!R31,0)</f>
        <v>0</v>
      </c>
      <c r="E26">
        <f>IF(DATI_PREV_ASSESTATE_2018!H31="CAPITOLO  5 - Produzione, distribuzione e uso razionale dell'energia",DATI_PREV_ASSESTATE_2018!R31,0)</f>
        <v>0</v>
      </c>
      <c r="F26" s="200">
        <f>IF(DATI_PREV_ASSESTATE_2018!H31="CAPITOLO  6 - Produzioni e tecnologie industriali",DATI_PREV_ASSESTATE_2018!R31,0)</f>
        <v>0</v>
      </c>
      <c r="G26">
        <f>IF(DATI_PREV_ASSESTATE_2018!H31="CAPITOLO  7 - Protezione e promozione della salute umana",DATI_PREV_ASSESTATE_2018!R31,0)</f>
        <v>0</v>
      </c>
      <c r="H26">
        <f>IF(DATI_PREV_ASSESTATE_2018!H31="CAPITOLO  8 - Agricoltura",DATI_PREV_ASSESTATE_2018!R31,0)</f>
        <v>0</v>
      </c>
      <c r="I26">
        <f>IF(DATI_PREV_ASSESTATE_2018!H31="CAPITOLO  9 - Istruzione e formazione",DATI_PREV_ASSESTATE_2018!R31,0)</f>
        <v>0</v>
      </c>
      <c r="J26">
        <f>IF(DATI_PREV_ASSESTATE_2018!H31="CAPITOLO 10 - Cultura, tempo libero, religione e mezzi di comunicazione di massa",DATI_PREV_ASSESTATE_2018!R31,0)</f>
        <v>0</v>
      </c>
      <c r="K26">
        <f>IF(DATI_PREV_ASSESTATE_2018!H31="CAPITOLO 11 - Sistemi, strutture e processi politici e sociali",DATI_PREV_ASSESTATE_2018!R31,0)</f>
        <v>0</v>
      </c>
      <c r="L26">
        <f>IF(DATI_PREV_ASSESTATE_2018!H31="CAPITOLO 12 - Promozione della conoscenza di base (Fondo ordinario per le Università)",DATI_PREV_ASSESTATE_2018!R31,0)</f>
        <v>0</v>
      </c>
      <c r="M26" s="199">
        <f t="shared" si="1"/>
        <v>0</v>
      </c>
    </row>
    <row r="27" spans="1:13" ht="15.75" x14ac:dyDescent="0.25">
      <c r="A27">
        <f>IF(DATI_PREV_ASSESTATE_2018!H32="CAPITOLO  1 - Esplorazione e utilizzazione dell'ambiente terrestre",DATI_PREV_ASSESTATE_2018!R32,0)</f>
        <v>0</v>
      </c>
      <c r="B27">
        <f>IF(DATI_PREV_ASSESTATE_2018!H32="CAPITOLO  2 - Controllo e tutela dell'ambiente",DATI_PREV_ASSESTATE_2018!R32,0)</f>
        <v>0</v>
      </c>
      <c r="C27">
        <f>IF(DATI_PREV_ASSESTATE_2018!H32="CAPITOLO  3 - Esplorazione e utilizzazione dello spazio",DATI_PREV_ASSESTATE_2018!R32,0)</f>
        <v>0</v>
      </c>
      <c r="D27">
        <f>IF(DATI_PREV_ASSESTATE_2018!H32="CAPITOLO  4  - Sistemi di trasporto, di telecomunicazione e altre infrastrutture",DATI_PREV_ASSESTATE_2018!R32,0)</f>
        <v>0</v>
      </c>
      <c r="E27">
        <f>IF(DATI_PREV_ASSESTATE_2018!H32="CAPITOLO  5 - Produzione, distribuzione e uso razionale dell'energia",DATI_PREV_ASSESTATE_2018!R32,0)</f>
        <v>0</v>
      </c>
      <c r="F27" s="200">
        <f>IF(DATI_PREV_ASSESTATE_2018!H32="CAPITOLO  6 - Produzioni e tecnologie industriali",DATI_PREV_ASSESTATE_2018!R32,0)</f>
        <v>0</v>
      </c>
      <c r="G27">
        <f>IF(DATI_PREV_ASSESTATE_2018!H32="CAPITOLO  7 - Protezione e promozione della salute umana",DATI_PREV_ASSESTATE_2018!R32,0)</f>
        <v>0</v>
      </c>
      <c r="H27">
        <f>IF(DATI_PREV_ASSESTATE_2018!H32="CAPITOLO  8 - Agricoltura",DATI_PREV_ASSESTATE_2018!R32,0)</f>
        <v>0</v>
      </c>
      <c r="I27">
        <f>IF(DATI_PREV_ASSESTATE_2018!H32="CAPITOLO  9 - Istruzione e formazione",DATI_PREV_ASSESTATE_2018!R32,0)</f>
        <v>0</v>
      </c>
      <c r="J27">
        <f>IF(DATI_PREV_ASSESTATE_2018!H32="CAPITOLO 10 - Cultura, tempo libero, religione e mezzi di comunicazione di massa",DATI_PREV_ASSESTATE_2018!R32,0)</f>
        <v>0</v>
      </c>
      <c r="K27">
        <f>IF(DATI_PREV_ASSESTATE_2018!H32="CAPITOLO 11 - Sistemi, strutture e processi politici e sociali",DATI_PREV_ASSESTATE_2018!R32,0)</f>
        <v>0</v>
      </c>
      <c r="L27">
        <f>IF(DATI_PREV_ASSESTATE_2018!H32="CAPITOLO 12 - Promozione della conoscenza di base (Fondo ordinario per le Università)",DATI_PREV_ASSESTATE_2018!R32,0)</f>
        <v>0</v>
      </c>
      <c r="M27" s="199">
        <f t="shared" si="1"/>
        <v>0</v>
      </c>
    </row>
    <row r="28" spans="1:13" ht="15.75" x14ac:dyDescent="0.25">
      <c r="A28">
        <f>IF(DATI_PREV_ASSESTATE_2018!H33="CAPITOLO  1 - Esplorazione e utilizzazione dell'ambiente terrestre",DATI_PREV_ASSESTATE_2018!R33,0)</f>
        <v>0</v>
      </c>
      <c r="B28">
        <f>IF(DATI_PREV_ASSESTATE_2018!H33="CAPITOLO  2 - Controllo e tutela dell'ambiente",DATI_PREV_ASSESTATE_2018!R33,0)</f>
        <v>0</v>
      </c>
      <c r="C28">
        <f>IF(DATI_PREV_ASSESTATE_2018!H33="CAPITOLO  3 - Esplorazione e utilizzazione dello spazio",DATI_PREV_ASSESTATE_2018!R33,0)</f>
        <v>0</v>
      </c>
      <c r="D28">
        <f>IF(DATI_PREV_ASSESTATE_2018!H33="CAPITOLO  4  - Sistemi di trasporto, di telecomunicazione e altre infrastrutture",DATI_PREV_ASSESTATE_2018!R33,0)</f>
        <v>0</v>
      </c>
      <c r="E28">
        <f>IF(DATI_PREV_ASSESTATE_2018!H33="CAPITOLO  5 - Produzione, distribuzione e uso razionale dell'energia",DATI_PREV_ASSESTATE_2018!R33,0)</f>
        <v>0</v>
      </c>
      <c r="F28" s="200">
        <f>IF(DATI_PREV_ASSESTATE_2018!H33="CAPITOLO  6 - Produzioni e tecnologie industriali",DATI_PREV_ASSESTATE_2018!R33,0)</f>
        <v>0</v>
      </c>
      <c r="G28">
        <f>IF(DATI_PREV_ASSESTATE_2018!H33="CAPITOLO  7 - Protezione e promozione della salute umana",DATI_PREV_ASSESTATE_2018!R33,0)</f>
        <v>0</v>
      </c>
      <c r="H28">
        <f>IF(DATI_PREV_ASSESTATE_2018!H33="CAPITOLO  8 - Agricoltura",DATI_PREV_ASSESTATE_2018!R33,0)</f>
        <v>0</v>
      </c>
      <c r="I28">
        <f>IF(DATI_PREV_ASSESTATE_2018!H33="CAPITOLO  9 - Istruzione e formazione",DATI_PREV_ASSESTATE_2018!R33,0)</f>
        <v>0</v>
      </c>
      <c r="J28">
        <f>IF(DATI_PREV_ASSESTATE_2018!H33="CAPITOLO 10 - Cultura, tempo libero, religione e mezzi di comunicazione di massa",DATI_PREV_ASSESTATE_2018!R33,0)</f>
        <v>0</v>
      </c>
      <c r="K28">
        <f>IF(DATI_PREV_ASSESTATE_2018!H33="CAPITOLO 11 - Sistemi, strutture e processi politici e sociali",DATI_PREV_ASSESTATE_2018!R33,0)</f>
        <v>0</v>
      </c>
      <c r="L28">
        <f>IF(DATI_PREV_ASSESTATE_2018!H33="CAPITOLO 12 - Promozione della conoscenza di base (Fondo ordinario per le Università)",DATI_PREV_ASSESTATE_2018!R33,0)</f>
        <v>0</v>
      </c>
      <c r="M28" s="199">
        <f t="shared" si="1"/>
        <v>0</v>
      </c>
    </row>
    <row r="29" spans="1:13" ht="15.75" x14ac:dyDescent="0.25">
      <c r="A29">
        <f>IF(DATI_PREV_ASSESTATE_2018!H34="CAPITOLO  1 - Esplorazione e utilizzazione dell'ambiente terrestre",DATI_PREV_ASSESTATE_2018!R34,0)</f>
        <v>0</v>
      </c>
      <c r="B29">
        <f>IF(DATI_PREV_ASSESTATE_2018!H34="CAPITOLO  2 - Controllo e tutela dell'ambiente",DATI_PREV_ASSESTATE_2018!R34,0)</f>
        <v>0</v>
      </c>
      <c r="C29">
        <f>IF(DATI_PREV_ASSESTATE_2018!H34="CAPITOLO  3 - Esplorazione e utilizzazione dello spazio",DATI_PREV_ASSESTATE_2018!R34,0)</f>
        <v>0</v>
      </c>
      <c r="D29">
        <f>IF(DATI_PREV_ASSESTATE_2018!H34="CAPITOLO  4  - Sistemi di trasporto, di telecomunicazione e altre infrastrutture",DATI_PREV_ASSESTATE_2018!R34,0)</f>
        <v>0</v>
      </c>
      <c r="E29">
        <f>IF(DATI_PREV_ASSESTATE_2018!H34="CAPITOLO  5 - Produzione, distribuzione e uso razionale dell'energia",DATI_PREV_ASSESTATE_2018!R34,0)</f>
        <v>0</v>
      </c>
      <c r="F29" s="200">
        <f>IF(DATI_PREV_ASSESTATE_2018!H34="CAPITOLO  6 - Produzioni e tecnologie industriali",DATI_PREV_ASSESTATE_2018!R34,0)</f>
        <v>0</v>
      </c>
      <c r="G29">
        <f>IF(DATI_PREV_ASSESTATE_2018!H34="CAPITOLO  7 - Protezione e promozione della salute umana",DATI_PREV_ASSESTATE_2018!R34,0)</f>
        <v>0</v>
      </c>
      <c r="H29">
        <f>IF(DATI_PREV_ASSESTATE_2018!H34="CAPITOLO  8 - Agricoltura",DATI_PREV_ASSESTATE_2018!R34,0)</f>
        <v>0</v>
      </c>
      <c r="I29">
        <f>IF(DATI_PREV_ASSESTATE_2018!H34="CAPITOLO  9 - Istruzione e formazione",DATI_PREV_ASSESTATE_2018!R34,0)</f>
        <v>0</v>
      </c>
      <c r="J29">
        <f>IF(DATI_PREV_ASSESTATE_2018!H34="CAPITOLO 10 - Cultura, tempo libero, religione e mezzi di comunicazione di massa",DATI_PREV_ASSESTATE_2018!R34,0)</f>
        <v>0</v>
      </c>
      <c r="K29">
        <f>IF(DATI_PREV_ASSESTATE_2018!H34="CAPITOLO 11 - Sistemi, strutture e processi politici e sociali",DATI_PREV_ASSESTATE_2018!R34,0)</f>
        <v>0</v>
      </c>
      <c r="L29">
        <f>IF(DATI_PREV_ASSESTATE_2018!H34="CAPITOLO 12 - Promozione della conoscenza di base (Fondo ordinario per le Università)",DATI_PREV_ASSESTATE_2018!R34,0)</f>
        <v>0</v>
      </c>
      <c r="M29" s="199">
        <f t="shared" si="1"/>
        <v>0</v>
      </c>
    </row>
    <row r="30" spans="1:13" ht="15.75" x14ac:dyDescent="0.25">
      <c r="A30">
        <f>IF(DATI_PREV_ASSESTATE_2018!H35="CAPITOLO  1 - Esplorazione e utilizzazione dell'ambiente terrestre",DATI_PREV_ASSESTATE_2018!R35,0)</f>
        <v>0</v>
      </c>
      <c r="B30">
        <f>IF(DATI_PREV_ASSESTATE_2018!H35="CAPITOLO  2 - Controllo e tutela dell'ambiente",DATI_PREV_ASSESTATE_2018!R35,0)</f>
        <v>0</v>
      </c>
      <c r="C30">
        <f>IF(DATI_PREV_ASSESTATE_2018!H35="CAPITOLO  3 - Esplorazione e utilizzazione dello spazio",DATI_PREV_ASSESTATE_2018!R35,0)</f>
        <v>0</v>
      </c>
      <c r="D30">
        <f>IF(DATI_PREV_ASSESTATE_2018!H35="CAPITOLO  4  - Sistemi di trasporto, di telecomunicazione e altre infrastrutture",DATI_PREV_ASSESTATE_2018!R35,0)</f>
        <v>0</v>
      </c>
      <c r="E30">
        <f>IF(DATI_PREV_ASSESTATE_2018!H35="CAPITOLO  5 - Produzione, distribuzione e uso razionale dell'energia",DATI_PREV_ASSESTATE_2018!R35,0)</f>
        <v>0</v>
      </c>
      <c r="F30" s="200">
        <f>IF(DATI_PREV_ASSESTATE_2018!H35="CAPITOLO  6 - Produzioni e tecnologie industriali",DATI_PREV_ASSESTATE_2018!R35,0)</f>
        <v>0</v>
      </c>
      <c r="G30">
        <f>IF(DATI_PREV_ASSESTATE_2018!H35="CAPITOLO  7 - Protezione e promozione della salute umana",DATI_PREV_ASSESTATE_2018!R35,0)</f>
        <v>0</v>
      </c>
      <c r="H30">
        <f>IF(DATI_PREV_ASSESTATE_2018!H35="CAPITOLO  8 - Agricoltura",DATI_PREV_ASSESTATE_2018!R35,0)</f>
        <v>0</v>
      </c>
      <c r="I30">
        <f>IF(DATI_PREV_ASSESTATE_2018!H35="CAPITOLO  9 - Istruzione e formazione",DATI_PREV_ASSESTATE_2018!R35,0)</f>
        <v>0</v>
      </c>
      <c r="J30">
        <f>IF(DATI_PREV_ASSESTATE_2018!H35="CAPITOLO 10 - Cultura, tempo libero, religione e mezzi di comunicazione di massa",DATI_PREV_ASSESTATE_2018!R35,0)</f>
        <v>0</v>
      </c>
      <c r="K30">
        <f>IF(DATI_PREV_ASSESTATE_2018!H35="CAPITOLO 11 - Sistemi, strutture e processi politici e sociali",DATI_PREV_ASSESTATE_2018!R35,0)</f>
        <v>0</v>
      </c>
      <c r="L30">
        <f>IF(DATI_PREV_ASSESTATE_2018!H35="CAPITOLO 12 - Promozione della conoscenza di base (Fondo ordinario per le Università)",DATI_PREV_ASSESTATE_2018!R35,0)</f>
        <v>0</v>
      </c>
      <c r="M30" s="199">
        <f t="shared" si="1"/>
        <v>0</v>
      </c>
    </row>
    <row r="31" spans="1:13" ht="15.75" x14ac:dyDescent="0.25">
      <c r="A31">
        <f>IF(DATI_PREV_ASSESTATE_2018!H36="CAPITOLO  1 - Esplorazione e utilizzazione dell'ambiente terrestre",DATI_PREV_ASSESTATE_2018!R36,0)</f>
        <v>0</v>
      </c>
      <c r="B31">
        <f>IF(DATI_PREV_ASSESTATE_2018!H36="CAPITOLO  2 - Controllo e tutela dell'ambiente",DATI_PREV_ASSESTATE_2018!R36,0)</f>
        <v>0</v>
      </c>
      <c r="C31">
        <f>IF(DATI_PREV_ASSESTATE_2018!H36="CAPITOLO  3 - Esplorazione e utilizzazione dello spazio",DATI_PREV_ASSESTATE_2018!R36,0)</f>
        <v>0</v>
      </c>
      <c r="D31">
        <f>IF(DATI_PREV_ASSESTATE_2018!H36="CAPITOLO  4  - Sistemi di trasporto, di telecomunicazione e altre infrastrutture",DATI_PREV_ASSESTATE_2018!R36,0)</f>
        <v>0</v>
      </c>
      <c r="E31">
        <f>IF(DATI_PREV_ASSESTATE_2018!H36="CAPITOLO  5 - Produzione, distribuzione e uso razionale dell'energia",DATI_PREV_ASSESTATE_2018!R36,0)</f>
        <v>0</v>
      </c>
      <c r="F31" s="200">
        <f>IF(DATI_PREV_ASSESTATE_2018!H36="CAPITOLO  6 - Produzioni e tecnologie industriali",DATI_PREV_ASSESTATE_2018!R36,0)</f>
        <v>0</v>
      </c>
      <c r="G31">
        <f>IF(DATI_PREV_ASSESTATE_2018!H36="CAPITOLO  7 - Protezione e promozione della salute umana",DATI_PREV_ASSESTATE_2018!R36,0)</f>
        <v>0</v>
      </c>
      <c r="H31">
        <f>IF(DATI_PREV_ASSESTATE_2018!H36="CAPITOLO  8 - Agricoltura",DATI_PREV_ASSESTATE_2018!R36,0)</f>
        <v>0</v>
      </c>
      <c r="I31">
        <f>IF(DATI_PREV_ASSESTATE_2018!H36="CAPITOLO  9 - Istruzione e formazione",DATI_PREV_ASSESTATE_2018!R36,0)</f>
        <v>0</v>
      </c>
      <c r="J31">
        <f>IF(DATI_PREV_ASSESTATE_2018!H36="CAPITOLO 10 - Cultura, tempo libero, religione e mezzi di comunicazione di massa",DATI_PREV_ASSESTATE_2018!R36,0)</f>
        <v>0</v>
      </c>
      <c r="K31">
        <f>IF(DATI_PREV_ASSESTATE_2018!H36="CAPITOLO 11 - Sistemi, strutture e processi politici e sociali",DATI_PREV_ASSESTATE_2018!R36,0)</f>
        <v>0</v>
      </c>
      <c r="L31">
        <f>IF(DATI_PREV_ASSESTATE_2018!H36="CAPITOLO 12 - Promozione della conoscenza di base (Fondo ordinario per le Università)",DATI_PREV_ASSESTATE_2018!R36,0)</f>
        <v>0</v>
      </c>
      <c r="M31" s="199">
        <f t="shared" si="1"/>
        <v>0</v>
      </c>
    </row>
    <row r="32" spans="1:13" ht="15.75" x14ac:dyDescent="0.25">
      <c r="A32">
        <f>IF(DATI_PREV_ASSESTATE_2018!H37="CAPITOLO  1 - Esplorazione e utilizzazione dell'ambiente terrestre",DATI_PREV_ASSESTATE_2018!R37,0)</f>
        <v>0</v>
      </c>
      <c r="B32">
        <f>IF(DATI_PREV_ASSESTATE_2018!H37="CAPITOLO  2 - Controllo e tutela dell'ambiente",DATI_PREV_ASSESTATE_2018!R37,0)</f>
        <v>0</v>
      </c>
      <c r="C32">
        <f>IF(DATI_PREV_ASSESTATE_2018!H37="CAPITOLO  3 - Esplorazione e utilizzazione dello spazio",DATI_PREV_ASSESTATE_2018!R37,0)</f>
        <v>0</v>
      </c>
      <c r="D32">
        <f>IF(DATI_PREV_ASSESTATE_2018!H37="CAPITOLO  4  - Sistemi di trasporto, di telecomunicazione e altre infrastrutture",DATI_PREV_ASSESTATE_2018!R37,0)</f>
        <v>0</v>
      </c>
      <c r="E32">
        <f>IF(DATI_PREV_ASSESTATE_2018!H37="CAPITOLO  5 - Produzione, distribuzione e uso razionale dell'energia",DATI_PREV_ASSESTATE_2018!R37,0)</f>
        <v>0</v>
      </c>
      <c r="F32" s="200">
        <f>IF(DATI_PREV_ASSESTATE_2018!H37="CAPITOLO  6 - Produzioni e tecnologie industriali",DATI_PREV_ASSESTATE_2018!R37,0)</f>
        <v>0</v>
      </c>
      <c r="G32">
        <f>IF(DATI_PREV_ASSESTATE_2018!H37="CAPITOLO  7 - Protezione e promozione della salute umana",DATI_PREV_ASSESTATE_2018!R37,0)</f>
        <v>0</v>
      </c>
      <c r="H32">
        <f>IF(DATI_PREV_ASSESTATE_2018!H37="CAPITOLO  8 - Agricoltura",DATI_PREV_ASSESTATE_2018!R37,0)</f>
        <v>0</v>
      </c>
      <c r="I32">
        <f>IF(DATI_PREV_ASSESTATE_2018!H37="CAPITOLO  9 - Istruzione e formazione",DATI_PREV_ASSESTATE_2018!R37,0)</f>
        <v>0</v>
      </c>
      <c r="J32">
        <f>IF(DATI_PREV_ASSESTATE_2018!H37="CAPITOLO 10 - Cultura, tempo libero, religione e mezzi di comunicazione di massa",DATI_PREV_ASSESTATE_2018!R37,0)</f>
        <v>0</v>
      </c>
      <c r="K32">
        <f>IF(DATI_PREV_ASSESTATE_2018!H37="CAPITOLO 11 - Sistemi, strutture e processi politici e sociali",DATI_PREV_ASSESTATE_2018!R37,0)</f>
        <v>0</v>
      </c>
      <c r="L32">
        <f>IF(DATI_PREV_ASSESTATE_2018!H37="CAPITOLO 12 - Promozione della conoscenza di base (Fondo ordinario per le Università)",DATI_PREV_ASSESTATE_2018!R37,0)</f>
        <v>0</v>
      </c>
      <c r="M32" s="199">
        <f t="shared" si="1"/>
        <v>0</v>
      </c>
    </row>
    <row r="33" spans="1:13" ht="15.75" x14ac:dyDescent="0.25">
      <c r="A33">
        <f>IF(DATI_PREV_ASSESTATE_2018!H38="CAPITOLO  1 - Esplorazione e utilizzazione dell'ambiente terrestre",DATI_PREV_ASSESTATE_2018!R38,0)</f>
        <v>0</v>
      </c>
      <c r="B33">
        <f>IF(DATI_PREV_ASSESTATE_2018!H38="CAPITOLO  2 - Controllo e tutela dell'ambiente",DATI_PREV_ASSESTATE_2018!R38,0)</f>
        <v>0</v>
      </c>
      <c r="C33">
        <f>IF(DATI_PREV_ASSESTATE_2018!H38="CAPITOLO  3 - Esplorazione e utilizzazione dello spazio",DATI_PREV_ASSESTATE_2018!R38,0)</f>
        <v>0</v>
      </c>
      <c r="D33">
        <f>IF(DATI_PREV_ASSESTATE_2018!H38="CAPITOLO  4  - Sistemi di trasporto, di telecomunicazione e altre infrastrutture",DATI_PREV_ASSESTATE_2018!R38,0)</f>
        <v>0</v>
      </c>
      <c r="E33">
        <f>IF(DATI_PREV_ASSESTATE_2018!H38="CAPITOLO  5 - Produzione, distribuzione e uso razionale dell'energia",DATI_PREV_ASSESTATE_2018!R38,0)</f>
        <v>0</v>
      </c>
      <c r="F33" s="200">
        <f>IF(DATI_PREV_ASSESTATE_2018!H38="CAPITOLO  6 - Produzioni e tecnologie industriali",DATI_PREV_ASSESTATE_2018!R38,0)</f>
        <v>0</v>
      </c>
      <c r="G33">
        <f>IF(DATI_PREV_ASSESTATE_2018!H38="CAPITOLO  7 - Protezione e promozione della salute umana",DATI_PREV_ASSESTATE_2018!R38,0)</f>
        <v>0</v>
      </c>
      <c r="H33">
        <f>IF(DATI_PREV_ASSESTATE_2018!H38="CAPITOLO  8 - Agricoltura",DATI_PREV_ASSESTATE_2018!R38,0)</f>
        <v>0</v>
      </c>
      <c r="I33">
        <f>IF(DATI_PREV_ASSESTATE_2018!H38="CAPITOLO  9 - Istruzione e formazione",DATI_PREV_ASSESTATE_2018!R38,0)</f>
        <v>0</v>
      </c>
      <c r="J33">
        <f>IF(DATI_PREV_ASSESTATE_2018!H38="CAPITOLO 10 - Cultura, tempo libero, religione e mezzi di comunicazione di massa",DATI_PREV_ASSESTATE_2018!R38,0)</f>
        <v>0</v>
      </c>
      <c r="K33">
        <f>IF(DATI_PREV_ASSESTATE_2018!H38="CAPITOLO 11 - Sistemi, strutture e processi politici e sociali",DATI_PREV_ASSESTATE_2018!R38,0)</f>
        <v>0</v>
      </c>
      <c r="L33">
        <f>IF(DATI_PREV_ASSESTATE_2018!H38="CAPITOLO 12 - Promozione della conoscenza di base (Fondo ordinario per le Università)",DATI_PREV_ASSESTATE_2018!R38,0)</f>
        <v>0</v>
      </c>
      <c r="M33" s="199">
        <f t="shared" si="1"/>
        <v>0</v>
      </c>
    </row>
    <row r="34" spans="1:13" ht="15.75" x14ac:dyDescent="0.25">
      <c r="A34">
        <f>IF(DATI_PREV_ASSESTATE_2018!H39="CAPITOLO  1 - Esplorazione e utilizzazione dell'ambiente terrestre",DATI_PREV_ASSESTATE_2018!R39,0)</f>
        <v>0</v>
      </c>
      <c r="B34">
        <f>IF(DATI_PREV_ASSESTATE_2018!H39="CAPITOLO  2 - Controllo e tutela dell'ambiente",DATI_PREV_ASSESTATE_2018!R39,0)</f>
        <v>0</v>
      </c>
      <c r="C34">
        <f>IF(DATI_PREV_ASSESTATE_2018!H39="CAPITOLO  3 - Esplorazione e utilizzazione dello spazio",DATI_PREV_ASSESTATE_2018!R39,0)</f>
        <v>0</v>
      </c>
      <c r="D34">
        <f>IF(DATI_PREV_ASSESTATE_2018!H39="CAPITOLO  4  - Sistemi di trasporto, di telecomunicazione e altre infrastrutture",DATI_PREV_ASSESTATE_2018!R39,0)</f>
        <v>0</v>
      </c>
      <c r="E34">
        <f>IF(DATI_PREV_ASSESTATE_2018!H39="CAPITOLO  5 - Produzione, distribuzione e uso razionale dell'energia",DATI_PREV_ASSESTATE_2018!R39,0)</f>
        <v>0</v>
      </c>
      <c r="F34" s="200">
        <f>IF(DATI_PREV_ASSESTATE_2018!H39="CAPITOLO  6 - Produzioni e tecnologie industriali",DATI_PREV_ASSESTATE_2018!R39,0)</f>
        <v>0</v>
      </c>
      <c r="G34">
        <f>IF(DATI_PREV_ASSESTATE_2018!H39="CAPITOLO  7 - Protezione e promozione della salute umana",DATI_PREV_ASSESTATE_2018!R39,0)</f>
        <v>0</v>
      </c>
      <c r="H34">
        <f>IF(DATI_PREV_ASSESTATE_2018!H39="CAPITOLO  8 - Agricoltura",DATI_PREV_ASSESTATE_2018!R39,0)</f>
        <v>0</v>
      </c>
      <c r="I34">
        <f>IF(DATI_PREV_ASSESTATE_2018!H39="CAPITOLO  9 - Istruzione e formazione",DATI_PREV_ASSESTATE_2018!R39,0)</f>
        <v>0</v>
      </c>
      <c r="J34">
        <f>IF(DATI_PREV_ASSESTATE_2018!H39="CAPITOLO 10 - Cultura, tempo libero, religione e mezzi di comunicazione di massa",DATI_PREV_ASSESTATE_2018!R39,0)</f>
        <v>0</v>
      </c>
      <c r="K34">
        <f>IF(DATI_PREV_ASSESTATE_2018!H39="CAPITOLO 11 - Sistemi, strutture e processi politici e sociali",DATI_PREV_ASSESTATE_2018!R39,0)</f>
        <v>0</v>
      </c>
      <c r="L34">
        <f>IF(DATI_PREV_ASSESTATE_2018!H39="CAPITOLO 12 - Promozione della conoscenza di base (Fondo ordinario per le Università)",DATI_PREV_ASSESTATE_2018!R39,0)</f>
        <v>0</v>
      </c>
      <c r="M34" s="199">
        <f t="shared" si="1"/>
        <v>0</v>
      </c>
    </row>
    <row r="35" spans="1:13" ht="15.75" x14ac:dyDescent="0.25">
      <c r="A35">
        <f>IF(DATI_PREV_ASSESTATE_2018!H40="CAPITOLO  1 - Esplorazione e utilizzazione dell'ambiente terrestre",DATI_PREV_ASSESTATE_2018!R40,0)</f>
        <v>0</v>
      </c>
      <c r="B35">
        <f>IF(DATI_PREV_ASSESTATE_2018!H40="CAPITOLO  2 - Controllo e tutela dell'ambiente",DATI_PREV_ASSESTATE_2018!R40,0)</f>
        <v>0</v>
      </c>
      <c r="C35">
        <f>IF(DATI_PREV_ASSESTATE_2018!H40="CAPITOLO  3 - Esplorazione e utilizzazione dello spazio",DATI_PREV_ASSESTATE_2018!R40,0)</f>
        <v>0</v>
      </c>
      <c r="D35">
        <f>IF(DATI_PREV_ASSESTATE_2018!H40="CAPITOLO  4  - Sistemi di trasporto, di telecomunicazione e altre infrastrutture",DATI_PREV_ASSESTATE_2018!R40,0)</f>
        <v>0</v>
      </c>
      <c r="E35">
        <f>IF(DATI_PREV_ASSESTATE_2018!H40="CAPITOLO  5 - Produzione, distribuzione e uso razionale dell'energia",DATI_PREV_ASSESTATE_2018!R40,0)</f>
        <v>0</v>
      </c>
      <c r="F35" s="200">
        <f>IF(DATI_PREV_ASSESTATE_2018!H40="CAPITOLO  6 - Produzioni e tecnologie industriali",DATI_PREV_ASSESTATE_2018!R40,0)</f>
        <v>0</v>
      </c>
      <c r="G35">
        <f>IF(DATI_PREV_ASSESTATE_2018!H40="CAPITOLO  7 - Protezione e promozione della salute umana",DATI_PREV_ASSESTATE_2018!R40,0)</f>
        <v>0</v>
      </c>
      <c r="H35">
        <f>IF(DATI_PREV_ASSESTATE_2018!H40="CAPITOLO  8 - Agricoltura",DATI_PREV_ASSESTATE_2018!R40,0)</f>
        <v>0</v>
      </c>
      <c r="I35">
        <f>IF(DATI_PREV_ASSESTATE_2018!H40="CAPITOLO  9 - Istruzione e formazione",DATI_PREV_ASSESTATE_2018!R40,0)</f>
        <v>0</v>
      </c>
      <c r="J35">
        <f>IF(DATI_PREV_ASSESTATE_2018!H40="CAPITOLO 10 - Cultura, tempo libero, religione e mezzi di comunicazione di massa",DATI_PREV_ASSESTATE_2018!R40,0)</f>
        <v>0</v>
      </c>
      <c r="K35">
        <f>IF(DATI_PREV_ASSESTATE_2018!H40="CAPITOLO 11 - Sistemi, strutture e processi politici e sociali",DATI_PREV_ASSESTATE_2018!R40,0)</f>
        <v>0</v>
      </c>
      <c r="L35">
        <f>IF(DATI_PREV_ASSESTATE_2018!H40="CAPITOLO 12 - Promozione della conoscenza di base (Fondo ordinario per le Università)",DATI_PREV_ASSESTATE_2018!R40,0)</f>
        <v>0</v>
      </c>
      <c r="M35" s="199">
        <f t="shared" si="1"/>
        <v>0</v>
      </c>
    </row>
    <row r="36" spans="1:13" ht="15.75" x14ac:dyDescent="0.25">
      <c r="A36">
        <f>IF(DATI_PREV_ASSESTATE_2018!H41="CAPITOLO  1 - Esplorazione e utilizzazione dell'ambiente terrestre",DATI_PREV_ASSESTATE_2018!R41,0)</f>
        <v>0</v>
      </c>
      <c r="B36">
        <f>IF(DATI_PREV_ASSESTATE_2018!H41="CAPITOLO  2 - Controllo e tutela dell'ambiente",DATI_PREV_ASSESTATE_2018!R41,0)</f>
        <v>0</v>
      </c>
      <c r="C36">
        <f>IF(DATI_PREV_ASSESTATE_2018!H41="CAPITOLO  3 - Esplorazione e utilizzazione dello spazio",DATI_PREV_ASSESTATE_2018!R41,0)</f>
        <v>0</v>
      </c>
      <c r="D36">
        <f>IF(DATI_PREV_ASSESTATE_2018!H41="CAPITOLO  4  - Sistemi di trasporto, di telecomunicazione e altre infrastrutture",DATI_PREV_ASSESTATE_2018!R41,0)</f>
        <v>0</v>
      </c>
      <c r="E36">
        <f>IF(DATI_PREV_ASSESTATE_2018!H41="CAPITOLO  5 - Produzione, distribuzione e uso razionale dell'energia",DATI_PREV_ASSESTATE_2018!R41,0)</f>
        <v>0</v>
      </c>
      <c r="F36" s="200">
        <f>IF(DATI_PREV_ASSESTATE_2018!H41="CAPITOLO  6 - Produzioni e tecnologie industriali",DATI_PREV_ASSESTATE_2018!R41,0)</f>
        <v>0</v>
      </c>
      <c r="G36">
        <f>IF(DATI_PREV_ASSESTATE_2018!H41="CAPITOLO  7 - Protezione e promozione della salute umana",DATI_PREV_ASSESTATE_2018!R41,0)</f>
        <v>0</v>
      </c>
      <c r="H36">
        <f>IF(DATI_PREV_ASSESTATE_2018!H41="CAPITOLO  8 - Agricoltura",DATI_PREV_ASSESTATE_2018!R41,0)</f>
        <v>0</v>
      </c>
      <c r="I36">
        <f>IF(DATI_PREV_ASSESTATE_2018!H41="CAPITOLO  9 - Istruzione e formazione",DATI_PREV_ASSESTATE_2018!R41,0)</f>
        <v>0</v>
      </c>
      <c r="J36">
        <f>IF(DATI_PREV_ASSESTATE_2018!H41="CAPITOLO 10 - Cultura, tempo libero, religione e mezzi di comunicazione di massa",DATI_PREV_ASSESTATE_2018!R41,0)</f>
        <v>0</v>
      </c>
      <c r="K36">
        <f>IF(DATI_PREV_ASSESTATE_2018!H41="CAPITOLO 11 - Sistemi, strutture e processi politici e sociali",DATI_PREV_ASSESTATE_2018!R41,0)</f>
        <v>0</v>
      </c>
      <c r="L36">
        <f>IF(DATI_PREV_ASSESTATE_2018!H41="CAPITOLO 12 - Promozione della conoscenza di base (Fondo ordinario per le Università)",DATI_PREV_ASSESTATE_2018!R41,0)</f>
        <v>0</v>
      </c>
      <c r="M36" s="199">
        <f t="shared" si="1"/>
        <v>0</v>
      </c>
    </row>
    <row r="37" spans="1:13" ht="15.75" x14ac:dyDescent="0.25">
      <c r="A37">
        <f>IF(DATI_PREV_ASSESTATE_2018!H42="CAPITOLO  1 - Esplorazione e utilizzazione dell'ambiente terrestre",DATI_PREV_ASSESTATE_2018!R42,0)</f>
        <v>0</v>
      </c>
      <c r="B37">
        <f>IF(DATI_PREV_ASSESTATE_2018!H42="CAPITOLO  2 - Controllo e tutela dell'ambiente",DATI_PREV_ASSESTATE_2018!R42,0)</f>
        <v>0</v>
      </c>
      <c r="C37">
        <f>IF(DATI_PREV_ASSESTATE_2018!H42="CAPITOLO  3 - Esplorazione e utilizzazione dello spazio",DATI_PREV_ASSESTATE_2018!R42,0)</f>
        <v>0</v>
      </c>
      <c r="D37">
        <f>IF(DATI_PREV_ASSESTATE_2018!H42="CAPITOLO  4  - Sistemi di trasporto, di telecomunicazione e altre infrastrutture",DATI_PREV_ASSESTATE_2018!R42,0)</f>
        <v>0</v>
      </c>
      <c r="E37">
        <f>IF(DATI_PREV_ASSESTATE_2018!H42="CAPITOLO  5 - Produzione, distribuzione e uso razionale dell'energia",DATI_PREV_ASSESTATE_2018!R42,0)</f>
        <v>0</v>
      </c>
      <c r="F37" s="200">
        <f>IF(DATI_PREV_ASSESTATE_2018!H42="CAPITOLO  6 - Produzioni e tecnologie industriali",DATI_PREV_ASSESTATE_2018!R42,0)</f>
        <v>0</v>
      </c>
      <c r="G37">
        <f>IF(DATI_PREV_ASSESTATE_2018!H42="CAPITOLO  7 - Protezione e promozione della salute umana",DATI_PREV_ASSESTATE_2018!R42,0)</f>
        <v>0</v>
      </c>
      <c r="H37">
        <f>IF(DATI_PREV_ASSESTATE_2018!H42="CAPITOLO  8 - Agricoltura",DATI_PREV_ASSESTATE_2018!R42,0)</f>
        <v>0</v>
      </c>
      <c r="I37">
        <f>IF(DATI_PREV_ASSESTATE_2018!H42="CAPITOLO  9 - Istruzione e formazione",DATI_PREV_ASSESTATE_2018!R42,0)</f>
        <v>0</v>
      </c>
      <c r="J37">
        <f>IF(DATI_PREV_ASSESTATE_2018!H42="CAPITOLO 10 - Cultura, tempo libero, religione e mezzi di comunicazione di massa",DATI_PREV_ASSESTATE_2018!R42,0)</f>
        <v>0</v>
      </c>
      <c r="K37">
        <f>IF(DATI_PREV_ASSESTATE_2018!H42="CAPITOLO 11 - Sistemi, strutture e processi politici e sociali",DATI_PREV_ASSESTATE_2018!R42,0)</f>
        <v>0</v>
      </c>
      <c r="L37">
        <f>IF(DATI_PREV_ASSESTATE_2018!H42="CAPITOLO 12 - Promozione della conoscenza di base (Fondo ordinario per le Università)",DATI_PREV_ASSESTATE_2018!R42,0)</f>
        <v>0</v>
      </c>
      <c r="M37" s="199">
        <f t="shared" si="1"/>
        <v>0</v>
      </c>
    </row>
    <row r="38" spans="1:13" ht="15.75" x14ac:dyDescent="0.25">
      <c r="A38">
        <f>IF(DATI_PREV_ASSESTATE_2018!H43="CAPITOLO  1 - Esplorazione e utilizzazione dell'ambiente terrestre",DATI_PREV_ASSESTATE_2018!R43,0)</f>
        <v>0</v>
      </c>
      <c r="B38">
        <f>IF(DATI_PREV_ASSESTATE_2018!H43="CAPITOLO  2 - Controllo e tutela dell'ambiente",DATI_PREV_ASSESTATE_2018!R43,0)</f>
        <v>0</v>
      </c>
      <c r="C38">
        <f>IF(DATI_PREV_ASSESTATE_2018!H43="CAPITOLO  3 - Esplorazione e utilizzazione dello spazio",DATI_PREV_ASSESTATE_2018!R43,0)</f>
        <v>0</v>
      </c>
      <c r="D38">
        <f>IF(DATI_PREV_ASSESTATE_2018!H43="CAPITOLO  4  - Sistemi di trasporto, di telecomunicazione e altre infrastrutture",DATI_PREV_ASSESTATE_2018!R43,0)</f>
        <v>0</v>
      </c>
      <c r="E38">
        <f>IF(DATI_PREV_ASSESTATE_2018!H43="CAPITOLO  5 - Produzione, distribuzione e uso razionale dell'energia",DATI_PREV_ASSESTATE_2018!R43,0)</f>
        <v>0</v>
      </c>
      <c r="F38" s="200">
        <f>IF(DATI_PREV_ASSESTATE_2018!H43="CAPITOLO  6 - Produzioni e tecnologie industriali",DATI_PREV_ASSESTATE_2018!R43,0)</f>
        <v>0</v>
      </c>
      <c r="G38">
        <f>IF(DATI_PREV_ASSESTATE_2018!H43="CAPITOLO  7 - Protezione e promozione della salute umana",DATI_PREV_ASSESTATE_2018!R43,0)</f>
        <v>0</v>
      </c>
      <c r="H38">
        <f>IF(DATI_PREV_ASSESTATE_2018!H43="CAPITOLO  8 - Agricoltura",DATI_PREV_ASSESTATE_2018!R43,0)</f>
        <v>0</v>
      </c>
      <c r="I38">
        <f>IF(DATI_PREV_ASSESTATE_2018!H43="CAPITOLO  9 - Istruzione e formazione",DATI_PREV_ASSESTATE_2018!R43,0)</f>
        <v>0</v>
      </c>
      <c r="J38">
        <f>IF(DATI_PREV_ASSESTATE_2018!H43="CAPITOLO 10 - Cultura, tempo libero, religione e mezzi di comunicazione di massa",DATI_PREV_ASSESTATE_2018!R43,0)</f>
        <v>0</v>
      </c>
      <c r="K38">
        <f>IF(DATI_PREV_ASSESTATE_2018!H43="CAPITOLO 11 - Sistemi, strutture e processi politici e sociali",DATI_PREV_ASSESTATE_2018!R43,0)</f>
        <v>0</v>
      </c>
      <c r="L38">
        <f>IF(DATI_PREV_ASSESTATE_2018!H43="CAPITOLO 12 - Promozione della conoscenza di base (Fondo ordinario per le Università)",DATI_PREV_ASSESTATE_2018!R43,0)</f>
        <v>0</v>
      </c>
      <c r="M38" s="199">
        <f t="shared" si="1"/>
        <v>0</v>
      </c>
    </row>
    <row r="39" spans="1:13" ht="15.75" x14ac:dyDescent="0.25">
      <c r="A39">
        <f>IF(DATI_PREV_ASSESTATE_2018!H44="CAPITOLO  1 - Esplorazione e utilizzazione dell'ambiente terrestre",DATI_PREV_ASSESTATE_2018!R44,0)</f>
        <v>0</v>
      </c>
      <c r="B39">
        <f>IF(DATI_PREV_ASSESTATE_2018!H44="CAPITOLO  2 - Controllo e tutela dell'ambiente",DATI_PREV_ASSESTATE_2018!R44,0)</f>
        <v>0</v>
      </c>
      <c r="C39">
        <f>IF(DATI_PREV_ASSESTATE_2018!H44="CAPITOLO  3 - Esplorazione e utilizzazione dello spazio",DATI_PREV_ASSESTATE_2018!R44,0)</f>
        <v>0</v>
      </c>
      <c r="D39">
        <f>IF(DATI_PREV_ASSESTATE_2018!H44="CAPITOLO  4  - Sistemi di trasporto, di telecomunicazione e altre infrastrutture",DATI_PREV_ASSESTATE_2018!R44,0)</f>
        <v>0</v>
      </c>
      <c r="E39">
        <f>IF(DATI_PREV_ASSESTATE_2018!H44="CAPITOLO  5 - Produzione, distribuzione e uso razionale dell'energia",DATI_PREV_ASSESTATE_2018!R44,0)</f>
        <v>0</v>
      </c>
      <c r="F39" s="200">
        <f>IF(DATI_PREV_ASSESTATE_2018!H44="CAPITOLO  6 - Produzioni e tecnologie industriali",DATI_PREV_ASSESTATE_2018!R44,0)</f>
        <v>0</v>
      </c>
      <c r="G39">
        <f>IF(DATI_PREV_ASSESTATE_2018!H44="CAPITOLO  7 - Protezione e promozione della salute umana",DATI_PREV_ASSESTATE_2018!R44,0)</f>
        <v>0</v>
      </c>
      <c r="H39">
        <f>IF(DATI_PREV_ASSESTATE_2018!H44="CAPITOLO  8 - Agricoltura",DATI_PREV_ASSESTATE_2018!R44,0)</f>
        <v>0</v>
      </c>
      <c r="I39">
        <f>IF(DATI_PREV_ASSESTATE_2018!H44="CAPITOLO  9 - Istruzione e formazione",DATI_PREV_ASSESTATE_2018!R44,0)</f>
        <v>0</v>
      </c>
      <c r="J39">
        <f>IF(DATI_PREV_ASSESTATE_2018!H44="CAPITOLO 10 - Cultura, tempo libero, religione e mezzi di comunicazione di massa",DATI_PREV_ASSESTATE_2018!R44,0)</f>
        <v>0</v>
      </c>
      <c r="K39">
        <f>IF(DATI_PREV_ASSESTATE_2018!H44="CAPITOLO 11 - Sistemi, strutture e processi politici e sociali",DATI_PREV_ASSESTATE_2018!R44,0)</f>
        <v>0</v>
      </c>
      <c r="L39">
        <f>IF(DATI_PREV_ASSESTATE_2018!H44="CAPITOLO 12 - Promozione della conoscenza di base (Fondo ordinario per le Università)",DATI_PREV_ASSESTATE_2018!R44,0)</f>
        <v>0</v>
      </c>
      <c r="M39" s="199">
        <f t="shared" si="1"/>
        <v>0</v>
      </c>
    </row>
    <row r="40" spans="1:13" ht="15.75" x14ac:dyDescent="0.25">
      <c r="A40">
        <f>IF(DATI_PREV_ASSESTATE_2018!H45="CAPITOLO  1 - Esplorazione e utilizzazione dell'ambiente terrestre",DATI_PREV_ASSESTATE_2018!R45,0)</f>
        <v>0</v>
      </c>
      <c r="B40">
        <f>IF(DATI_PREV_ASSESTATE_2018!H45="CAPITOLO  2 - Controllo e tutela dell'ambiente",DATI_PREV_ASSESTATE_2018!R45,0)</f>
        <v>0</v>
      </c>
      <c r="C40">
        <f>IF(DATI_PREV_ASSESTATE_2018!H45="CAPITOLO  3 - Esplorazione e utilizzazione dello spazio",DATI_PREV_ASSESTATE_2018!R45,0)</f>
        <v>0</v>
      </c>
      <c r="D40">
        <f>IF(DATI_PREV_ASSESTATE_2018!H45="CAPITOLO  4  - Sistemi di trasporto, di telecomunicazione e altre infrastrutture",DATI_PREV_ASSESTATE_2018!R45,0)</f>
        <v>0</v>
      </c>
      <c r="E40">
        <f>IF(DATI_PREV_ASSESTATE_2018!H45="CAPITOLO  5 - Produzione, distribuzione e uso razionale dell'energia",DATI_PREV_ASSESTATE_2018!R45,0)</f>
        <v>0</v>
      </c>
      <c r="F40" s="200">
        <f>IF(DATI_PREV_ASSESTATE_2018!H45="CAPITOLO  6 - Produzioni e tecnologie industriali",DATI_PREV_ASSESTATE_2018!R45,0)</f>
        <v>0</v>
      </c>
      <c r="G40">
        <f>IF(DATI_PREV_ASSESTATE_2018!H45="CAPITOLO  7 - Protezione e promozione della salute umana",DATI_PREV_ASSESTATE_2018!R45,0)</f>
        <v>0</v>
      </c>
      <c r="H40">
        <f>IF(DATI_PREV_ASSESTATE_2018!H45="CAPITOLO  8 - Agricoltura",DATI_PREV_ASSESTATE_2018!R45,0)</f>
        <v>0</v>
      </c>
      <c r="I40">
        <f>IF(DATI_PREV_ASSESTATE_2018!H45="CAPITOLO  9 - Istruzione e formazione",DATI_PREV_ASSESTATE_2018!R45,0)</f>
        <v>0</v>
      </c>
      <c r="J40">
        <f>IF(DATI_PREV_ASSESTATE_2018!H45="CAPITOLO 10 - Cultura, tempo libero, religione e mezzi di comunicazione di massa",DATI_PREV_ASSESTATE_2018!R45,0)</f>
        <v>0</v>
      </c>
      <c r="K40">
        <f>IF(DATI_PREV_ASSESTATE_2018!H45="CAPITOLO 11 - Sistemi, strutture e processi politici e sociali",DATI_PREV_ASSESTATE_2018!R45,0)</f>
        <v>0</v>
      </c>
      <c r="L40">
        <f>IF(DATI_PREV_ASSESTATE_2018!H45="CAPITOLO 12 - Promozione della conoscenza di base (Fondo ordinario per le Università)",DATI_PREV_ASSESTATE_2018!R45,0)</f>
        <v>0</v>
      </c>
      <c r="M40" s="199">
        <f t="shared" si="1"/>
        <v>0</v>
      </c>
    </row>
    <row r="41" spans="1:13" ht="15.75" x14ac:dyDescent="0.25">
      <c r="A41">
        <f>IF(DATI_PREV_ASSESTATE_2018!H46="CAPITOLO  1 - Esplorazione e utilizzazione dell'ambiente terrestre",DATI_PREV_ASSESTATE_2018!R46,0)</f>
        <v>0</v>
      </c>
      <c r="B41">
        <f>IF(DATI_PREV_ASSESTATE_2018!H46="CAPITOLO  2 - Controllo e tutela dell'ambiente",DATI_PREV_ASSESTATE_2018!R46,0)</f>
        <v>0</v>
      </c>
      <c r="C41">
        <f>IF(DATI_PREV_ASSESTATE_2018!H46="CAPITOLO  3 - Esplorazione e utilizzazione dello spazio",DATI_PREV_ASSESTATE_2018!R46,0)</f>
        <v>0</v>
      </c>
      <c r="D41">
        <f>IF(DATI_PREV_ASSESTATE_2018!H46="CAPITOLO  4  - Sistemi di trasporto, di telecomunicazione e altre infrastrutture",DATI_PREV_ASSESTATE_2018!R46,0)</f>
        <v>0</v>
      </c>
      <c r="E41">
        <f>IF(DATI_PREV_ASSESTATE_2018!H46="CAPITOLO  5 - Produzione, distribuzione e uso razionale dell'energia",DATI_PREV_ASSESTATE_2018!R46,0)</f>
        <v>0</v>
      </c>
      <c r="F41" s="200">
        <f>IF(DATI_PREV_ASSESTATE_2018!H46="CAPITOLO  6 - Produzioni e tecnologie industriali",DATI_PREV_ASSESTATE_2018!R46,0)</f>
        <v>0</v>
      </c>
      <c r="G41">
        <f>IF(DATI_PREV_ASSESTATE_2018!H46="CAPITOLO  7 - Protezione e promozione della salute umana",DATI_PREV_ASSESTATE_2018!R46,0)</f>
        <v>0</v>
      </c>
      <c r="H41">
        <f>IF(DATI_PREV_ASSESTATE_2018!H46="CAPITOLO  8 - Agricoltura",DATI_PREV_ASSESTATE_2018!R46,0)</f>
        <v>0</v>
      </c>
      <c r="I41">
        <f>IF(DATI_PREV_ASSESTATE_2018!H46="CAPITOLO  9 - Istruzione e formazione",DATI_PREV_ASSESTATE_2018!R46,0)</f>
        <v>0</v>
      </c>
      <c r="J41">
        <f>IF(DATI_PREV_ASSESTATE_2018!H46="CAPITOLO 10 - Cultura, tempo libero, religione e mezzi di comunicazione di massa",DATI_PREV_ASSESTATE_2018!R46,0)</f>
        <v>0</v>
      </c>
      <c r="K41">
        <f>IF(DATI_PREV_ASSESTATE_2018!H46="CAPITOLO 11 - Sistemi, strutture e processi politici e sociali",DATI_PREV_ASSESTATE_2018!R46,0)</f>
        <v>0</v>
      </c>
      <c r="L41">
        <f>IF(DATI_PREV_ASSESTATE_2018!H46="CAPITOLO 12 - Promozione della conoscenza di base (Fondo ordinario per le Università)",DATI_PREV_ASSESTATE_2018!R46,0)</f>
        <v>0</v>
      </c>
      <c r="M41" s="199">
        <f t="shared" si="1"/>
        <v>0</v>
      </c>
    </row>
    <row r="42" spans="1:13" ht="15.75" x14ac:dyDescent="0.25">
      <c r="A42">
        <f>IF(DATI_PREV_ASSESTATE_2018!H47="CAPITOLO  1 - Esplorazione e utilizzazione dell'ambiente terrestre",DATI_PREV_ASSESTATE_2018!R47,0)</f>
        <v>0</v>
      </c>
      <c r="B42">
        <f>IF(DATI_PREV_ASSESTATE_2018!H47="CAPITOLO  2 - Controllo e tutela dell'ambiente",DATI_PREV_ASSESTATE_2018!R47,0)</f>
        <v>0</v>
      </c>
      <c r="C42">
        <f>IF(DATI_PREV_ASSESTATE_2018!H47="CAPITOLO  3 - Esplorazione e utilizzazione dello spazio",DATI_PREV_ASSESTATE_2018!R47,0)</f>
        <v>0</v>
      </c>
      <c r="D42">
        <f>IF(DATI_PREV_ASSESTATE_2018!H47="CAPITOLO  4  - Sistemi di trasporto, di telecomunicazione e altre infrastrutture",DATI_PREV_ASSESTATE_2018!R47,0)</f>
        <v>0</v>
      </c>
      <c r="E42">
        <f>IF(DATI_PREV_ASSESTATE_2018!H47="CAPITOLO  5 - Produzione, distribuzione e uso razionale dell'energia",DATI_PREV_ASSESTATE_2018!R47,0)</f>
        <v>0</v>
      </c>
      <c r="F42" s="200">
        <f>IF(DATI_PREV_ASSESTATE_2018!H47="CAPITOLO  6 - Produzioni e tecnologie industriali",DATI_PREV_ASSESTATE_2018!R47,0)</f>
        <v>0</v>
      </c>
      <c r="G42">
        <f>IF(DATI_PREV_ASSESTATE_2018!H47="CAPITOLO  7 - Protezione e promozione della salute umana",DATI_PREV_ASSESTATE_2018!R47,0)</f>
        <v>0</v>
      </c>
      <c r="H42">
        <f>IF(DATI_PREV_ASSESTATE_2018!H47="CAPITOLO  8 - Agricoltura",DATI_PREV_ASSESTATE_2018!R47,0)</f>
        <v>0</v>
      </c>
      <c r="I42">
        <f>IF(DATI_PREV_ASSESTATE_2018!H47="CAPITOLO  9 - Istruzione e formazione",DATI_PREV_ASSESTATE_2018!R47,0)</f>
        <v>0</v>
      </c>
      <c r="J42">
        <f>IF(DATI_PREV_ASSESTATE_2018!H47="CAPITOLO 10 - Cultura, tempo libero, religione e mezzi di comunicazione di massa",DATI_PREV_ASSESTATE_2018!R47,0)</f>
        <v>0</v>
      </c>
      <c r="K42">
        <f>IF(DATI_PREV_ASSESTATE_2018!H47="CAPITOLO 11 - Sistemi, strutture e processi politici e sociali",DATI_PREV_ASSESTATE_2018!R47,0)</f>
        <v>0</v>
      </c>
      <c r="L42">
        <f>IF(DATI_PREV_ASSESTATE_2018!H47="CAPITOLO 12 - Promozione della conoscenza di base (Fondo ordinario per le Università)",DATI_PREV_ASSESTATE_2018!R47,0)</f>
        <v>0</v>
      </c>
      <c r="M42" s="199">
        <f t="shared" si="1"/>
        <v>0</v>
      </c>
    </row>
    <row r="43" spans="1:13" ht="15.75" x14ac:dyDescent="0.25">
      <c r="A43">
        <f>IF(DATI_PREV_ASSESTATE_2018!H48="CAPITOLO  1 - Esplorazione e utilizzazione dell'ambiente terrestre",DATI_PREV_ASSESTATE_2018!R48,0)</f>
        <v>0</v>
      </c>
      <c r="B43">
        <f>IF(DATI_PREV_ASSESTATE_2018!H48="CAPITOLO  2 - Controllo e tutela dell'ambiente",DATI_PREV_ASSESTATE_2018!R48,0)</f>
        <v>0</v>
      </c>
      <c r="C43">
        <f>IF(DATI_PREV_ASSESTATE_2018!H48="CAPITOLO  3 - Esplorazione e utilizzazione dello spazio",DATI_PREV_ASSESTATE_2018!R48,0)</f>
        <v>0</v>
      </c>
      <c r="D43">
        <f>IF(DATI_PREV_ASSESTATE_2018!H48="CAPITOLO  4  - Sistemi di trasporto, di telecomunicazione e altre infrastrutture",DATI_PREV_ASSESTATE_2018!R48,0)</f>
        <v>0</v>
      </c>
      <c r="E43">
        <f>IF(DATI_PREV_ASSESTATE_2018!H48="CAPITOLO  5 - Produzione, distribuzione e uso razionale dell'energia",DATI_PREV_ASSESTATE_2018!R48,0)</f>
        <v>0</v>
      </c>
      <c r="F43" s="200">
        <f>IF(DATI_PREV_ASSESTATE_2018!H48="CAPITOLO  6 - Produzioni e tecnologie industriali",DATI_PREV_ASSESTATE_2018!R48,0)</f>
        <v>0</v>
      </c>
      <c r="G43">
        <f>IF(DATI_PREV_ASSESTATE_2018!H48="CAPITOLO  7 - Protezione e promozione della salute umana",DATI_PREV_ASSESTATE_2018!R48,0)</f>
        <v>0</v>
      </c>
      <c r="H43">
        <f>IF(DATI_PREV_ASSESTATE_2018!H48="CAPITOLO  8 - Agricoltura",DATI_PREV_ASSESTATE_2018!R48,0)</f>
        <v>0</v>
      </c>
      <c r="I43">
        <f>IF(DATI_PREV_ASSESTATE_2018!H48="CAPITOLO  9 - Istruzione e formazione",DATI_PREV_ASSESTATE_2018!R48,0)</f>
        <v>0</v>
      </c>
      <c r="J43">
        <f>IF(DATI_PREV_ASSESTATE_2018!H48="CAPITOLO 10 - Cultura, tempo libero, religione e mezzi di comunicazione di massa",DATI_PREV_ASSESTATE_2018!R48,0)</f>
        <v>0</v>
      </c>
      <c r="K43">
        <f>IF(DATI_PREV_ASSESTATE_2018!H48="CAPITOLO 11 - Sistemi, strutture e processi politici e sociali",DATI_PREV_ASSESTATE_2018!R48,0)</f>
        <v>0</v>
      </c>
      <c r="L43">
        <f>IF(DATI_PREV_ASSESTATE_2018!H48="CAPITOLO 12 - Promozione della conoscenza di base (Fondo ordinario per le Università)",DATI_PREV_ASSESTATE_2018!R48,0)</f>
        <v>0</v>
      </c>
      <c r="M43" s="199">
        <f t="shared" si="1"/>
        <v>0</v>
      </c>
    </row>
    <row r="44" spans="1:13" ht="15.75" x14ac:dyDescent="0.25">
      <c r="A44">
        <f>IF(DATI_PREV_ASSESTATE_2018!H49="CAPITOLO  1 - Esplorazione e utilizzazione dell'ambiente terrestre",DATI_PREV_ASSESTATE_2018!R49,0)</f>
        <v>0</v>
      </c>
      <c r="B44">
        <f>IF(DATI_PREV_ASSESTATE_2018!H49="CAPITOLO  2 - Controllo e tutela dell'ambiente",DATI_PREV_ASSESTATE_2018!R49,0)</f>
        <v>0</v>
      </c>
      <c r="C44">
        <f>IF(DATI_PREV_ASSESTATE_2018!H49="CAPITOLO  3 - Esplorazione e utilizzazione dello spazio",DATI_PREV_ASSESTATE_2018!R49,0)</f>
        <v>0</v>
      </c>
      <c r="D44">
        <f>IF(DATI_PREV_ASSESTATE_2018!H49="CAPITOLO  4  - Sistemi di trasporto, di telecomunicazione e altre infrastrutture",DATI_PREV_ASSESTATE_2018!R49,0)</f>
        <v>0</v>
      </c>
      <c r="E44">
        <f>IF(DATI_PREV_ASSESTATE_2018!H49="CAPITOLO  5 - Produzione, distribuzione e uso razionale dell'energia",DATI_PREV_ASSESTATE_2018!R49,0)</f>
        <v>0</v>
      </c>
      <c r="F44" s="200">
        <f>IF(DATI_PREV_ASSESTATE_2018!H49="CAPITOLO  6 - Produzioni e tecnologie industriali",DATI_PREV_ASSESTATE_2018!R49,0)</f>
        <v>0</v>
      </c>
      <c r="G44">
        <f>IF(DATI_PREV_ASSESTATE_2018!H49="CAPITOLO  7 - Protezione e promozione della salute umana",DATI_PREV_ASSESTATE_2018!R49,0)</f>
        <v>0</v>
      </c>
      <c r="H44">
        <f>IF(DATI_PREV_ASSESTATE_2018!H49="CAPITOLO  8 - Agricoltura",DATI_PREV_ASSESTATE_2018!R49,0)</f>
        <v>0</v>
      </c>
      <c r="I44">
        <f>IF(DATI_PREV_ASSESTATE_2018!H49="CAPITOLO  9 - Istruzione e formazione",DATI_PREV_ASSESTATE_2018!R49,0)</f>
        <v>0</v>
      </c>
      <c r="J44">
        <f>IF(DATI_PREV_ASSESTATE_2018!H49="CAPITOLO 10 - Cultura, tempo libero, religione e mezzi di comunicazione di massa",DATI_PREV_ASSESTATE_2018!R49,0)</f>
        <v>0</v>
      </c>
      <c r="K44">
        <f>IF(DATI_PREV_ASSESTATE_2018!H49="CAPITOLO 11 - Sistemi, strutture e processi politici e sociali",DATI_PREV_ASSESTATE_2018!R49,0)</f>
        <v>0</v>
      </c>
      <c r="L44">
        <f>IF(DATI_PREV_ASSESTATE_2018!H49="CAPITOLO 12 - Promozione della conoscenza di base (Fondo ordinario per le Università)",DATI_PREV_ASSESTATE_2018!R49,0)</f>
        <v>0</v>
      </c>
      <c r="M44" s="199">
        <f t="shared" si="1"/>
        <v>0</v>
      </c>
    </row>
    <row r="45" spans="1:13" ht="15.75" x14ac:dyDescent="0.25">
      <c r="A45">
        <f>IF(DATI_PREV_ASSESTATE_2018!H50="CAPITOLO  1 - Esplorazione e utilizzazione dell'ambiente terrestre",DATI_PREV_ASSESTATE_2018!R50,0)</f>
        <v>0</v>
      </c>
      <c r="B45">
        <f>IF(DATI_PREV_ASSESTATE_2018!H50="CAPITOLO  2 - Controllo e tutela dell'ambiente",DATI_PREV_ASSESTATE_2018!R50,0)</f>
        <v>0</v>
      </c>
      <c r="C45">
        <f>IF(DATI_PREV_ASSESTATE_2018!H50="CAPITOLO  3 - Esplorazione e utilizzazione dello spazio",DATI_PREV_ASSESTATE_2018!R50,0)</f>
        <v>0</v>
      </c>
      <c r="D45">
        <f>IF(DATI_PREV_ASSESTATE_2018!H50="CAPITOLO  4  - Sistemi di trasporto, di telecomunicazione e altre infrastrutture",DATI_PREV_ASSESTATE_2018!R50,0)</f>
        <v>0</v>
      </c>
      <c r="E45">
        <f>IF(DATI_PREV_ASSESTATE_2018!H50="CAPITOLO  5 - Produzione, distribuzione e uso razionale dell'energia",DATI_PREV_ASSESTATE_2018!R50,0)</f>
        <v>0</v>
      </c>
      <c r="F45" s="200">
        <f>IF(DATI_PREV_ASSESTATE_2018!H50="CAPITOLO  6 - Produzioni e tecnologie industriali",DATI_PREV_ASSESTATE_2018!R50,0)</f>
        <v>0</v>
      </c>
      <c r="G45">
        <f>IF(DATI_PREV_ASSESTATE_2018!H50="CAPITOLO  7 - Protezione e promozione della salute umana",DATI_PREV_ASSESTATE_2018!R50,0)</f>
        <v>0</v>
      </c>
      <c r="H45">
        <f>IF(DATI_PREV_ASSESTATE_2018!H50="CAPITOLO  8 - Agricoltura",DATI_PREV_ASSESTATE_2018!R50,0)</f>
        <v>0</v>
      </c>
      <c r="I45">
        <f>IF(DATI_PREV_ASSESTATE_2018!H50="CAPITOLO  9 - Istruzione e formazione",DATI_PREV_ASSESTATE_2018!R50,0)</f>
        <v>0</v>
      </c>
      <c r="J45">
        <f>IF(DATI_PREV_ASSESTATE_2018!H50="CAPITOLO 10 - Cultura, tempo libero, religione e mezzi di comunicazione di massa",DATI_PREV_ASSESTATE_2018!R50,0)</f>
        <v>0</v>
      </c>
      <c r="K45">
        <f>IF(DATI_PREV_ASSESTATE_2018!H50="CAPITOLO 11 - Sistemi, strutture e processi politici e sociali",DATI_PREV_ASSESTATE_2018!R50,0)</f>
        <v>0</v>
      </c>
      <c r="L45">
        <f>IF(DATI_PREV_ASSESTATE_2018!H50="CAPITOLO 12 - Promozione della conoscenza di base (Fondo ordinario per le Università)",DATI_PREV_ASSESTATE_2018!R50,0)</f>
        <v>0</v>
      </c>
      <c r="M45" s="199">
        <f t="shared" si="1"/>
        <v>0</v>
      </c>
    </row>
    <row r="46" spans="1:13" ht="15.75" x14ac:dyDescent="0.25">
      <c r="A46">
        <f>IF(DATI_PREV_ASSESTATE_2018!H51="CAPITOLO  1 - Esplorazione e utilizzazione dell'ambiente terrestre",DATI_PREV_ASSESTATE_2018!R51,0)</f>
        <v>0</v>
      </c>
      <c r="B46">
        <f>IF(DATI_PREV_ASSESTATE_2018!H51="CAPITOLO  2 - Controllo e tutela dell'ambiente",DATI_PREV_ASSESTATE_2018!R51,0)</f>
        <v>0</v>
      </c>
      <c r="C46">
        <f>IF(DATI_PREV_ASSESTATE_2018!H51="CAPITOLO  3 - Esplorazione e utilizzazione dello spazio",DATI_PREV_ASSESTATE_2018!R51,0)</f>
        <v>0</v>
      </c>
      <c r="D46">
        <f>IF(DATI_PREV_ASSESTATE_2018!H51="CAPITOLO  4  - Sistemi di trasporto, di telecomunicazione e altre infrastrutture",DATI_PREV_ASSESTATE_2018!R51,0)</f>
        <v>0</v>
      </c>
      <c r="E46">
        <f>IF(DATI_PREV_ASSESTATE_2018!H51="CAPITOLO  5 - Produzione, distribuzione e uso razionale dell'energia",DATI_PREV_ASSESTATE_2018!R51,0)</f>
        <v>0</v>
      </c>
      <c r="F46" s="200">
        <f>IF(DATI_PREV_ASSESTATE_2018!H51="CAPITOLO  6 - Produzioni e tecnologie industriali",DATI_PREV_ASSESTATE_2018!R51,0)</f>
        <v>0</v>
      </c>
      <c r="G46">
        <f>IF(DATI_PREV_ASSESTATE_2018!H51="CAPITOLO  7 - Protezione e promozione della salute umana",DATI_PREV_ASSESTATE_2018!R51,0)</f>
        <v>0</v>
      </c>
      <c r="H46">
        <f>IF(DATI_PREV_ASSESTATE_2018!H51="CAPITOLO  8 - Agricoltura",DATI_PREV_ASSESTATE_2018!R51,0)</f>
        <v>0</v>
      </c>
      <c r="I46">
        <f>IF(DATI_PREV_ASSESTATE_2018!H51="CAPITOLO  9 - Istruzione e formazione",DATI_PREV_ASSESTATE_2018!R51,0)</f>
        <v>0</v>
      </c>
      <c r="J46">
        <f>IF(DATI_PREV_ASSESTATE_2018!H51="CAPITOLO 10 - Cultura, tempo libero, religione e mezzi di comunicazione di massa",DATI_PREV_ASSESTATE_2018!R51,0)</f>
        <v>0</v>
      </c>
      <c r="K46">
        <f>IF(DATI_PREV_ASSESTATE_2018!H51="CAPITOLO 11 - Sistemi, strutture e processi politici e sociali",DATI_PREV_ASSESTATE_2018!R51,0)</f>
        <v>0</v>
      </c>
      <c r="L46">
        <f>IF(DATI_PREV_ASSESTATE_2018!H51="CAPITOLO 12 - Promozione della conoscenza di base (Fondo ordinario per le Università)",DATI_PREV_ASSESTATE_2018!R51,0)</f>
        <v>0</v>
      </c>
      <c r="M46" s="199">
        <f t="shared" si="1"/>
        <v>0</v>
      </c>
    </row>
    <row r="47" spans="1:13" ht="15.75" x14ac:dyDescent="0.25">
      <c r="A47">
        <f>IF(DATI_PREV_ASSESTATE_2018!H52="CAPITOLO  1 - Esplorazione e utilizzazione dell'ambiente terrestre",DATI_PREV_ASSESTATE_2018!R52,0)</f>
        <v>0</v>
      </c>
      <c r="B47">
        <f>IF(DATI_PREV_ASSESTATE_2018!H52="CAPITOLO  2 - Controllo e tutela dell'ambiente",DATI_PREV_ASSESTATE_2018!R52,0)</f>
        <v>0</v>
      </c>
      <c r="C47">
        <f>IF(DATI_PREV_ASSESTATE_2018!H52="CAPITOLO  3 - Esplorazione e utilizzazione dello spazio",DATI_PREV_ASSESTATE_2018!R52,0)</f>
        <v>0</v>
      </c>
      <c r="D47">
        <f>IF(DATI_PREV_ASSESTATE_2018!H52="CAPITOLO  4  - Sistemi di trasporto, di telecomunicazione e altre infrastrutture",DATI_PREV_ASSESTATE_2018!R52,0)</f>
        <v>0</v>
      </c>
      <c r="E47">
        <f>IF(DATI_PREV_ASSESTATE_2018!H52="CAPITOLO  5 - Produzione, distribuzione e uso razionale dell'energia",DATI_PREV_ASSESTATE_2018!R52,0)</f>
        <v>0</v>
      </c>
      <c r="F47" s="200">
        <f>IF(DATI_PREV_ASSESTATE_2018!H52="CAPITOLO  6 - Produzioni e tecnologie industriali",DATI_PREV_ASSESTATE_2018!R52,0)</f>
        <v>0</v>
      </c>
      <c r="G47">
        <f>IF(DATI_PREV_ASSESTATE_2018!H52="CAPITOLO  7 - Protezione e promozione della salute umana",DATI_PREV_ASSESTATE_2018!R52,0)</f>
        <v>0</v>
      </c>
      <c r="H47">
        <f>IF(DATI_PREV_ASSESTATE_2018!H52="CAPITOLO  8 - Agricoltura",DATI_PREV_ASSESTATE_2018!R52,0)</f>
        <v>0</v>
      </c>
      <c r="I47">
        <f>IF(DATI_PREV_ASSESTATE_2018!H52="CAPITOLO  9 - Istruzione e formazione",DATI_PREV_ASSESTATE_2018!R52,0)</f>
        <v>0</v>
      </c>
      <c r="J47">
        <f>IF(DATI_PREV_ASSESTATE_2018!H52="CAPITOLO 10 - Cultura, tempo libero, religione e mezzi di comunicazione di massa",DATI_PREV_ASSESTATE_2018!R52,0)</f>
        <v>0</v>
      </c>
      <c r="K47">
        <f>IF(DATI_PREV_ASSESTATE_2018!H52="CAPITOLO 11 - Sistemi, strutture e processi politici e sociali",DATI_PREV_ASSESTATE_2018!R52,0)</f>
        <v>0</v>
      </c>
      <c r="L47">
        <f>IF(DATI_PREV_ASSESTATE_2018!H52="CAPITOLO 12 - Promozione della conoscenza di base (Fondo ordinario per le Università)",DATI_PREV_ASSESTATE_2018!R52,0)</f>
        <v>0</v>
      </c>
      <c r="M47" s="199">
        <f t="shared" si="1"/>
        <v>0</v>
      </c>
    </row>
    <row r="48" spans="1:13" ht="15.75" x14ac:dyDescent="0.25">
      <c r="A48">
        <f>IF(DATI_PREV_ASSESTATE_2018!H53="CAPITOLO  1 - Esplorazione e utilizzazione dell'ambiente terrestre",DATI_PREV_ASSESTATE_2018!R53,0)</f>
        <v>0</v>
      </c>
      <c r="B48">
        <f>IF(DATI_PREV_ASSESTATE_2018!H53="CAPITOLO  2 - Controllo e tutela dell'ambiente",DATI_PREV_ASSESTATE_2018!R53,0)</f>
        <v>0</v>
      </c>
      <c r="C48">
        <f>IF(DATI_PREV_ASSESTATE_2018!H53="CAPITOLO  3 - Esplorazione e utilizzazione dello spazio",DATI_PREV_ASSESTATE_2018!R53,0)</f>
        <v>0</v>
      </c>
      <c r="D48">
        <f>IF(DATI_PREV_ASSESTATE_2018!H53="CAPITOLO  4  - Sistemi di trasporto, di telecomunicazione e altre infrastrutture",DATI_PREV_ASSESTATE_2018!R53,0)</f>
        <v>0</v>
      </c>
      <c r="E48">
        <f>IF(DATI_PREV_ASSESTATE_2018!H53="CAPITOLO  5 - Produzione, distribuzione e uso razionale dell'energia",DATI_PREV_ASSESTATE_2018!R53,0)</f>
        <v>0</v>
      </c>
      <c r="F48" s="200">
        <f>IF(DATI_PREV_ASSESTATE_2018!H53="CAPITOLO  6 - Produzioni e tecnologie industriali",DATI_PREV_ASSESTATE_2018!R53,0)</f>
        <v>0</v>
      </c>
      <c r="G48">
        <f>IF(DATI_PREV_ASSESTATE_2018!H53="CAPITOLO  7 - Protezione e promozione della salute umana",DATI_PREV_ASSESTATE_2018!R53,0)</f>
        <v>0</v>
      </c>
      <c r="H48">
        <f>IF(DATI_PREV_ASSESTATE_2018!H53="CAPITOLO  8 - Agricoltura",DATI_PREV_ASSESTATE_2018!R53,0)</f>
        <v>0</v>
      </c>
      <c r="I48">
        <f>IF(DATI_PREV_ASSESTATE_2018!H53="CAPITOLO  9 - Istruzione e formazione",DATI_PREV_ASSESTATE_2018!R53,0)</f>
        <v>0</v>
      </c>
      <c r="J48">
        <f>IF(DATI_PREV_ASSESTATE_2018!H53="CAPITOLO 10 - Cultura, tempo libero, religione e mezzi di comunicazione di massa",DATI_PREV_ASSESTATE_2018!R53,0)</f>
        <v>0</v>
      </c>
      <c r="K48">
        <f>IF(DATI_PREV_ASSESTATE_2018!H53="CAPITOLO 11 - Sistemi, strutture e processi politici e sociali",DATI_PREV_ASSESTATE_2018!R53,0)</f>
        <v>0</v>
      </c>
      <c r="L48">
        <f>IF(DATI_PREV_ASSESTATE_2018!H53="CAPITOLO 12 - Promozione della conoscenza di base (Fondo ordinario per le Università)",DATI_PREV_ASSESTATE_2018!R53,0)</f>
        <v>0</v>
      </c>
      <c r="M48" s="199">
        <f t="shared" si="1"/>
        <v>0</v>
      </c>
    </row>
    <row r="49" spans="1:13" ht="15.75" x14ac:dyDescent="0.25">
      <c r="A49">
        <f>IF(DATI_PREV_ASSESTATE_2018!H54="CAPITOLO  1 - Esplorazione e utilizzazione dell'ambiente terrestre",DATI_PREV_ASSESTATE_2018!R54,0)</f>
        <v>0</v>
      </c>
      <c r="B49">
        <f>IF(DATI_PREV_ASSESTATE_2018!H54="CAPITOLO  2 - Controllo e tutela dell'ambiente",DATI_PREV_ASSESTATE_2018!R54,0)</f>
        <v>0</v>
      </c>
      <c r="C49">
        <f>IF(DATI_PREV_ASSESTATE_2018!H54="CAPITOLO  3 - Esplorazione e utilizzazione dello spazio",DATI_PREV_ASSESTATE_2018!R54,0)</f>
        <v>0</v>
      </c>
      <c r="D49">
        <f>IF(DATI_PREV_ASSESTATE_2018!H54="CAPITOLO  4  - Sistemi di trasporto, di telecomunicazione e altre infrastrutture",DATI_PREV_ASSESTATE_2018!R54,0)</f>
        <v>0</v>
      </c>
      <c r="E49">
        <f>IF(DATI_PREV_ASSESTATE_2018!H54="CAPITOLO  5 - Produzione, distribuzione e uso razionale dell'energia",DATI_PREV_ASSESTATE_2018!R54,0)</f>
        <v>0</v>
      </c>
      <c r="F49" s="200">
        <f>IF(DATI_PREV_ASSESTATE_2018!H54="CAPITOLO  6 - Produzioni e tecnologie industriali",DATI_PREV_ASSESTATE_2018!R54,0)</f>
        <v>0</v>
      </c>
      <c r="G49">
        <f>IF(DATI_PREV_ASSESTATE_2018!H54="CAPITOLO  7 - Protezione e promozione della salute umana",DATI_PREV_ASSESTATE_2018!R54,0)</f>
        <v>0</v>
      </c>
      <c r="H49">
        <f>IF(DATI_PREV_ASSESTATE_2018!H54="CAPITOLO  8 - Agricoltura",DATI_PREV_ASSESTATE_2018!R54,0)</f>
        <v>0</v>
      </c>
      <c r="I49">
        <f>IF(DATI_PREV_ASSESTATE_2018!H54="CAPITOLO  9 - Istruzione e formazione",DATI_PREV_ASSESTATE_2018!R54,0)</f>
        <v>0</v>
      </c>
      <c r="J49">
        <f>IF(DATI_PREV_ASSESTATE_2018!H54="CAPITOLO 10 - Cultura, tempo libero, religione e mezzi di comunicazione di massa",DATI_PREV_ASSESTATE_2018!R54,0)</f>
        <v>0</v>
      </c>
      <c r="K49">
        <f>IF(DATI_PREV_ASSESTATE_2018!H54="CAPITOLO 11 - Sistemi, strutture e processi politici e sociali",DATI_PREV_ASSESTATE_2018!R54,0)</f>
        <v>0</v>
      </c>
      <c r="L49">
        <f>IF(DATI_PREV_ASSESTATE_2018!H54="CAPITOLO 12 - Promozione della conoscenza di base (Fondo ordinario per le Università)",DATI_PREV_ASSESTATE_2018!R54,0)</f>
        <v>0</v>
      </c>
      <c r="M49" s="199">
        <f t="shared" si="1"/>
        <v>0</v>
      </c>
    </row>
    <row r="50" spans="1:13" ht="15.75" x14ac:dyDescent="0.25">
      <c r="A50">
        <f>IF(DATI_PREV_ASSESTATE_2018!H55="CAPITOLO  1 - Esplorazione e utilizzazione dell'ambiente terrestre",DATI_PREV_ASSESTATE_2018!R55,0)</f>
        <v>0</v>
      </c>
      <c r="B50">
        <f>IF(DATI_PREV_ASSESTATE_2018!H55="CAPITOLO  2 - Controllo e tutela dell'ambiente",DATI_PREV_ASSESTATE_2018!R55,0)</f>
        <v>0</v>
      </c>
      <c r="C50">
        <f>IF(DATI_PREV_ASSESTATE_2018!H55="CAPITOLO  3 - Esplorazione e utilizzazione dello spazio",DATI_PREV_ASSESTATE_2018!R55,0)</f>
        <v>0</v>
      </c>
      <c r="D50">
        <f>IF(DATI_PREV_ASSESTATE_2018!H55="CAPITOLO  4  - Sistemi di trasporto, di telecomunicazione e altre infrastrutture",DATI_PREV_ASSESTATE_2018!R55,0)</f>
        <v>0</v>
      </c>
      <c r="E50">
        <f>IF(DATI_PREV_ASSESTATE_2018!H55="CAPITOLO  5 - Produzione, distribuzione e uso razionale dell'energia",DATI_PREV_ASSESTATE_2018!R55,0)</f>
        <v>0</v>
      </c>
      <c r="F50" s="200">
        <f>IF(DATI_PREV_ASSESTATE_2018!H55="CAPITOLO  6 - Produzioni e tecnologie industriali",DATI_PREV_ASSESTATE_2018!R55,0)</f>
        <v>0</v>
      </c>
      <c r="G50">
        <f>IF(DATI_PREV_ASSESTATE_2018!H55="CAPITOLO  7 - Protezione e promozione della salute umana",DATI_PREV_ASSESTATE_2018!R55,0)</f>
        <v>0</v>
      </c>
      <c r="H50">
        <f>IF(DATI_PREV_ASSESTATE_2018!H55="CAPITOLO  8 - Agricoltura",DATI_PREV_ASSESTATE_2018!R55,0)</f>
        <v>0</v>
      </c>
      <c r="I50">
        <f>IF(DATI_PREV_ASSESTATE_2018!H55="CAPITOLO  9 - Istruzione e formazione",DATI_PREV_ASSESTATE_2018!R55,0)</f>
        <v>0</v>
      </c>
      <c r="J50">
        <f>IF(DATI_PREV_ASSESTATE_2018!H55="CAPITOLO 10 - Cultura, tempo libero, religione e mezzi di comunicazione di massa",DATI_PREV_ASSESTATE_2018!R55,0)</f>
        <v>0</v>
      </c>
      <c r="K50">
        <f>IF(DATI_PREV_ASSESTATE_2018!H55="CAPITOLO 11 - Sistemi, strutture e processi politici e sociali",DATI_PREV_ASSESTATE_2018!R55,0)</f>
        <v>0</v>
      </c>
      <c r="L50">
        <f>IF(DATI_PREV_ASSESTATE_2018!H55="CAPITOLO 12 - Promozione della conoscenza di base (Fondo ordinario per le Università)",DATI_PREV_ASSESTATE_2018!R55,0)</f>
        <v>0</v>
      </c>
      <c r="M50" s="199">
        <f t="shared" si="1"/>
        <v>0</v>
      </c>
    </row>
    <row r="51" spans="1:13" ht="15.75" x14ac:dyDescent="0.25">
      <c r="A51">
        <f>IF(DATI_PREV_ASSESTATE_2018!H56="CAPITOLO  1 - Esplorazione e utilizzazione dell'ambiente terrestre",DATI_PREV_ASSESTATE_2018!R56,0)</f>
        <v>0</v>
      </c>
      <c r="B51">
        <f>IF(DATI_PREV_ASSESTATE_2018!H56="CAPITOLO  2 - Controllo e tutela dell'ambiente",DATI_PREV_ASSESTATE_2018!R56,0)</f>
        <v>0</v>
      </c>
      <c r="C51">
        <f>IF(DATI_PREV_ASSESTATE_2018!H56="CAPITOLO  3 - Esplorazione e utilizzazione dello spazio",DATI_PREV_ASSESTATE_2018!R56,0)</f>
        <v>0</v>
      </c>
      <c r="D51">
        <f>IF(DATI_PREV_ASSESTATE_2018!H56="CAPITOLO  4  - Sistemi di trasporto, di telecomunicazione e altre infrastrutture",DATI_PREV_ASSESTATE_2018!R56,0)</f>
        <v>0</v>
      </c>
      <c r="E51">
        <f>IF(DATI_PREV_ASSESTATE_2018!H56="CAPITOLO  5 - Produzione, distribuzione e uso razionale dell'energia",DATI_PREV_ASSESTATE_2018!R56,0)</f>
        <v>0</v>
      </c>
      <c r="F51" s="200">
        <f>IF(DATI_PREV_ASSESTATE_2018!H56="CAPITOLO  6 - Produzioni e tecnologie industriali",DATI_PREV_ASSESTATE_2018!R56,0)</f>
        <v>0</v>
      </c>
      <c r="G51">
        <f>IF(DATI_PREV_ASSESTATE_2018!H56="CAPITOLO  7 - Protezione e promozione della salute umana",DATI_PREV_ASSESTATE_2018!R56,0)</f>
        <v>0</v>
      </c>
      <c r="H51">
        <f>IF(DATI_PREV_ASSESTATE_2018!H56="CAPITOLO  8 - Agricoltura",DATI_PREV_ASSESTATE_2018!R56,0)</f>
        <v>0</v>
      </c>
      <c r="I51">
        <f>IF(DATI_PREV_ASSESTATE_2018!H56="CAPITOLO  9 - Istruzione e formazione",DATI_PREV_ASSESTATE_2018!R56,0)</f>
        <v>0</v>
      </c>
      <c r="J51">
        <f>IF(DATI_PREV_ASSESTATE_2018!H56="CAPITOLO 10 - Cultura, tempo libero, religione e mezzi di comunicazione di massa",DATI_PREV_ASSESTATE_2018!R56,0)</f>
        <v>0</v>
      </c>
      <c r="K51">
        <f>IF(DATI_PREV_ASSESTATE_2018!H56="CAPITOLO 11 - Sistemi, strutture e processi politici e sociali",DATI_PREV_ASSESTATE_2018!R56,0)</f>
        <v>0</v>
      </c>
      <c r="L51">
        <f>IF(DATI_PREV_ASSESTATE_2018!H56="CAPITOLO 12 - Promozione della conoscenza di base (Fondo ordinario per le Università)",DATI_PREV_ASSESTATE_2018!R56,0)</f>
        <v>0</v>
      </c>
      <c r="M51" s="199">
        <f t="shared" si="1"/>
        <v>0</v>
      </c>
    </row>
    <row r="52" spans="1:13" ht="15.75" x14ac:dyDescent="0.25">
      <c r="A52">
        <f>IF(DATI_PREV_ASSESTATE_2018!H57="CAPITOLO  1 - Esplorazione e utilizzazione dell'ambiente terrestre",DATI_PREV_ASSESTATE_2018!R57,0)</f>
        <v>0</v>
      </c>
      <c r="B52">
        <f>IF(DATI_PREV_ASSESTATE_2018!H57="CAPITOLO  2 - Controllo e tutela dell'ambiente",DATI_PREV_ASSESTATE_2018!R57,0)</f>
        <v>0</v>
      </c>
      <c r="C52">
        <f>IF(DATI_PREV_ASSESTATE_2018!H57="CAPITOLO  3 - Esplorazione e utilizzazione dello spazio",DATI_PREV_ASSESTATE_2018!R57,0)</f>
        <v>0</v>
      </c>
      <c r="D52">
        <f>IF(DATI_PREV_ASSESTATE_2018!H57="CAPITOLO  4  - Sistemi di trasporto, di telecomunicazione e altre infrastrutture",DATI_PREV_ASSESTATE_2018!R57,0)</f>
        <v>0</v>
      </c>
      <c r="E52">
        <f>IF(DATI_PREV_ASSESTATE_2018!H57="CAPITOLO  5 - Produzione, distribuzione e uso razionale dell'energia",DATI_PREV_ASSESTATE_2018!R57,0)</f>
        <v>0</v>
      </c>
      <c r="F52" s="200">
        <f>IF(DATI_PREV_ASSESTATE_2018!H57="CAPITOLO  6 - Produzioni e tecnologie industriali",DATI_PREV_ASSESTATE_2018!R57,0)</f>
        <v>0</v>
      </c>
      <c r="G52">
        <f>IF(DATI_PREV_ASSESTATE_2018!H57="CAPITOLO  7 - Protezione e promozione della salute umana",DATI_PREV_ASSESTATE_2018!R57,0)</f>
        <v>0</v>
      </c>
      <c r="H52">
        <f>IF(DATI_PREV_ASSESTATE_2018!H57="CAPITOLO  8 - Agricoltura",DATI_PREV_ASSESTATE_2018!R57,0)</f>
        <v>0</v>
      </c>
      <c r="I52">
        <f>IF(DATI_PREV_ASSESTATE_2018!H57="CAPITOLO  9 - Istruzione e formazione",DATI_PREV_ASSESTATE_2018!R57,0)</f>
        <v>0</v>
      </c>
      <c r="J52">
        <f>IF(DATI_PREV_ASSESTATE_2018!H57="CAPITOLO 10 - Cultura, tempo libero, religione e mezzi di comunicazione di massa",DATI_PREV_ASSESTATE_2018!R57,0)</f>
        <v>0</v>
      </c>
      <c r="K52">
        <f>IF(DATI_PREV_ASSESTATE_2018!H57="CAPITOLO 11 - Sistemi, strutture e processi politici e sociali",DATI_PREV_ASSESTATE_2018!R57,0)</f>
        <v>0</v>
      </c>
      <c r="L52">
        <f>IF(DATI_PREV_ASSESTATE_2018!H57="CAPITOLO 12 - Promozione della conoscenza di base (Fondo ordinario per le Università)",DATI_PREV_ASSESTATE_2018!R57,0)</f>
        <v>0</v>
      </c>
      <c r="M52" s="199">
        <f t="shared" si="1"/>
        <v>0</v>
      </c>
    </row>
    <row r="53" spans="1:13" ht="15.75" x14ac:dyDescent="0.25">
      <c r="A53">
        <f>IF(DATI_PREV_ASSESTATE_2018!H58="CAPITOLO  1 - Esplorazione e utilizzazione dell'ambiente terrestre",DATI_PREV_ASSESTATE_2018!R58,0)</f>
        <v>0</v>
      </c>
      <c r="B53">
        <f>IF(DATI_PREV_ASSESTATE_2018!H58="CAPITOLO  2 - Controllo e tutela dell'ambiente",DATI_PREV_ASSESTATE_2018!R58,0)</f>
        <v>0</v>
      </c>
      <c r="C53">
        <f>IF(DATI_PREV_ASSESTATE_2018!H58="CAPITOLO  3 - Esplorazione e utilizzazione dello spazio",DATI_PREV_ASSESTATE_2018!R58,0)</f>
        <v>0</v>
      </c>
      <c r="D53">
        <f>IF(DATI_PREV_ASSESTATE_2018!H58="CAPITOLO  4  - Sistemi di trasporto, di telecomunicazione e altre infrastrutture",DATI_PREV_ASSESTATE_2018!R58,0)</f>
        <v>0</v>
      </c>
      <c r="E53">
        <f>IF(DATI_PREV_ASSESTATE_2018!H58="CAPITOLO  5 - Produzione, distribuzione e uso razionale dell'energia",DATI_PREV_ASSESTATE_2018!R58,0)</f>
        <v>0</v>
      </c>
      <c r="F53" s="200">
        <f>IF(DATI_PREV_ASSESTATE_2018!H58="CAPITOLO  6 - Produzioni e tecnologie industriali",DATI_PREV_ASSESTATE_2018!R58,0)</f>
        <v>0</v>
      </c>
      <c r="G53">
        <f>IF(DATI_PREV_ASSESTATE_2018!H58="CAPITOLO  7 - Protezione e promozione della salute umana",DATI_PREV_ASSESTATE_2018!R58,0)</f>
        <v>0</v>
      </c>
      <c r="H53">
        <f>IF(DATI_PREV_ASSESTATE_2018!H58="CAPITOLO  8 - Agricoltura",DATI_PREV_ASSESTATE_2018!R58,0)</f>
        <v>0</v>
      </c>
      <c r="I53">
        <f>IF(DATI_PREV_ASSESTATE_2018!H58="CAPITOLO  9 - Istruzione e formazione",DATI_PREV_ASSESTATE_2018!R58,0)</f>
        <v>0</v>
      </c>
      <c r="J53">
        <f>IF(DATI_PREV_ASSESTATE_2018!H58="CAPITOLO 10 - Cultura, tempo libero, religione e mezzi di comunicazione di massa",DATI_PREV_ASSESTATE_2018!R58,0)</f>
        <v>0</v>
      </c>
      <c r="K53">
        <f>IF(DATI_PREV_ASSESTATE_2018!H58="CAPITOLO 11 - Sistemi, strutture e processi politici e sociali",DATI_PREV_ASSESTATE_2018!R58,0)</f>
        <v>0</v>
      </c>
      <c r="L53">
        <f>IF(DATI_PREV_ASSESTATE_2018!H58="CAPITOLO 12 - Promozione della conoscenza di base (Fondo ordinario per le Università)",DATI_PREV_ASSESTATE_2018!R58,0)</f>
        <v>0</v>
      </c>
      <c r="M53" s="199">
        <f t="shared" si="1"/>
        <v>0</v>
      </c>
    </row>
    <row r="54" spans="1:13" ht="15.75" x14ac:dyDescent="0.25">
      <c r="A54">
        <f>IF(DATI_PREV_ASSESTATE_2018!H59="CAPITOLO  1 - Esplorazione e utilizzazione dell'ambiente terrestre",DATI_PREV_ASSESTATE_2018!R59,0)</f>
        <v>0</v>
      </c>
      <c r="B54">
        <f>IF(DATI_PREV_ASSESTATE_2018!H59="CAPITOLO  2 - Controllo e tutela dell'ambiente",DATI_PREV_ASSESTATE_2018!R59,0)</f>
        <v>0</v>
      </c>
      <c r="C54">
        <f>IF(DATI_PREV_ASSESTATE_2018!H59="CAPITOLO  3 - Esplorazione e utilizzazione dello spazio",DATI_PREV_ASSESTATE_2018!R59,0)</f>
        <v>0</v>
      </c>
      <c r="D54">
        <f>IF(DATI_PREV_ASSESTATE_2018!H59="CAPITOLO  4  - Sistemi di trasporto, di telecomunicazione e altre infrastrutture",DATI_PREV_ASSESTATE_2018!R59,0)</f>
        <v>0</v>
      </c>
      <c r="E54">
        <f>IF(DATI_PREV_ASSESTATE_2018!H59="CAPITOLO  5 - Produzione, distribuzione e uso razionale dell'energia",DATI_PREV_ASSESTATE_2018!R59,0)</f>
        <v>0</v>
      </c>
      <c r="F54" s="200">
        <f>IF(DATI_PREV_ASSESTATE_2018!H59="CAPITOLO  6 - Produzioni e tecnologie industriali",DATI_PREV_ASSESTATE_2018!R59,0)</f>
        <v>0</v>
      </c>
      <c r="G54">
        <f>IF(DATI_PREV_ASSESTATE_2018!H59="CAPITOLO  7 - Protezione e promozione della salute umana",DATI_PREV_ASSESTATE_2018!R59,0)</f>
        <v>0</v>
      </c>
      <c r="H54">
        <f>IF(DATI_PREV_ASSESTATE_2018!H59="CAPITOLO  8 - Agricoltura",DATI_PREV_ASSESTATE_2018!R59,0)</f>
        <v>0</v>
      </c>
      <c r="I54">
        <f>IF(DATI_PREV_ASSESTATE_2018!H59="CAPITOLO  9 - Istruzione e formazione",DATI_PREV_ASSESTATE_2018!R59,0)</f>
        <v>0</v>
      </c>
      <c r="J54">
        <f>IF(DATI_PREV_ASSESTATE_2018!H59="CAPITOLO 10 - Cultura, tempo libero, religione e mezzi di comunicazione di massa",DATI_PREV_ASSESTATE_2018!R59,0)</f>
        <v>0</v>
      </c>
      <c r="K54">
        <f>IF(DATI_PREV_ASSESTATE_2018!H59="CAPITOLO 11 - Sistemi, strutture e processi politici e sociali",DATI_PREV_ASSESTATE_2018!R59,0)</f>
        <v>0</v>
      </c>
      <c r="L54">
        <f>IF(DATI_PREV_ASSESTATE_2018!H59="CAPITOLO 12 - Promozione della conoscenza di base (Fondo ordinario per le Università)",DATI_PREV_ASSESTATE_2018!R59,0)</f>
        <v>0</v>
      </c>
      <c r="M54" s="199">
        <f t="shared" si="1"/>
        <v>0</v>
      </c>
    </row>
    <row r="55" spans="1:13" ht="15.75" x14ac:dyDescent="0.25">
      <c r="A55">
        <f>IF(DATI_PREV_ASSESTATE_2018!H60="CAPITOLO  1 - Esplorazione e utilizzazione dell'ambiente terrestre",DATI_PREV_ASSESTATE_2018!R60,0)</f>
        <v>0</v>
      </c>
      <c r="B55">
        <f>IF(DATI_PREV_ASSESTATE_2018!H60="CAPITOLO  2 - Controllo e tutela dell'ambiente",DATI_PREV_ASSESTATE_2018!R60,0)</f>
        <v>0</v>
      </c>
      <c r="C55">
        <f>IF(DATI_PREV_ASSESTATE_2018!H60="CAPITOLO  3 - Esplorazione e utilizzazione dello spazio",DATI_PREV_ASSESTATE_2018!R60,0)</f>
        <v>0</v>
      </c>
      <c r="D55">
        <f>IF(DATI_PREV_ASSESTATE_2018!H60="CAPITOLO  4  - Sistemi di trasporto, di telecomunicazione e altre infrastrutture",DATI_PREV_ASSESTATE_2018!R60,0)</f>
        <v>0</v>
      </c>
      <c r="E55">
        <f>IF(DATI_PREV_ASSESTATE_2018!H60="CAPITOLO  5 - Produzione, distribuzione e uso razionale dell'energia",DATI_PREV_ASSESTATE_2018!R60,0)</f>
        <v>0</v>
      </c>
      <c r="F55" s="200">
        <f>IF(DATI_PREV_ASSESTATE_2018!H60="CAPITOLO  6 - Produzioni e tecnologie industriali",DATI_PREV_ASSESTATE_2018!R60,0)</f>
        <v>0</v>
      </c>
      <c r="G55">
        <f>IF(DATI_PREV_ASSESTATE_2018!H60="CAPITOLO  7 - Protezione e promozione della salute umana",DATI_PREV_ASSESTATE_2018!R60,0)</f>
        <v>0</v>
      </c>
      <c r="H55">
        <f>IF(DATI_PREV_ASSESTATE_2018!H60="CAPITOLO  8 - Agricoltura",DATI_PREV_ASSESTATE_2018!R60,0)</f>
        <v>0</v>
      </c>
      <c r="I55">
        <f>IF(DATI_PREV_ASSESTATE_2018!H60="CAPITOLO  9 - Istruzione e formazione",DATI_PREV_ASSESTATE_2018!R60,0)</f>
        <v>0</v>
      </c>
      <c r="J55">
        <f>IF(DATI_PREV_ASSESTATE_2018!H60="CAPITOLO 10 - Cultura, tempo libero, religione e mezzi di comunicazione di massa",DATI_PREV_ASSESTATE_2018!R60,0)</f>
        <v>0</v>
      </c>
      <c r="K55">
        <f>IF(DATI_PREV_ASSESTATE_2018!H60="CAPITOLO 11 - Sistemi, strutture e processi politici e sociali",DATI_PREV_ASSESTATE_2018!R60,0)</f>
        <v>0</v>
      </c>
      <c r="L55">
        <f>IF(DATI_PREV_ASSESTATE_2018!H60="CAPITOLO 12 - Promozione della conoscenza di base (Fondo ordinario per le Università)",DATI_PREV_ASSESTATE_2018!R60,0)</f>
        <v>0</v>
      </c>
      <c r="M55" s="199">
        <f t="shared" si="1"/>
        <v>0</v>
      </c>
    </row>
    <row r="56" spans="1:13" ht="15.75" x14ac:dyDescent="0.25">
      <c r="A56">
        <f>IF(DATI_PREV_ASSESTATE_2018!H61="CAPITOLO  1 - Esplorazione e utilizzazione dell'ambiente terrestre",DATI_PREV_ASSESTATE_2018!R61,0)</f>
        <v>0</v>
      </c>
      <c r="B56">
        <f>IF(DATI_PREV_ASSESTATE_2018!H61="CAPITOLO  2 - Controllo e tutela dell'ambiente",DATI_PREV_ASSESTATE_2018!R61,0)</f>
        <v>0</v>
      </c>
      <c r="C56">
        <f>IF(DATI_PREV_ASSESTATE_2018!H61="CAPITOLO  3 - Esplorazione e utilizzazione dello spazio",DATI_PREV_ASSESTATE_2018!R61,0)</f>
        <v>0</v>
      </c>
      <c r="D56">
        <f>IF(DATI_PREV_ASSESTATE_2018!H61="CAPITOLO  4  - Sistemi di trasporto, di telecomunicazione e altre infrastrutture",DATI_PREV_ASSESTATE_2018!R61,0)</f>
        <v>0</v>
      </c>
      <c r="E56">
        <f>IF(DATI_PREV_ASSESTATE_2018!H61="CAPITOLO  5 - Produzione, distribuzione e uso razionale dell'energia",DATI_PREV_ASSESTATE_2018!R61,0)</f>
        <v>0</v>
      </c>
      <c r="F56" s="200">
        <f>IF(DATI_PREV_ASSESTATE_2018!H61="CAPITOLO  6 - Produzioni e tecnologie industriali",DATI_PREV_ASSESTATE_2018!R61,0)</f>
        <v>0</v>
      </c>
      <c r="G56">
        <f>IF(DATI_PREV_ASSESTATE_2018!H61="CAPITOLO  7 - Protezione e promozione della salute umana",DATI_PREV_ASSESTATE_2018!R61,0)</f>
        <v>0</v>
      </c>
      <c r="H56">
        <f>IF(DATI_PREV_ASSESTATE_2018!H61="CAPITOLO  8 - Agricoltura",DATI_PREV_ASSESTATE_2018!R61,0)</f>
        <v>0</v>
      </c>
      <c r="I56">
        <f>IF(DATI_PREV_ASSESTATE_2018!H61="CAPITOLO  9 - Istruzione e formazione",DATI_PREV_ASSESTATE_2018!R61,0)</f>
        <v>0</v>
      </c>
      <c r="J56">
        <f>IF(DATI_PREV_ASSESTATE_2018!H61="CAPITOLO 10 - Cultura, tempo libero, religione e mezzi di comunicazione di massa",DATI_PREV_ASSESTATE_2018!R61,0)</f>
        <v>0</v>
      </c>
      <c r="K56">
        <f>IF(DATI_PREV_ASSESTATE_2018!H61="CAPITOLO 11 - Sistemi, strutture e processi politici e sociali",DATI_PREV_ASSESTATE_2018!R61,0)</f>
        <v>0</v>
      </c>
      <c r="L56">
        <f>IF(DATI_PREV_ASSESTATE_2018!H61="CAPITOLO 12 - Promozione della conoscenza di base (Fondo ordinario per le Università)",DATI_PREV_ASSESTATE_2018!R61,0)</f>
        <v>0</v>
      </c>
      <c r="M56" s="199">
        <f t="shared" si="1"/>
        <v>0</v>
      </c>
    </row>
    <row r="57" spans="1:13" ht="15.75" x14ac:dyDescent="0.25">
      <c r="A57">
        <f>IF(DATI_PREV_ASSESTATE_2018!H62="CAPITOLO  1 - Esplorazione e utilizzazione dell'ambiente terrestre",DATI_PREV_ASSESTATE_2018!R62,0)</f>
        <v>0</v>
      </c>
      <c r="B57">
        <f>IF(DATI_PREV_ASSESTATE_2018!H62="CAPITOLO  2 - Controllo e tutela dell'ambiente",DATI_PREV_ASSESTATE_2018!R62,0)</f>
        <v>0</v>
      </c>
      <c r="C57">
        <f>IF(DATI_PREV_ASSESTATE_2018!H62="CAPITOLO  3 - Esplorazione e utilizzazione dello spazio",DATI_PREV_ASSESTATE_2018!R62,0)</f>
        <v>0</v>
      </c>
      <c r="D57">
        <f>IF(DATI_PREV_ASSESTATE_2018!H62="CAPITOLO  4  - Sistemi di trasporto, di telecomunicazione e altre infrastrutture",DATI_PREV_ASSESTATE_2018!R62,0)</f>
        <v>0</v>
      </c>
      <c r="E57">
        <f>IF(DATI_PREV_ASSESTATE_2018!H62="CAPITOLO  5 - Produzione, distribuzione e uso razionale dell'energia",DATI_PREV_ASSESTATE_2018!R62,0)</f>
        <v>0</v>
      </c>
      <c r="F57" s="200">
        <f>IF(DATI_PREV_ASSESTATE_2018!H62="CAPITOLO  6 - Produzioni e tecnologie industriali",DATI_PREV_ASSESTATE_2018!R62,0)</f>
        <v>0</v>
      </c>
      <c r="G57">
        <f>IF(DATI_PREV_ASSESTATE_2018!H62="CAPITOLO  7 - Protezione e promozione della salute umana",DATI_PREV_ASSESTATE_2018!R62,0)</f>
        <v>0</v>
      </c>
      <c r="H57">
        <f>IF(DATI_PREV_ASSESTATE_2018!H62="CAPITOLO  8 - Agricoltura",DATI_PREV_ASSESTATE_2018!R62,0)</f>
        <v>0</v>
      </c>
      <c r="I57">
        <f>IF(DATI_PREV_ASSESTATE_2018!H62="CAPITOLO  9 - Istruzione e formazione",DATI_PREV_ASSESTATE_2018!R62,0)</f>
        <v>0</v>
      </c>
      <c r="J57">
        <f>IF(DATI_PREV_ASSESTATE_2018!H62="CAPITOLO 10 - Cultura, tempo libero, religione e mezzi di comunicazione di massa",DATI_PREV_ASSESTATE_2018!R62,0)</f>
        <v>0</v>
      </c>
      <c r="K57">
        <f>IF(DATI_PREV_ASSESTATE_2018!H62="CAPITOLO 11 - Sistemi, strutture e processi politici e sociali",DATI_PREV_ASSESTATE_2018!R62,0)</f>
        <v>0</v>
      </c>
      <c r="L57">
        <f>IF(DATI_PREV_ASSESTATE_2018!H62="CAPITOLO 12 - Promozione della conoscenza di base (Fondo ordinario per le Università)",DATI_PREV_ASSESTATE_2018!R62,0)</f>
        <v>0</v>
      </c>
      <c r="M57" s="199">
        <f t="shared" si="1"/>
        <v>0</v>
      </c>
    </row>
    <row r="58" spans="1:13" ht="15.75" x14ac:dyDescent="0.25">
      <c r="A58">
        <f>IF(DATI_PREV_ASSESTATE_2018!H63="CAPITOLO  1 - Esplorazione e utilizzazione dell'ambiente terrestre",DATI_PREV_ASSESTATE_2018!R63,0)</f>
        <v>0</v>
      </c>
      <c r="B58">
        <f>IF(DATI_PREV_ASSESTATE_2018!H63="CAPITOLO  2 - Controllo e tutela dell'ambiente",DATI_PREV_ASSESTATE_2018!R63,0)</f>
        <v>0</v>
      </c>
      <c r="C58">
        <f>IF(DATI_PREV_ASSESTATE_2018!H63="CAPITOLO  3 - Esplorazione e utilizzazione dello spazio",DATI_PREV_ASSESTATE_2018!R63,0)</f>
        <v>0</v>
      </c>
      <c r="D58">
        <f>IF(DATI_PREV_ASSESTATE_2018!H63="CAPITOLO  4  - Sistemi di trasporto, di telecomunicazione e altre infrastrutture",DATI_PREV_ASSESTATE_2018!R63,0)</f>
        <v>0</v>
      </c>
      <c r="E58">
        <f>IF(DATI_PREV_ASSESTATE_2018!H63="CAPITOLO  5 - Produzione, distribuzione e uso razionale dell'energia",DATI_PREV_ASSESTATE_2018!R63,0)</f>
        <v>0</v>
      </c>
      <c r="F58" s="200">
        <f>IF(DATI_PREV_ASSESTATE_2018!H63="CAPITOLO  6 - Produzioni e tecnologie industriali",DATI_PREV_ASSESTATE_2018!R63,0)</f>
        <v>0</v>
      </c>
      <c r="G58">
        <f>IF(DATI_PREV_ASSESTATE_2018!H63="CAPITOLO  7 - Protezione e promozione della salute umana",DATI_PREV_ASSESTATE_2018!R63,0)</f>
        <v>0</v>
      </c>
      <c r="H58">
        <f>IF(DATI_PREV_ASSESTATE_2018!H63="CAPITOLO  8 - Agricoltura",DATI_PREV_ASSESTATE_2018!R63,0)</f>
        <v>0</v>
      </c>
      <c r="I58">
        <f>IF(DATI_PREV_ASSESTATE_2018!H63="CAPITOLO  9 - Istruzione e formazione",DATI_PREV_ASSESTATE_2018!R63,0)</f>
        <v>0</v>
      </c>
      <c r="J58">
        <f>IF(DATI_PREV_ASSESTATE_2018!H63="CAPITOLO 10 - Cultura, tempo libero, religione e mezzi di comunicazione di massa",DATI_PREV_ASSESTATE_2018!R63,0)</f>
        <v>0</v>
      </c>
      <c r="K58">
        <f>IF(DATI_PREV_ASSESTATE_2018!H63="CAPITOLO 11 - Sistemi, strutture e processi politici e sociali",DATI_PREV_ASSESTATE_2018!R63,0)</f>
        <v>0</v>
      </c>
      <c r="L58">
        <f>IF(DATI_PREV_ASSESTATE_2018!H63="CAPITOLO 12 - Promozione della conoscenza di base (Fondo ordinario per le Università)",DATI_PREV_ASSESTATE_2018!R63,0)</f>
        <v>0</v>
      </c>
      <c r="M58" s="199">
        <f t="shared" si="1"/>
        <v>0</v>
      </c>
    </row>
    <row r="59" spans="1:13" ht="15.75" x14ac:dyDescent="0.25">
      <c r="A59">
        <f>IF(DATI_PREV_ASSESTATE_2018!H64="CAPITOLO  1 - Esplorazione e utilizzazione dell'ambiente terrestre",DATI_PREV_ASSESTATE_2018!R64,0)</f>
        <v>0</v>
      </c>
      <c r="B59">
        <f>IF(DATI_PREV_ASSESTATE_2018!H64="CAPITOLO  2 - Controllo e tutela dell'ambiente",DATI_PREV_ASSESTATE_2018!R64,0)</f>
        <v>0</v>
      </c>
      <c r="C59">
        <f>IF(DATI_PREV_ASSESTATE_2018!H64="CAPITOLO  3 - Esplorazione e utilizzazione dello spazio",DATI_PREV_ASSESTATE_2018!R64,0)</f>
        <v>0</v>
      </c>
      <c r="D59">
        <f>IF(DATI_PREV_ASSESTATE_2018!H64="CAPITOLO  4  - Sistemi di trasporto, di telecomunicazione e altre infrastrutture",DATI_PREV_ASSESTATE_2018!R64,0)</f>
        <v>0</v>
      </c>
      <c r="E59">
        <f>IF(DATI_PREV_ASSESTATE_2018!H64="CAPITOLO  5 - Produzione, distribuzione e uso razionale dell'energia",DATI_PREV_ASSESTATE_2018!R64,0)</f>
        <v>0</v>
      </c>
      <c r="F59" s="200">
        <f>IF(DATI_PREV_ASSESTATE_2018!H64="CAPITOLO  6 - Produzioni e tecnologie industriali",DATI_PREV_ASSESTATE_2018!R64,0)</f>
        <v>0</v>
      </c>
      <c r="G59">
        <f>IF(DATI_PREV_ASSESTATE_2018!H64="CAPITOLO  7 - Protezione e promozione della salute umana",DATI_PREV_ASSESTATE_2018!R64,0)</f>
        <v>0</v>
      </c>
      <c r="H59">
        <f>IF(DATI_PREV_ASSESTATE_2018!H64="CAPITOLO  8 - Agricoltura",DATI_PREV_ASSESTATE_2018!R64,0)</f>
        <v>0</v>
      </c>
      <c r="I59">
        <f>IF(DATI_PREV_ASSESTATE_2018!H64="CAPITOLO  9 - Istruzione e formazione",DATI_PREV_ASSESTATE_2018!R64,0)</f>
        <v>0</v>
      </c>
      <c r="J59">
        <f>IF(DATI_PREV_ASSESTATE_2018!H64="CAPITOLO 10 - Cultura, tempo libero, religione e mezzi di comunicazione di massa",DATI_PREV_ASSESTATE_2018!R64,0)</f>
        <v>0</v>
      </c>
      <c r="K59">
        <f>IF(DATI_PREV_ASSESTATE_2018!H64="CAPITOLO 11 - Sistemi, strutture e processi politici e sociali",DATI_PREV_ASSESTATE_2018!R64,0)</f>
        <v>0</v>
      </c>
      <c r="L59">
        <f>IF(DATI_PREV_ASSESTATE_2018!H64="CAPITOLO 12 - Promozione della conoscenza di base (Fondo ordinario per le Università)",DATI_PREV_ASSESTATE_2018!R64,0)</f>
        <v>0</v>
      </c>
      <c r="M59" s="199">
        <f t="shared" si="1"/>
        <v>0</v>
      </c>
    </row>
    <row r="60" spans="1:13" ht="15.75" x14ac:dyDescent="0.25">
      <c r="A60">
        <f>IF(DATI_PREV_ASSESTATE_2018!H65="CAPITOLO  1 - Esplorazione e utilizzazione dell'ambiente terrestre",DATI_PREV_ASSESTATE_2018!R65,0)</f>
        <v>0</v>
      </c>
      <c r="B60">
        <f>IF(DATI_PREV_ASSESTATE_2018!H65="CAPITOLO  2 - Controllo e tutela dell'ambiente",DATI_PREV_ASSESTATE_2018!R65,0)</f>
        <v>0</v>
      </c>
      <c r="C60">
        <f>IF(DATI_PREV_ASSESTATE_2018!H65="CAPITOLO  3 - Esplorazione e utilizzazione dello spazio",DATI_PREV_ASSESTATE_2018!R65,0)</f>
        <v>0</v>
      </c>
      <c r="D60">
        <f>IF(DATI_PREV_ASSESTATE_2018!H65="CAPITOLO  4  - Sistemi di trasporto, di telecomunicazione e altre infrastrutture",DATI_PREV_ASSESTATE_2018!R65,0)</f>
        <v>0</v>
      </c>
      <c r="E60">
        <f>IF(DATI_PREV_ASSESTATE_2018!H65="CAPITOLO  5 - Produzione, distribuzione e uso razionale dell'energia",DATI_PREV_ASSESTATE_2018!R65,0)</f>
        <v>0</v>
      </c>
      <c r="F60" s="200">
        <f>IF(DATI_PREV_ASSESTATE_2018!H65="CAPITOLO  6 - Produzioni e tecnologie industriali",DATI_PREV_ASSESTATE_2018!R65,0)</f>
        <v>0</v>
      </c>
      <c r="G60">
        <f>IF(DATI_PREV_ASSESTATE_2018!H65="CAPITOLO  7 - Protezione e promozione della salute umana",DATI_PREV_ASSESTATE_2018!R65,0)</f>
        <v>0</v>
      </c>
      <c r="H60">
        <f>IF(DATI_PREV_ASSESTATE_2018!H65="CAPITOLO  8 - Agricoltura",DATI_PREV_ASSESTATE_2018!R65,0)</f>
        <v>0</v>
      </c>
      <c r="I60">
        <f>IF(DATI_PREV_ASSESTATE_2018!H65="CAPITOLO  9 - Istruzione e formazione",DATI_PREV_ASSESTATE_2018!R65,0)</f>
        <v>0</v>
      </c>
      <c r="J60">
        <f>IF(DATI_PREV_ASSESTATE_2018!H65="CAPITOLO 10 - Cultura, tempo libero, religione e mezzi di comunicazione di massa",DATI_PREV_ASSESTATE_2018!R65,0)</f>
        <v>0</v>
      </c>
      <c r="K60">
        <f>IF(DATI_PREV_ASSESTATE_2018!H65="CAPITOLO 11 - Sistemi, strutture e processi politici e sociali",DATI_PREV_ASSESTATE_2018!R65,0)</f>
        <v>0</v>
      </c>
      <c r="L60">
        <f>IF(DATI_PREV_ASSESTATE_2018!H65="CAPITOLO 12 - Promozione della conoscenza di base (Fondo ordinario per le Università)",DATI_PREV_ASSESTATE_2018!R65,0)</f>
        <v>0</v>
      </c>
      <c r="M60" s="199">
        <f t="shared" si="1"/>
        <v>0</v>
      </c>
    </row>
    <row r="61" spans="1:13" ht="15.75" x14ac:dyDescent="0.25">
      <c r="A61">
        <f>IF(DATI_PREV_ASSESTATE_2018!H66="CAPITOLO  1 - Esplorazione e utilizzazione dell'ambiente terrestre",DATI_PREV_ASSESTATE_2018!R66,0)</f>
        <v>0</v>
      </c>
      <c r="B61">
        <f>IF(DATI_PREV_ASSESTATE_2018!H66="CAPITOLO  2 - Controllo e tutela dell'ambiente",DATI_PREV_ASSESTATE_2018!R66,0)</f>
        <v>0</v>
      </c>
      <c r="C61">
        <f>IF(DATI_PREV_ASSESTATE_2018!H66="CAPITOLO  3 - Esplorazione e utilizzazione dello spazio",DATI_PREV_ASSESTATE_2018!R66,0)</f>
        <v>0</v>
      </c>
      <c r="D61">
        <f>IF(DATI_PREV_ASSESTATE_2018!H66="CAPITOLO  4  - Sistemi di trasporto, di telecomunicazione e altre infrastrutture",DATI_PREV_ASSESTATE_2018!R66,0)</f>
        <v>0</v>
      </c>
      <c r="E61">
        <f>IF(DATI_PREV_ASSESTATE_2018!H66="CAPITOLO  5 - Produzione, distribuzione e uso razionale dell'energia",DATI_PREV_ASSESTATE_2018!R66,0)</f>
        <v>0</v>
      </c>
      <c r="F61" s="200">
        <f>IF(DATI_PREV_ASSESTATE_2018!H66="CAPITOLO  6 - Produzioni e tecnologie industriali",DATI_PREV_ASSESTATE_2018!R66,0)</f>
        <v>0</v>
      </c>
      <c r="G61">
        <f>IF(DATI_PREV_ASSESTATE_2018!H66="CAPITOLO  7 - Protezione e promozione della salute umana",DATI_PREV_ASSESTATE_2018!R66,0)</f>
        <v>0</v>
      </c>
      <c r="H61">
        <f>IF(DATI_PREV_ASSESTATE_2018!H66="CAPITOLO  8 - Agricoltura",DATI_PREV_ASSESTATE_2018!R66,0)</f>
        <v>0</v>
      </c>
      <c r="I61">
        <f>IF(DATI_PREV_ASSESTATE_2018!H66="CAPITOLO  9 - Istruzione e formazione",DATI_PREV_ASSESTATE_2018!R66,0)</f>
        <v>0</v>
      </c>
      <c r="J61">
        <f>IF(DATI_PREV_ASSESTATE_2018!H66="CAPITOLO 10 - Cultura, tempo libero, religione e mezzi di comunicazione di massa",DATI_PREV_ASSESTATE_2018!R66,0)</f>
        <v>0</v>
      </c>
      <c r="K61">
        <f>IF(DATI_PREV_ASSESTATE_2018!H66="CAPITOLO 11 - Sistemi, strutture e processi politici e sociali",DATI_PREV_ASSESTATE_2018!R66,0)</f>
        <v>0</v>
      </c>
      <c r="L61">
        <f>IF(DATI_PREV_ASSESTATE_2018!H66="CAPITOLO 12 - Promozione della conoscenza di base (Fondo ordinario per le Università)",DATI_PREV_ASSESTATE_2018!R66,0)</f>
        <v>0</v>
      </c>
      <c r="M61" s="199">
        <f t="shared" si="1"/>
        <v>0</v>
      </c>
    </row>
    <row r="62" spans="1:13" ht="15.75" x14ac:dyDescent="0.25">
      <c r="A62">
        <f>IF(DATI_PREV_ASSESTATE_2018!H67="CAPITOLO  1 - Esplorazione e utilizzazione dell'ambiente terrestre",DATI_PREV_ASSESTATE_2018!R67,0)</f>
        <v>0</v>
      </c>
      <c r="B62">
        <f>IF(DATI_PREV_ASSESTATE_2018!H67="CAPITOLO  2 - Controllo e tutela dell'ambiente",DATI_PREV_ASSESTATE_2018!R67,0)</f>
        <v>0</v>
      </c>
      <c r="C62">
        <f>IF(DATI_PREV_ASSESTATE_2018!H67="CAPITOLO  3 - Esplorazione e utilizzazione dello spazio",DATI_PREV_ASSESTATE_2018!R67,0)</f>
        <v>0</v>
      </c>
      <c r="D62">
        <f>IF(DATI_PREV_ASSESTATE_2018!H67="CAPITOLO  4  - Sistemi di trasporto, di telecomunicazione e altre infrastrutture",DATI_PREV_ASSESTATE_2018!R67,0)</f>
        <v>0</v>
      </c>
      <c r="E62">
        <f>IF(DATI_PREV_ASSESTATE_2018!H67="CAPITOLO  5 - Produzione, distribuzione e uso razionale dell'energia",DATI_PREV_ASSESTATE_2018!R67,0)</f>
        <v>0</v>
      </c>
      <c r="F62" s="200">
        <f>IF(DATI_PREV_ASSESTATE_2018!H67="CAPITOLO  6 - Produzioni e tecnologie industriali",DATI_PREV_ASSESTATE_2018!R67,0)</f>
        <v>0</v>
      </c>
      <c r="G62">
        <f>IF(DATI_PREV_ASSESTATE_2018!H67="CAPITOLO  7 - Protezione e promozione della salute umana",DATI_PREV_ASSESTATE_2018!R67,0)</f>
        <v>0</v>
      </c>
      <c r="H62">
        <f>IF(DATI_PREV_ASSESTATE_2018!H67="CAPITOLO  8 - Agricoltura",DATI_PREV_ASSESTATE_2018!R67,0)</f>
        <v>0</v>
      </c>
      <c r="I62">
        <f>IF(DATI_PREV_ASSESTATE_2018!H67="CAPITOLO  9 - Istruzione e formazione",DATI_PREV_ASSESTATE_2018!R67,0)</f>
        <v>0</v>
      </c>
      <c r="J62">
        <f>IF(DATI_PREV_ASSESTATE_2018!H67="CAPITOLO 10 - Cultura, tempo libero, religione e mezzi di comunicazione di massa",DATI_PREV_ASSESTATE_2018!R67,0)</f>
        <v>0</v>
      </c>
      <c r="K62">
        <f>IF(DATI_PREV_ASSESTATE_2018!H67="CAPITOLO 11 - Sistemi, strutture e processi politici e sociali",DATI_PREV_ASSESTATE_2018!R67,0)</f>
        <v>0</v>
      </c>
      <c r="L62">
        <f>IF(DATI_PREV_ASSESTATE_2018!H67="CAPITOLO 12 - Promozione della conoscenza di base (Fondo ordinario per le Università)",DATI_PREV_ASSESTATE_2018!R67,0)</f>
        <v>0</v>
      </c>
      <c r="M62" s="199">
        <f t="shared" si="1"/>
        <v>0</v>
      </c>
    </row>
    <row r="63" spans="1:13" ht="15.75" x14ac:dyDescent="0.25">
      <c r="A63">
        <f>IF(DATI_PREV_ASSESTATE_2018!H68="CAPITOLO  1 - Esplorazione e utilizzazione dell'ambiente terrestre",DATI_PREV_ASSESTATE_2018!R68,0)</f>
        <v>0</v>
      </c>
      <c r="B63">
        <f>IF(DATI_PREV_ASSESTATE_2018!H68="CAPITOLO  2 - Controllo e tutela dell'ambiente",DATI_PREV_ASSESTATE_2018!R68,0)</f>
        <v>0</v>
      </c>
      <c r="C63">
        <f>IF(DATI_PREV_ASSESTATE_2018!H68="CAPITOLO  3 - Esplorazione e utilizzazione dello spazio",DATI_PREV_ASSESTATE_2018!R68,0)</f>
        <v>0</v>
      </c>
      <c r="D63">
        <f>IF(DATI_PREV_ASSESTATE_2018!H68="CAPITOLO  4  - Sistemi di trasporto, di telecomunicazione e altre infrastrutture",DATI_PREV_ASSESTATE_2018!R68,0)</f>
        <v>0</v>
      </c>
      <c r="E63">
        <f>IF(DATI_PREV_ASSESTATE_2018!H68="CAPITOLO  5 - Produzione, distribuzione e uso razionale dell'energia",DATI_PREV_ASSESTATE_2018!R68,0)</f>
        <v>0</v>
      </c>
      <c r="F63" s="200">
        <f>IF(DATI_PREV_ASSESTATE_2018!H68="CAPITOLO  6 - Produzioni e tecnologie industriali",DATI_PREV_ASSESTATE_2018!R68,0)</f>
        <v>0</v>
      </c>
      <c r="G63">
        <f>IF(DATI_PREV_ASSESTATE_2018!H68="CAPITOLO  7 - Protezione e promozione della salute umana",DATI_PREV_ASSESTATE_2018!R68,0)</f>
        <v>0</v>
      </c>
      <c r="H63">
        <f>IF(DATI_PREV_ASSESTATE_2018!H68="CAPITOLO  8 - Agricoltura",DATI_PREV_ASSESTATE_2018!R68,0)</f>
        <v>0</v>
      </c>
      <c r="I63">
        <f>IF(DATI_PREV_ASSESTATE_2018!H68="CAPITOLO  9 - Istruzione e formazione",DATI_PREV_ASSESTATE_2018!R68,0)</f>
        <v>0</v>
      </c>
      <c r="J63">
        <f>IF(DATI_PREV_ASSESTATE_2018!H68="CAPITOLO 10 - Cultura, tempo libero, religione e mezzi di comunicazione di massa",DATI_PREV_ASSESTATE_2018!R68,0)</f>
        <v>0</v>
      </c>
      <c r="K63">
        <f>IF(DATI_PREV_ASSESTATE_2018!H68="CAPITOLO 11 - Sistemi, strutture e processi politici e sociali",DATI_PREV_ASSESTATE_2018!R68,0)</f>
        <v>0</v>
      </c>
      <c r="L63">
        <f>IF(DATI_PREV_ASSESTATE_2018!H68="CAPITOLO 12 - Promozione della conoscenza di base (Fondo ordinario per le Università)",DATI_PREV_ASSESTATE_2018!R68,0)</f>
        <v>0</v>
      </c>
      <c r="M63" s="199">
        <f t="shared" si="1"/>
        <v>0</v>
      </c>
    </row>
    <row r="64" spans="1:13" ht="15.75" x14ac:dyDescent="0.25">
      <c r="A64">
        <f>IF(DATI_PREV_ASSESTATE_2018!H69="CAPITOLO  1 - Esplorazione e utilizzazione dell'ambiente terrestre",DATI_PREV_ASSESTATE_2018!R69,0)</f>
        <v>0</v>
      </c>
      <c r="B64">
        <f>IF(DATI_PREV_ASSESTATE_2018!H69="CAPITOLO  2 - Controllo e tutela dell'ambiente",DATI_PREV_ASSESTATE_2018!R69,0)</f>
        <v>0</v>
      </c>
      <c r="C64">
        <f>IF(DATI_PREV_ASSESTATE_2018!H69="CAPITOLO  3 - Esplorazione e utilizzazione dello spazio",DATI_PREV_ASSESTATE_2018!R69,0)</f>
        <v>0</v>
      </c>
      <c r="D64">
        <f>IF(DATI_PREV_ASSESTATE_2018!H69="CAPITOLO  4  - Sistemi di trasporto, di telecomunicazione e altre infrastrutture",DATI_PREV_ASSESTATE_2018!R69,0)</f>
        <v>0</v>
      </c>
      <c r="E64">
        <f>IF(DATI_PREV_ASSESTATE_2018!H69="CAPITOLO  5 - Produzione, distribuzione e uso razionale dell'energia",DATI_PREV_ASSESTATE_2018!R69,0)</f>
        <v>0</v>
      </c>
      <c r="F64" s="200">
        <f>IF(DATI_PREV_ASSESTATE_2018!H69="CAPITOLO  6 - Produzioni e tecnologie industriali",DATI_PREV_ASSESTATE_2018!R69,0)</f>
        <v>0</v>
      </c>
      <c r="G64">
        <f>IF(DATI_PREV_ASSESTATE_2018!H69="CAPITOLO  7 - Protezione e promozione della salute umana",DATI_PREV_ASSESTATE_2018!R69,0)</f>
        <v>0</v>
      </c>
      <c r="H64">
        <f>IF(DATI_PREV_ASSESTATE_2018!H69="CAPITOLO  8 - Agricoltura",DATI_PREV_ASSESTATE_2018!R69,0)</f>
        <v>0</v>
      </c>
      <c r="I64">
        <f>IF(DATI_PREV_ASSESTATE_2018!H69="CAPITOLO  9 - Istruzione e formazione",DATI_PREV_ASSESTATE_2018!R69,0)</f>
        <v>0</v>
      </c>
      <c r="J64">
        <f>IF(DATI_PREV_ASSESTATE_2018!H69="CAPITOLO 10 - Cultura, tempo libero, religione e mezzi di comunicazione di massa",DATI_PREV_ASSESTATE_2018!R69,0)</f>
        <v>0</v>
      </c>
      <c r="K64">
        <f>IF(DATI_PREV_ASSESTATE_2018!H69="CAPITOLO 11 - Sistemi, strutture e processi politici e sociali",DATI_PREV_ASSESTATE_2018!R69,0)</f>
        <v>0</v>
      </c>
      <c r="L64">
        <f>IF(DATI_PREV_ASSESTATE_2018!H69="CAPITOLO 12 - Promozione della conoscenza di base (Fondo ordinario per le Università)",DATI_PREV_ASSESTATE_2018!R69,0)</f>
        <v>0</v>
      </c>
      <c r="M64" s="199">
        <f t="shared" si="1"/>
        <v>0</v>
      </c>
    </row>
    <row r="65" spans="1:13" ht="15.75" x14ac:dyDescent="0.25">
      <c r="A65">
        <f>IF(DATI_PREV_ASSESTATE_2018!H70="CAPITOLO  1 - Esplorazione e utilizzazione dell'ambiente terrestre",DATI_PREV_ASSESTATE_2018!R70,0)</f>
        <v>0</v>
      </c>
      <c r="B65">
        <f>IF(DATI_PREV_ASSESTATE_2018!H70="CAPITOLO  2 - Controllo e tutela dell'ambiente",DATI_PREV_ASSESTATE_2018!R70,0)</f>
        <v>0</v>
      </c>
      <c r="C65">
        <f>IF(DATI_PREV_ASSESTATE_2018!H70="CAPITOLO  3 - Esplorazione e utilizzazione dello spazio",DATI_PREV_ASSESTATE_2018!R70,0)</f>
        <v>0</v>
      </c>
      <c r="D65">
        <f>IF(DATI_PREV_ASSESTATE_2018!H70="CAPITOLO  4  - Sistemi di trasporto, di telecomunicazione e altre infrastrutture",DATI_PREV_ASSESTATE_2018!R70,0)</f>
        <v>0</v>
      </c>
      <c r="E65">
        <f>IF(DATI_PREV_ASSESTATE_2018!H70="CAPITOLO  5 - Produzione, distribuzione e uso razionale dell'energia",DATI_PREV_ASSESTATE_2018!R70,0)</f>
        <v>0</v>
      </c>
      <c r="F65" s="200">
        <f>IF(DATI_PREV_ASSESTATE_2018!H70="CAPITOLO  6 - Produzioni e tecnologie industriali",DATI_PREV_ASSESTATE_2018!R70,0)</f>
        <v>0</v>
      </c>
      <c r="G65">
        <f>IF(DATI_PREV_ASSESTATE_2018!H70="CAPITOLO  7 - Protezione e promozione della salute umana",DATI_PREV_ASSESTATE_2018!R70,0)</f>
        <v>0</v>
      </c>
      <c r="H65">
        <f>IF(DATI_PREV_ASSESTATE_2018!H70="CAPITOLO  8 - Agricoltura",DATI_PREV_ASSESTATE_2018!R70,0)</f>
        <v>0</v>
      </c>
      <c r="I65">
        <f>IF(DATI_PREV_ASSESTATE_2018!H70="CAPITOLO  9 - Istruzione e formazione",DATI_PREV_ASSESTATE_2018!R70,0)</f>
        <v>0</v>
      </c>
      <c r="J65">
        <f>IF(DATI_PREV_ASSESTATE_2018!H70="CAPITOLO 10 - Cultura, tempo libero, religione e mezzi di comunicazione di massa",DATI_PREV_ASSESTATE_2018!R70,0)</f>
        <v>0</v>
      </c>
      <c r="K65">
        <f>IF(DATI_PREV_ASSESTATE_2018!H70="CAPITOLO 11 - Sistemi, strutture e processi politici e sociali",DATI_PREV_ASSESTATE_2018!R70,0)</f>
        <v>0</v>
      </c>
      <c r="L65">
        <f>IF(DATI_PREV_ASSESTATE_2018!H70="CAPITOLO 12 - Promozione della conoscenza di base (Fondo ordinario per le Università)",DATI_PREV_ASSESTATE_2018!R70,0)</f>
        <v>0</v>
      </c>
      <c r="M65" s="199">
        <f t="shared" si="1"/>
        <v>0</v>
      </c>
    </row>
    <row r="66" spans="1:13" ht="15.75" x14ac:dyDescent="0.25">
      <c r="A66">
        <f>IF(DATI_PREV_ASSESTATE_2018!H71="CAPITOLO  1 - Esplorazione e utilizzazione dell'ambiente terrestre",DATI_PREV_ASSESTATE_2018!R71,0)</f>
        <v>0</v>
      </c>
      <c r="B66">
        <f>IF(DATI_PREV_ASSESTATE_2018!H71="CAPITOLO  2 - Controllo e tutela dell'ambiente",DATI_PREV_ASSESTATE_2018!R71,0)</f>
        <v>0</v>
      </c>
      <c r="C66">
        <f>IF(DATI_PREV_ASSESTATE_2018!H71="CAPITOLO  3 - Esplorazione e utilizzazione dello spazio",DATI_PREV_ASSESTATE_2018!R71,0)</f>
        <v>0</v>
      </c>
      <c r="D66">
        <f>IF(DATI_PREV_ASSESTATE_2018!H71="CAPITOLO  4  - Sistemi di trasporto, di telecomunicazione e altre infrastrutture",DATI_PREV_ASSESTATE_2018!R71,0)</f>
        <v>0</v>
      </c>
      <c r="E66">
        <f>IF(DATI_PREV_ASSESTATE_2018!H71="CAPITOLO  5 - Produzione, distribuzione e uso razionale dell'energia",DATI_PREV_ASSESTATE_2018!R71,0)</f>
        <v>0</v>
      </c>
      <c r="F66" s="200">
        <f>IF(DATI_PREV_ASSESTATE_2018!H71="CAPITOLO  6 - Produzioni e tecnologie industriali",DATI_PREV_ASSESTATE_2018!R71,0)</f>
        <v>0</v>
      </c>
      <c r="G66">
        <f>IF(DATI_PREV_ASSESTATE_2018!H71="CAPITOLO  7 - Protezione e promozione della salute umana",DATI_PREV_ASSESTATE_2018!R71,0)</f>
        <v>0</v>
      </c>
      <c r="H66">
        <f>IF(DATI_PREV_ASSESTATE_2018!H71="CAPITOLO  8 - Agricoltura",DATI_PREV_ASSESTATE_2018!R71,0)</f>
        <v>0</v>
      </c>
      <c r="I66">
        <f>IF(DATI_PREV_ASSESTATE_2018!H71="CAPITOLO  9 - Istruzione e formazione",DATI_PREV_ASSESTATE_2018!R71,0)</f>
        <v>0</v>
      </c>
      <c r="J66">
        <f>IF(DATI_PREV_ASSESTATE_2018!H71="CAPITOLO 10 - Cultura, tempo libero, religione e mezzi di comunicazione di massa",DATI_PREV_ASSESTATE_2018!R71,0)</f>
        <v>0</v>
      </c>
      <c r="K66">
        <f>IF(DATI_PREV_ASSESTATE_2018!H71="CAPITOLO 11 - Sistemi, strutture e processi politici e sociali",DATI_PREV_ASSESTATE_2018!R71,0)</f>
        <v>0</v>
      </c>
      <c r="L66">
        <f>IF(DATI_PREV_ASSESTATE_2018!H71="CAPITOLO 12 - Promozione della conoscenza di base (Fondo ordinario per le Università)",DATI_PREV_ASSESTATE_2018!R71,0)</f>
        <v>0</v>
      </c>
      <c r="M66" s="199">
        <f t="shared" si="1"/>
        <v>0</v>
      </c>
    </row>
    <row r="67" spans="1:13" ht="15.75" x14ac:dyDescent="0.25">
      <c r="A67">
        <f>IF(DATI_PREV_ASSESTATE_2018!H72="CAPITOLO  1 - Esplorazione e utilizzazione dell'ambiente terrestre",DATI_PREV_ASSESTATE_2018!R72,0)</f>
        <v>0</v>
      </c>
      <c r="B67">
        <f>IF(DATI_PREV_ASSESTATE_2018!H72="CAPITOLO  2 - Controllo e tutela dell'ambiente",DATI_PREV_ASSESTATE_2018!R72,0)</f>
        <v>0</v>
      </c>
      <c r="C67">
        <f>IF(DATI_PREV_ASSESTATE_2018!H72="CAPITOLO  3 - Esplorazione e utilizzazione dello spazio",DATI_PREV_ASSESTATE_2018!R72,0)</f>
        <v>0</v>
      </c>
      <c r="D67">
        <f>IF(DATI_PREV_ASSESTATE_2018!H72="CAPITOLO  4  - Sistemi di trasporto, di telecomunicazione e altre infrastrutture",DATI_PREV_ASSESTATE_2018!R72,0)</f>
        <v>0</v>
      </c>
      <c r="E67">
        <f>IF(DATI_PREV_ASSESTATE_2018!H72="CAPITOLO  5 - Produzione, distribuzione e uso razionale dell'energia",DATI_PREV_ASSESTATE_2018!R72,0)</f>
        <v>0</v>
      </c>
      <c r="F67" s="200">
        <f>IF(DATI_PREV_ASSESTATE_2018!H72="CAPITOLO  6 - Produzioni e tecnologie industriali",DATI_PREV_ASSESTATE_2018!R72,0)</f>
        <v>0</v>
      </c>
      <c r="G67">
        <f>IF(DATI_PREV_ASSESTATE_2018!H72="CAPITOLO  7 - Protezione e promozione della salute umana",DATI_PREV_ASSESTATE_2018!R72,0)</f>
        <v>0</v>
      </c>
      <c r="H67">
        <f>IF(DATI_PREV_ASSESTATE_2018!H72="CAPITOLO  8 - Agricoltura",DATI_PREV_ASSESTATE_2018!R72,0)</f>
        <v>0</v>
      </c>
      <c r="I67">
        <f>IF(DATI_PREV_ASSESTATE_2018!H72="CAPITOLO  9 - Istruzione e formazione",DATI_PREV_ASSESTATE_2018!R72,0)</f>
        <v>0</v>
      </c>
      <c r="J67">
        <f>IF(DATI_PREV_ASSESTATE_2018!H72="CAPITOLO 10 - Cultura, tempo libero, religione e mezzi di comunicazione di massa",DATI_PREV_ASSESTATE_2018!R72,0)</f>
        <v>0</v>
      </c>
      <c r="K67">
        <f>IF(DATI_PREV_ASSESTATE_2018!H72="CAPITOLO 11 - Sistemi, strutture e processi politici e sociali",DATI_PREV_ASSESTATE_2018!R72,0)</f>
        <v>0</v>
      </c>
      <c r="L67">
        <f>IF(DATI_PREV_ASSESTATE_2018!H72="CAPITOLO 12 - Promozione della conoscenza di base (Fondo ordinario per le Università)",DATI_PREV_ASSESTATE_2018!R72,0)</f>
        <v>0</v>
      </c>
      <c r="M67" s="199">
        <f t="shared" si="1"/>
        <v>0</v>
      </c>
    </row>
    <row r="68" spans="1:13" ht="15.75" x14ac:dyDescent="0.25">
      <c r="A68">
        <f>IF(DATI_PREV_ASSESTATE_2018!H73="CAPITOLO  1 - Esplorazione e utilizzazione dell'ambiente terrestre",DATI_PREV_ASSESTATE_2018!R73,0)</f>
        <v>0</v>
      </c>
      <c r="B68">
        <f>IF(DATI_PREV_ASSESTATE_2018!H73="CAPITOLO  2 - Controllo e tutela dell'ambiente",DATI_PREV_ASSESTATE_2018!R73,0)</f>
        <v>0</v>
      </c>
      <c r="C68">
        <f>IF(DATI_PREV_ASSESTATE_2018!H73="CAPITOLO  3 - Esplorazione e utilizzazione dello spazio",DATI_PREV_ASSESTATE_2018!R73,0)</f>
        <v>0</v>
      </c>
      <c r="D68">
        <f>IF(DATI_PREV_ASSESTATE_2018!H73="CAPITOLO  4  - Sistemi di trasporto, di telecomunicazione e altre infrastrutture",DATI_PREV_ASSESTATE_2018!R73,0)</f>
        <v>0</v>
      </c>
      <c r="E68">
        <f>IF(DATI_PREV_ASSESTATE_2018!H73="CAPITOLO  5 - Produzione, distribuzione e uso razionale dell'energia",DATI_PREV_ASSESTATE_2018!R73,0)</f>
        <v>0</v>
      </c>
      <c r="F68" s="200">
        <f>IF(DATI_PREV_ASSESTATE_2018!H73="CAPITOLO  6 - Produzioni e tecnologie industriali",DATI_PREV_ASSESTATE_2018!R73,0)</f>
        <v>0</v>
      </c>
      <c r="G68">
        <f>IF(DATI_PREV_ASSESTATE_2018!H73="CAPITOLO  7 - Protezione e promozione della salute umana",DATI_PREV_ASSESTATE_2018!R73,0)</f>
        <v>0</v>
      </c>
      <c r="H68">
        <f>IF(DATI_PREV_ASSESTATE_2018!H73="CAPITOLO  8 - Agricoltura",DATI_PREV_ASSESTATE_2018!R73,0)</f>
        <v>0</v>
      </c>
      <c r="I68">
        <f>IF(DATI_PREV_ASSESTATE_2018!H73="CAPITOLO  9 - Istruzione e formazione",DATI_PREV_ASSESTATE_2018!R73,0)</f>
        <v>0</v>
      </c>
      <c r="J68">
        <f>IF(DATI_PREV_ASSESTATE_2018!H73="CAPITOLO 10 - Cultura, tempo libero, religione e mezzi di comunicazione di massa",DATI_PREV_ASSESTATE_2018!R73,0)</f>
        <v>0</v>
      </c>
      <c r="K68">
        <f>IF(DATI_PREV_ASSESTATE_2018!H73="CAPITOLO 11 - Sistemi, strutture e processi politici e sociali",DATI_PREV_ASSESTATE_2018!R73,0)</f>
        <v>0</v>
      </c>
      <c r="L68">
        <f>IF(DATI_PREV_ASSESTATE_2018!H73="CAPITOLO 12 - Promozione della conoscenza di base (Fondo ordinario per le Università)",DATI_PREV_ASSESTATE_2018!R73,0)</f>
        <v>0</v>
      </c>
      <c r="M68" s="199">
        <f t="shared" ref="M68:M131" si="2">SUM(A68:L68)</f>
        <v>0</v>
      </c>
    </row>
    <row r="69" spans="1:13" ht="15.75" x14ac:dyDescent="0.25">
      <c r="A69">
        <f>IF(DATI_PREV_ASSESTATE_2018!H74="CAPITOLO  1 - Esplorazione e utilizzazione dell'ambiente terrestre",DATI_PREV_ASSESTATE_2018!R74,0)</f>
        <v>0</v>
      </c>
      <c r="B69">
        <f>IF(DATI_PREV_ASSESTATE_2018!H74="CAPITOLO  2 - Controllo e tutela dell'ambiente",DATI_PREV_ASSESTATE_2018!R74,0)</f>
        <v>0</v>
      </c>
      <c r="C69">
        <f>IF(DATI_PREV_ASSESTATE_2018!H74="CAPITOLO  3 - Esplorazione e utilizzazione dello spazio",DATI_PREV_ASSESTATE_2018!R74,0)</f>
        <v>0</v>
      </c>
      <c r="D69">
        <f>IF(DATI_PREV_ASSESTATE_2018!H74="CAPITOLO  4  - Sistemi di trasporto, di telecomunicazione e altre infrastrutture",DATI_PREV_ASSESTATE_2018!R74,0)</f>
        <v>0</v>
      </c>
      <c r="E69">
        <f>IF(DATI_PREV_ASSESTATE_2018!H74="CAPITOLO  5 - Produzione, distribuzione e uso razionale dell'energia",DATI_PREV_ASSESTATE_2018!R74,0)</f>
        <v>0</v>
      </c>
      <c r="F69" s="200">
        <f>IF(DATI_PREV_ASSESTATE_2018!H74="CAPITOLO  6 - Produzioni e tecnologie industriali",DATI_PREV_ASSESTATE_2018!R74,0)</f>
        <v>0</v>
      </c>
      <c r="G69">
        <f>IF(DATI_PREV_ASSESTATE_2018!H74="CAPITOLO  7 - Protezione e promozione della salute umana",DATI_PREV_ASSESTATE_2018!R74,0)</f>
        <v>0</v>
      </c>
      <c r="H69">
        <f>IF(DATI_PREV_ASSESTATE_2018!H74="CAPITOLO  8 - Agricoltura",DATI_PREV_ASSESTATE_2018!R74,0)</f>
        <v>0</v>
      </c>
      <c r="I69">
        <f>IF(DATI_PREV_ASSESTATE_2018!H74="CAPITOLO  9 - Istruzione e formazione",DATI_PREV_ASSESTATE_2018!R74,0)</f>
        <v>0</v>
      </c>
      <c r="J69">
        <f>IF(DATI_PREV_ASSESTATE_2018!H74="CAPITOLO 10 - Cultura, tempo libero, religione e mezzi di comunicazione di massa",DATI_PREV_ASSESTATE_2018!R74,0)</f>
        <v>0</v>
      </c>
      <c r="K69">
        <f>IF(DATI_PREV_ASSESTATE_2018!H74="CAPITOLO 11 - Sistemi, strutture e processi politici e sociali",DATI_PREV_ASSESTATE_2018!R74,0)</f>
        <v>0</v>
      </c>
      <c r="L69">
        <f>IF(DATI_PREV_ASSESTATE_2018!H74="CAPITOLO 12 - Promozione della conoscenza di base (Fondo ordinario per le Università)",DATI_PREV_ASSESTATE_2018!R74,0)</f>
        <v>0</v>
      </c>
      <c r="M69" s="199">
        <f t="shared" si="2"/>
        <v>0</v>
      </c>
    </row>
    <row r="70" spans="1:13" ht="15.75" x14ac:dyDescent="0.25">
      <c r="A70">
        <f>IF(DATI_PREV_ASSESTATE_2018!H75="CAPITOLO  1 - Esplorazione e utilizzazione dell'ambiente terrestre",DATI_PREV_ASSESTATE_2018!R75,0)</f>
        <v>0</v>
      </c>
      <c r="B70">
        <f>IF(DATI_PREV_ASSESTATE_2018!H75="CAPITOLO  2 - Controllo e tutela dell'ambiente",DATI_PREV_ASSESTATE_2018!R75,0)</f>
        <v>0</v>
      </c>
      <c r="C70">
        <f>IF(DATI_PREV_ASSESTATE_2018!H75="CAPITOLO  3 - Esplorazione e utilizzazione dello spazio",DATI_PREV_ASSESTATE_2018!R75,0)</f>
        <v>0</v>
      </c>
      <c r="D70">
        <f>IF(DATI_PREV_ASSESTATE_2018!H75="CAPITOLO  4  - Sistemi di trasporto, di telecomunicazione e altre infrastrutture",DATI_PREV_ASSESTATE_2018!R75,0)</f>
        <v>0</v>
      </c>
      <c r="E70">
        <f>IF(DATI_PREV_ASSESTATE_2018!H75="CAPITOLO  5 - Produzione, distribuzione e uso razionale dell'energia",DATI_PREV_ASSESTATE_2018!R75,0)</f>
        <v>0</v>
      </c>
      <c r="F70" s="200">
        <f>IF(DATI_PREV_ASSESTATE_2018!H75="CAPITOLO  6 - Produzioni e tecnologie industriali",DATI_PREV_ASSESTATE_2018!R75,0)</f>
        <v>0</v>
      </c>
      <c r="G70">
        <f>IF(DATI_PREV_ASSESTATE_2018!H75="CAPITOLO  7 - Protezione e promozione della salute umana",DATI_PREV_ASSESTATE_2018!R75,0)</f>
        <v>0</v>
      </c>
      <c r="H70">
        <f>IF(DATI_PREV_ASSESTATE_2018!H75="CAPITOLO  8 - Agricoltura",DATI_PREV_ASSESTATE_2018!R75,0)</f>
        <v>0</v>
      </c>
      <c r="I70">
        <f>IF(DATI_PREV_ASSESTATE_2018!H75="CAPITOLO  9 - Istruzione e formazione",DATI_PREV_ASSESTATE_2018!R75,0)</f>
        <v>0</v>
      </c>
      <c r="J70">
        <f>IF(DATI_PREV_ASSESTATE_2018!H75="CAPITOLO 10 - Cultura, tempo libero, religione e mezzi di comunicazione di massa",DATI_PREV_ASSESTATE_2018!R75,0)</f>
        <v>0</v>
      </c>
      <c r="K70">
        <f>IF(DATI_PREV_ASSESTATE_2018!H75="CAPITOLO 11 - Sistemi, strutture e processi politici e sociali",DATI_PREV_ASSESTATE_2018!R75,0)</f>
        <v>0</v>
      </c>
      <c r="L70">
        <f>IF(DATI_PREV_ASSESTATE_2018!H75="CAPITOLO 12 - Promozione della conoscenza di base (Fondo ordinario per le Università)",DATI_PREV_ASSESTATE_2018!R75,0)</f>
        <v>0</v>
      </c>
      <c r="M70" s="199">
        <f t="shared" si="2"/>
        <v>0</v>
      </c>
    </row>
    <row r="71" spans="1:13" ht="15.75" x14ac:dyDescent="0.25">
      <c r="A71">
        <f>IF(DATI_PREV_ASSESTATE_2018!H76="CAPITOLO  1 - Esplorazione e utilizzazione dell'ambiente terrestre",DATI_PREV_ASSESTATE_2018!R76,0)</f>
        <v>0</v>
      </c>
      <c r="B71">
        <f>IF(DATI_PREV_ASSESTATE_2018!H76="CAPITOLO  2 - Controllo e tutela dell'ambiente",DATI_PREV_ASSESTATE_2018!R76,0)</f>
        <v>0</v>
      </c>
      <c r="C71">
        <f>IF(DATI_PREV_ASSESTATE_2018!H76="CAPITOLO  3 - Esplorazione e utilizzazione dello spazio",DATI_PREV_ASSESTATE_2018!R76,0)</f>
        <v>0</v>
      </c>
      <c r="D71">
        <f>IF(DATI_PREV_ASSESTATE_2018!H76="CAPITOLO  4  - Sistemi di trasporto, di telecomunicazione e altre infrastrutture",DATI_PREV_ASSESTATE_2018!R76,0)</f>
        <v>0</v>
      </c>
      <c r="E71">
        <f>IF(DATI_PREV_ASSESTATE_2018!H76="CAPITOLO  5 - Produzione, distribuzione e uso razionale dell'energia",DATI_PREV_ASSESTATE_2018!R76,0)</f>
        <v>0</v>
      </c>
      <c r="F71" s="200">
        <f>IF(DATI_PREV_ASSESTATE_2018!H76="CAPITOLO  6 - Produzioni e tecnologie industriali",DATI_PREV_ASSESTATE_2018!R76,0)</f>
        <v>0</v>
      </c>
      <c r="G71">
        <f>IF(DATI_PREV_ASSESTATE_2018!H76="CAPITOLO  7 - Protezione e promozione della salute umana",DATI_PREV_ASSESTATE_2018!R76,0)</f>
        <v>0</v>
      </c>
      <c r="H71">
        <f>IF(DATI_PREV_ASSESTATE_2018!H76="CAPITOLO  8 - Agricoltura",DATI_PREV_ASSESTATE_2018!R76,0)</f>
        <v>0</v>
      </c>
      <c r="I71">
        <f>IF(DATI_PREV_ASSESTATE_2018!H76="CAPITOLO  9 - Istruzione e formazione",DATI_PREV_ASSESTATE_2018!R76,0)</f>
        <v>0</v>
      </c>
      <c r="J71">
        <f>IF(DATI_PREV_ASSESTATE_2018!H76="CAPITOLO 10 - Cultura, tempo libero, religione e mezzi di comunicazione di massa",DATI_PREV_ASSESTATE_2018!R76,0)</f>
        <v>0</v>
      </c>
      <c r="K71">
        <f>IF(DATI_PREV_ASSESTATE_2018!H76="CAPITOLO 11 - Sistemi, strutture e processi politici e sociali",DATI_PREV_ASSESTATE_2018!R76,0)</f>
        <v>0</v>
      </c>
      <c r="L71">
        <f>IF(DATI_PREV_ASSESTATE_2018!H76="CAPITOLO 12 - Promozione della conoscenza di base (Fondo ordinario per le Università)",DATI_PREV_ASSESTATE_2018!R76,0)</f>
        <v>0</v>
      </c>
      <c r="M71" s="199">
        <f t="shared" si="2"/>
        <v>0</v>
      </c>
    </row>
    <row r="72" spans="1:13" ht="15.75" x14ac:dyDescent="0.25">
      <c r="A72">
        <f>IF(DATI_PREV_ASSESTATE_2018!H77="CAPITOLO  1 - Esplorazione e utilizzazione dell'ambiente terrestre",DATI_PREV_ASSESTATE_2018!R77,0)</f>
        <v>0</v>
      </c>
      <c r="B72">
        <f>IF(DATI_PREV_ASSESTATE_2018!H77="CAPITOLO  2 - Controllo e tutela dell'ambiente",DATI_PREV_ASSESTATE_2018!R77,0)</f>
        <v>0</v>
      </c>
      <c r="C72">
        <f>IF(DATI_PREV_ASSESTATE_2018!H77="CAPITOLO  3 - Esplorazione e utilizzazione dello spazio",DATI_PREV_ASSESTATE_2018!R77,0)</f>
        <v>0</v>
      </c>
      <c r="D72">
        <f>IF(DATI_PREV_ASSESTATE_2018!H77="CAPITOLO  4  - Sistemi di trasporto, di telecomunicazione e altre infrastrutture",DATI_PREV_ASSESTATE_2018!R77,0)</f>
        <v>0</v>
      </c>
      <c r="E72">
        <f>IF(DATI_PREV_ASSESTATE_2018!H77="CAPITOLO  5 - Produzione, distribuzione e uso razionale dell'energia",DATI_PREV_ASSESTATE_2018!R77,0)</f>
        <v>0</v>
      </c>
      <c r="F72" s="200">
        <f>IF(DATI_PREV_ASSESTATE_2018!H77="CAPITOLO  6 - Produzioni e tecnologie industriali",DATI_PREV_ASSESTATE_2018!R77,0)</f>
        <v>0</v>
      </c>
      <c r="G72">
        <f>IF(DATI_PREV_ASSESTATE_2018!H77="CAPITOLO  7 - Protezione e promozione della salute umana",DATI_PREV_ASSESTATE_2018!R77,0)</f>
        <v>0</v>
      </c>
      <c r="H72">
        <f>IF(DATI_PREV_ASSESTATE_2018!H77="CAPITOLO  8 - Agricoltura",DATI_PREV_ASSESTATE_2018!R77,0)</f>
        <v>0</v>
      </c>
      <c r="I72">
        <f>IF(DATI_PREV_ASSESTATE_2018!H77="CAPITOLO  9 - Istruzione e formazione",DATI_PREV_ASSESTATE_2018!R77,0)</f>
        <v>0</v>
      </c>
      <c r="J72">
        <f>IF(DATI_PREV_ASSESTATE_2018!H77="CAPITOLO 10 - Cultura, tempo libero, religione e mezzi di comunicazione di massa",DATI_PREV_ASSESTATE_2018!R77,0)</f>
        <v>0</v>
      </c>
      <c r="K72">
        <f>IF(DATI_PREV_ASSESTATE_2018!H77="CAPITOLO 11 - Sistemi, strutture e processi politici e sociali",DATI_PREV_ASSESTATE_2018!R77,0)</f>
        <v>0</v>
      </c>
      <c r="L72">
        <f>IF(DATI_PREV_ASSESTATE_2018!H77="CAPITOLO 12 - Promozione della conoscenza di base (Fondo ordinario per le Università)",DATI_PREV_ASSESTATE_2018!R77,0)</f>
        <v>0</v>
      </c>
      <c r="M72" s="199">
        <f t="shared" si="2"/>
        <v>0</v>
      </c>
    </row>
    <row r="73" spans="1:13" ht="15.75" x14ac:dyDescent="0.25">
      <c r="A73">
        <f>IF(DATI_PREV_ASSESTATE_2018!H78="CAPITOLO  1 - Esplorazione e utilizzazione dell'ambiente terrestre",DATI_PREV_ASSESTATE_2018!R78,0)</f>
        <v>0</v>
      </c>
      <c r="B73">
        <f>IF(DATI_PREV_ASSESTATE_2018!H78="CAPITOLO  2 - Controllo e tutela dell'ambiente",DATI_PREV_ASSESTATE_2018!R78,0)</f>
        <v>0</v>
      </c>
      <c r="C73">
        <f>IF(DATI_PREV_ASSESTATE_2018!H78="CAPITOLO  3 - Esplorazione e utilizzazione dello spazio",DATI_PREV_ASSESTATE_2018!R78,0)</f>
        <v>0</v>
      </c>
      <c r="D73">
        <f>IF(DATI_PREV_ASSESTATE_2018!H78="CAPITOLO  4  - Sistemi di trasporto, di telecomunicazione e altre infrastrutture",DATI_PREV_ASSESTATE_2018!R78,0)</f>
        <v>0</v>
      </c>
      <c r="E73">
        <f>IF(DATI_PREV_ASSESTATE_2018!H78="CAPITOLO  5 - Produzione, distribuzione e uso razionale dell'energia",DATI_PREV_ASSESTATE_2018!R78,0)</f>
        <v>0</v>
      </c>
      <c r="F73" s="200">
        <f>IF(DATI_PREV_ASSESTATE_2018!H78="CAPITOLO  6 - Produzioni e tecnologie industriali",DATI_PREV_ASSESTATE_2018!R78,0)</f>
        <v>0</v>
      </c>
      <c r="G73">
        <f>IF(DATI_PREV_ASSESTATE_2018!H78="CAPITOLO  7 - Protezione e promozione della salute umana",DATI_PREV_ASSESTATE_2018!R78,0)</f>
        <v>0</v>
      </c>
      <c r="H73">
        <f>IF(DATI_PREV_ASSESTATE_2018!H78="CAPITOLO  8 - Agricoltura",DATI_PREV_ASSESTATE_2018!R78,0)</f>
        <v>0</v>
      </c>
      <c r="I73">
        <f>IF(DATI_PREV_ASSESTATE_2018!H78="CAPITOLO  9 - Istruzione e formazione",DATI_PREV_ASSESTATE_2018!R78,0)</f>
        <v>0</v>
      </c>
      <c r="J73">
        <f>IF(DATI_PREV_ASSESTATE_2018!H78="CAPITOLO 10 - Cultura, tempo libero, religione e mezzi di comunicazione di massa",DATI_PREV_ASSESTATE_2018!R78,0)</f>
        <v>0</v>
      </c>
      <c r="K73">
        <f>IF(DATI_PREV_ASSESTATE_2018!H78="CAPITOLO 11 - Sistemi, strutture e processi politici e sociali",DATI_PREV_ASSESTATE_2018!R78,0)</f>
        <v>0</v>
      </c>
      <c r="L73">
        <f>IF(DATI_PREV_ASSESTATE_2018!H78="CAPITOLO 12 - Promozione della conoscenza di base (Fondo ordinario per le Università)",DATI_PREV_ASSESTATE_2018!R78,0)</f>
        <v>0</v>
      </c>
      <c r="M73" s="199">
        <f t="shared" si="2"/>
        <v>0</v>
      </c>
    </row>
    <row r="74" spans="1:13" ht="15.75" x14ac:dyDescent="0.25">
      <c r="A74">
        <f>IF(DATI_PREV_ASSESTATE_2018!H79="CAPITOLO  1 - Esplorazione e utilizzazione dell'ambiente terrestre",DATI_PREV_ASSESTATE_2018!R79,0)</f>
        <v>0</v>
      </c>
      <c r="B74">
        <f>IF(DATI_PREV_ASSESTATE_2018!H79="CAPITOLO  2 - Controllo e tutela dell'ambiente",DATI_PREV_ASSESTATE_2018!R79,0)</f>
        <v>0</v>
      </c>
      <c r="C74">
        <f>IF(DATI_PREV_ASSESTATE_2018!H79="CAPITOLO  3 - Esplorazione e utilizzazione dello spazio",DATI_PREV_ASSESTATE_2018!R79,0)</f>
        <v>0</v>
      </c>
      <c r="D74">
        <f>IF(DATI_PREV_ASSESTATE_2018!H79="CAPITOLO  4  - Sistemi di trasporto, di telecomunicazione e altre infrastrutture",DATI_PREV_ASSESTATE_2018!R79,0)</f>
        <v>0</v>
      </c>
      <c r="E74">
        <f>IF(DATI_PREV_ASSESTATE_2018!H79="CAPITOLO  5 - Produzione, distribuzione e uso razionale dell'energia",DATI_PREV_ASSESTATE_2018!R79,0)</f>
        <v>0</v>
      </c>
      <c r="F74" s="200">
        <f>IF(DATI_PREV_ASSESTATE_2018!H79="CAPITOLO  6 - Produzioni e tecnologie industriali",DATI_PREV_ASSESTATE_2018!R79,0)</f>
        <v>0</v>
      </c>
      <c r="G74">
        <f>IF(DATI_PREV_ASSESTATE_2018!H79="CAPITOLO  7 - Protezione e promozione della salute umana",DATI_PREV_ASSESTATE_2018!R79,0)</f>
        <v>0</v>
      </c>
      <c r="H74">
        <f>IF(DATI_PREV_ASSESTATE_2018!H79="CAPITOLO  8 - Agricoltura",DATI_PREV_ASSESTATE_2018!R79,0)</f>
        <v>0</v>
      </c>
      <c r="I74">
        <f>IF(DATI_PREV_ASSESTATE_2018!H79="CAPITOLO  9 - Istruzione e formazione",DATI_PREV_ASSESTATE_2018!R79,0)</f>
        <v>0</v>
      </c>
      <c r="J74">
        <f>IF(DATI_PREV_ASSESTATE_2018!H79="CAPITOLO 10 - Cultura, tempo libero, religione e mezzi di comunicazione di massa",DATI_PREV_ASSESTATE_2018!R79,0)</f>
        <v>0</v>
      </c>
      <c r="K74">
        <f>IF(DATI_PREV_ASSESTATE_2018!H79="CAPITOLO 11 - Sistemi, strutture e processi politici e sociali",DATI_PREV_ASSESTATE_2018!R79,0)</f>
        <v>0</v>
      </c>
      <c r="L74">
        <f>IF(DATI_PREV_ASSESTATE_2018!H79="CAPITOLO 12 - Promozione della conoscenza di base (Fondo ordinario per le Università)",DATI_PREV_ASSESTATE_2018!R79,0)</f>
        <v>0</v>
      </c>
      <c r="M74" s="199">
        <f t="shared" si="2"/>
        <v>0</v>
      </c>
    </row>
    <row r="75" spans="1:13" ht="15.75" x14ac:dyDescent="0.25">
      <c r="A75">
        <f>IF(DATI_PREV_ASSESTATE_2018!H80="CAPITOLO  1 - Esplorazione e utilizzazione dell'ambiente terrestre",DATI_PREV_ASSESTATE_2018!R80,0)</f>
        <v>0</v>
      </c>
      <c r="B75">
        <f>IF(DATI_PREV_ASSESTATE_2018!H80="CAPITOLO  2 - Controllo e tutela dell'ambiente",DATI_PREV_ASSESTATE_2018!R80,0)</f>
        <v>0</v>
      </c>
      <c r="C75">
        <f>IF(DATI_PREV_ASSESTATE_2018!H80="CAPITOLO  3 - Esplorazione e utilizzazione dello spazio",DATI_PREV_ASSESTATE_2018!R80,0)</f>
        <v>0</v>
      </c>
      <c r="D75">
        <f>IF(DATI_PREV_ASSESTATE_2018!H80="CAPITOLO  4  - Sistemi di trasporto, di telecomunicazione e altre infrastrutture",DATI_PREV_ASSESTATE_2018!R80,0)</f>
        <v>0</v>
      </c>
      <c r="E75">
        <f>IF(DATI_PREV_ASSESTATE_2018!H80="CAPITOLO  5 - Produzione, distribuzione e uso razionale dell'energia",DATI_PREV_ASSESTATE_2018!R80,0)</f>
        <v>0</v>
      </c>
      <c r="F75" s="200">
        <f>IF(DATI_PREV_ASSESTATE_2018!H80="CAPITOLO  6 - Produzioni e tecnologie industriali",DATI_PREV_ASSESTATE_2018!R80,0)</f>
        <v>0</v>
      </c>
      <c r="G75">
        <f>IF(DATI_PREV_ASSESTATE_2018!H80="CAPITOLO  7 - Protezione e promozione della salute umana",DATI_PREV_ASSESTATE_2018!R80,0)</f>
        <v>0</v>
      </c>
      <c r="H75">
        <f>IF(DATI_PREV_ASSESTATE_2018!H80="CAPITOLO  8 - Agricoltura",DATI_PREV_ASSESTATE_2018!R80,0)</f>
        <v>0</v>
      </c>
      <c r="I75">
        <f>IF(DATI_PREV_ASSESTATE_2018!H80="CAPITOLO  9 - Istruzione e formazione",DATI_PREV_ASSESTATE_2018!R80,0)</f>
        <v>0</v>
      </c>
      <c r="J75">
        <f>IF(DATI_PREV_ASSESTATE_2018!H80="CAPITOLO 10 - Cultura, tempo libero, religione e mezzi di comunicazione di massa",DATI_PREV_ASSESTATE_2018!R80,0)</f>
        <v>0</v>
      </c>
      <c r="K75">
        <f>IF(DATI_PREV_ASSESTATE_2018!H80="CAPITOLO 11 - Sistemi, strutture e processi politici e sociali",DATI_PREV_ASSESTATE_2018!R80,0)</f>
        <v>0</v>
      </c>
      <c r="L75">
        <f>IF(DATI_PREV_ASSESTATE_2018!H80="CAPITOLO 12 - Promozione della conoscenza di base (Fondo ordinario per le Università)",DATI_PREV_ASSESTATE_2018!R80,0)</f>
        <v>0</v>
      </c>
      <c r="M75" s="199">
        <f t="shared" si="2"/>
        <v>0</v>
      </c>
    </row>
    <row r="76" spans="1:13" ht="15.75" x14ac:dyDescent="0.25">
      <c r="A76">
        <f>IF(DATI_PREV_ASSESTATE_2018!H81="CAPITOLO  1 - Esplorazione e utilizzazione dell'ambiente terrestre",DATI_PREV_ASSESTATE_2018!R81,0)</f>
        <v>0</v>
      </c>
      <c r="B76">
        <f>IF(DATI_PREV_ASSESTATE_2018!H81="CAPITOLO  2 - Controllo e tutela dell'ambiente",DATI_PREV_ASSESTATE_2018!R81,0)</f>
        <v>0</v>
      </c>
      <c r="C76">
        <f>IF(DATI_PREV_ASSESTATE_2018!H81="CAPITOLO  3 - Esplorazione e utilizzazione dello spazio",DATI_PREV_ASSESTATE_2018!R81,0)</f>
        <v>0</v>
      </c>
      <c r="D76">
        <f>IF(DATI_PREV_ASSESTATE_2018!H81="CAPITOLO  4  - Sistemi di trasporto, di telecomunicazione e altre infrastrutture",DATI_PREV_ASSESTATE_2018!R81,0)</f>
        <v>0</v>
      </c>
      <c r="E76">
        <f>IF(DATI_PREV_ASSESTATE_2018!H81="CAPITOLO  5 - Produzione, distribuzione e uso razionale dell'energia",DATI_PREV_ASSESTATE_2018!R81,0)</f>
        <v>0</v>
      </c>
      <c r="F76" s="200">
        <f>IF(DATI_PREV_ASSESTATE_2018!H81="CAPITOLO  6 - Produzioni e tecnologie industriali",DATI_PREV_ASSESTATE_2018!R81,0)</f>
        <v>0</v>
      </c>
      <c r="G76">
        <f>IF(DATI_PREV_ASSESTATE_2018!H81="CAPITOLO  7 - Protezione e promozione della salute umana",DATI_PREV_ASSESTATE_2018!R81,0)</f>
        <v>0</v>
      </c>
      <c r="H76">
        <f>IF(DATI_PREV_ASSESTATE_2018!H81="CAPITOLO  8 - Agricoltura",DATI_PREV_ASSESTATE_2018!R81,0)</f>
        <v>0</v>
      </c>
      <c r="I76">
        <f>IF(DATI_PREV_ASSESTATE_2018!H81="CAPITOLO  9 - Istruzione e formazione",DATI_PREV_ASSESTATE_2018!R81,0)</f>
        <v>0</v>
      </c>
      <c r="J76">
        <f>IF(DATI_PREV_ASSESTATE_2018!H81="CAPITOLO 10 - Cultura, tempo libero, religione e mezzi di comunicazione di massa",DATI_PREV_ASSESTATE_2018!R81,0)</f>
        <v>0</v>
      </c>
      <c r="K76">
        <f>IF(DATI_PREV_ASSESTATE_2018!H81="CAPITOLO 11 - Sistemi, strutture e processi politici e sociali",DATI_PREV_ASSESTATE_2018!R81,0)</f>
        <v>0</v>
      </c>
      <c r="L76">
        <f>IF(DATI_PREV_ASSESTATE_2018!H81="CAPITOLO 12 - Promozione della conoscenza di base (Fondo ordinario per le Università)",DATI_PREV_ASSESTATE_2018!R81,0)</f>
        <v>0</v>
      </c>
      <c r="M76" s="199">
        <f t="shared" si="2"/>
        <v>0</v>
      </c>
    </row>
    <row r="77" spans="1:13" ht="15.75" x14ac:dyDescent="0.25">
      <c r="A77">
        <f>IF(DATI_PREV_ASSESTATE_2018!H82="CAPITOLO  1 - Esplorazione e utilizzazione dell'ambiente terrestre",DATI_PREV_ASSESTATE_2018!R82,0)</f>
        <v>0</v>
      </c>
      <c r="B77">
        <f>IF(DATI_PREV_ASSESTATE_2018!H82="CAPITOLO  2 - Controllo e tutela dell'ambiente",DATI_PREV_ASSESTATE_2018!R82,0)</f>
        <v>0</v>
      </c>
      <c r="C77">
        <f>IF(DATI_PREV_ASSESTATE_2018!H82="CAPITOLO  3 - Esplorazione e utilizzazione dello spazio",DATI_PREV_ASSESTATE_2018!R82,0)</f>
        <v>0</v>
      </c>
      <c r="D77">
        <f>IF(DATI_PREV_ASSESTATE_2018!H82="CAPITOLO  4  - Sistemi di trasporto, di telecomunicazione e altre infrastrutture",DATI_PREV_ASSESTATE_2018!R82,0)</f>
        <v>0</v>
      </c>
      <c r="E77">
        <f>IF(DATI_PREV_ASSESTATE_2018!H82="CAPITOLO  5 - Produzione, distribuzione e uso razionale dell'energia",DATI_PREV_ASSESTATE_2018!R82,0)</f>
        <v>0</v>
      </c>
      <c r="F77" s="200">
        <f>IF(DATI_PREV_ASSESTATE_2018!H82="CAPITOLO  6 - Produzioni e tecnologie industriali",DATI_PREV_ASSESTATE_2018!R82,0)</f>
        <v>0</v>
      </c>
      <c r="G77">
        <f>IF(DATI_PREV_ASSESTATE_2018!H82="CAPITOLO  7 - Protezione e promozione della salute umana",DATI_PREV_ASSESTATE_2018!R82,0)</f>
        <v>0</v>
      </c>
      <c r="H77">
        <f>IF(DATI_PREV_ASSESTATE_2018!H82="CAPITOLO  8 - Agricoltura",DATI_PREV_ASSESTATE_2018!R82,0)</f>
        <v>0</v>
      </c>
      <c r="I77">
        <f>IF(DATI_PREV_ASSESTATE_2018!H82="CAPITOLO  9 - Istruzione e formazione",DATI_PREV_ASSESTATE_2018!R82,0)</f>
        <v>0</v>
      </c>
      <c r="J77">
        <f>IF(DATI_PREV_ASSESTATE_2018!H82="CAPITOLO 10 - Cultura, tempo libero, religione e mezzi di comunicazione di massa",DATI_PREV_ASSESTATE_2018!R82,0)</f>
        <v>0</v>
      </c>
      <c r="K77">
        <f>IF(DATI_PREV_ASSESTATE_2018!H82="CAPITOLO 11 - Sistemi, strutture e processi politici e sociali",DATI_PREV_ASSESTATE_2018!R82,0)</f>
        <v>0</v>
      </c>
      <c r="L77">
        <f>IF(DATI_PREV_ASSESTATE_2018!H82="CAPITOLO 12 - Promozione della conoscenza di base (Fondo ordinario per le Università)",DATI_PREV_ASSESTATE_2018!R82,0)</f>
        <v>0</v>
      </c>
      <c r="M77" s="199">
        <f t="shared" si="2"/>
        <v>0</v>
      </c>
    </row>
    <row r="78" spans="1:13" ht="15.75" x14ac:dyDescent="0.25">
      <c r="A78">
        <f>IF(DATI_PREV_ASSESTATE_2018!H83="CAPITOLO  1 - Esplorazione e utilizzazione dell'ambiente terrestre",DATI_PREV_ASSESTATE_2018!R83,0)</f>
        <v>0</v>
      </c>
      <c r="B78">
        <f>IF(DATI_PREV_ASSESTATE_2018!H83="CAPITOLO  2 - Controllo e tutela dell'ambiente",DATI_PREV_ASSESTATE_2018!R83,0)</f>
        <v>0</v>
      </c>
      <c r="C78">
        <f>IF(DATI_PREV_ASSESTATE_2018!H83="CAPITOLO  3 - Esplorazione e utilizzazione dello spazio",DATI_PREV_ASSESTATE_2018!R83,0)</f>
        <v>0</v>
      </c>
      <c r="D78">
        <f>IF(DATI_PREV_ASSESTATE_2018!H83="CAPITOLO  4  - Sistemi di trasporto, di telecomunicazione e altre infrastrutture",DATI_PREV_ASSESTATE_2018!R83,0)</f>
        <v>0</v>
      </c>
      <c r="E78">
        <f>IF(DATI_PREV_ASSESTATE_2018!H83="CAPITOLO  5 - Produzione, distribuzione e uso razionale dell'energia",DATI_PREV_ASSESTATE_2018!R83,0)</f>
        <v>0</v>
      </c>
      <c r="F78" s="200">
        <f>IF(DATI_PREV_ASSESTATE_2018!H83="CAPITOLO  6 - Produzioni e tecnologie industriali",DATI_PREV_ASSESTATE_2018!R83,0)</f>
        <v>0</v>
      </c>
      <c r="G78">
        <f>IF(DATI_PREV_ASSESTATE_2018!H83="CAPITOLO  7 - Protezione e promozione della salute umana",DATI_PREV_ASSESTATE_2018!R83,0)</f>
        <v>0</v>
      </c>
      <c r="H78">
        <f>IF(DATI_PREV_ASSESTATE_2018!H83="CAPITOLO  8 - Agricoltura",DATI_PREV_ASSESTATE_2018!R83,0)</f>
        <v>0</v>
      </c>
      <c r="I78">
        <f>IF(DATI_PREV_ASSESTATE_2018!H83="CAPITOLO  9 - Istruzione e formazione",DATI_PREV_ASSESTATE_2018!R83,0)</f>
        <v>0</v>
      </c>
      <c r="J78">
        <f>IF(DATI_PREV_ASSESTATE_2018!H83="CAPITOLO 10 - Cultura, tempo libero, religione e mezzi di comunicazione di massa",DATI_PREV_ASSESTATE_2018!R83,0)</f>
        <v>0</v>
      </c>
      <c r="K78">
        <f>IF(DATI_PREV_ASSESTATE_2018!H83="CAPITOLO 11 - Sistemi, strutture e processi politici e sociali",DATI_PREV_ASSESTATE_2018!R83,0)</f>
        <v>0</v>
      </c>
      <c r="L78">
        <f>IF(DATI_PREV_ASSESTATE_2018!H83="CAPITOLO 12 - Promozione della conoscenza di base (Fondo ordinario per le Università)",DATI_PREV_ASSESTATE_2018!R83,0)</f>
        <v>0</v>
      </c>
      <c r="M78" s="199">
        <f t="shared" si="2"/>
        <v>0</v>
      </c>
    </row>
    <row r="79" spans="1:13" ht="15.75" x14ac:dyDescent="0.25">
      <c r="A79">
        <f>IF(DATI_PREV_ASSESTATE_2018!H84="CAPITOLO  1 - Esplorazione e utilizzazione dell'ambiente terrestre",DATI_PREV_ASSESTATE_2018!R84,0)</f>
        <v>0</v>
      </c>
      <c r="B79">
        <f>IF(DATI_PREV_ASSESTATE_2018!H84="CAPITOLO  2 - Controllo e tutela dell'ambiente",DATI_PREV_ASSESTATE_2018!R84,0)</f>
        <v>0</v>
      </c>
      <c r="C79">
        <f>IF(DATI_PREV_ASSESTATE_2018!H84="CAPITOLO  3 - Esplorazione e utilizzazione dello spazio",DATI_PREV_ASSESTATE_2018!R84,0)</f>
        <v>0</v>
      </c>
      <c r="D79">
        <f>IF(DATI_PREV_ASSESTATE_2018!H84="CAPITOLO  4  - Sistemi di trasporto, di telecomunicazione e altre infrastrutture",DATI_PREV_ASSESTATE_2018!R84,0)</f>
        <v>0</v>
      </c>
      <c r="E79">
        <f>IF(DATI_PREV_ASSESTATE_2018!H84="CAPITOLO  5 - Produzione, distribuzione e uso razionale dell'energia",DATI_PREV_ASSESTATE_2018!R84,0)</f>
        <v>0</v>
      </c>
      <c r="F79" s="200">
        <f>IF(DATI_PREV_ASSESTATE_2018!H84="CAPITOLO  6 - Produzioni e tecnologie industriali",DATI_PREV_ASSESTATE_2018!R84,0)</f>
        <v>0</v>
      </c>
      <c r="G79">
        <f>IF(DATI_PREV_ASSESTATE_2018!H84="CAPITOLO  7 - Protezione e promozione della salute umana",DATI_PREV_ASSESTATE_2018!R84,0)</f>
        <v>0</v>
      </c>
      <c r="H79">
        <f>IF(DATI_PREV_ASSESTATE_2018!H84="CAPITOLO  8 - Agricoltura",DATI_PREV_ASSESTATE_2018!R84,0)</f>
        <v>0</v>
      </c>
      <c r="I79">
        <f>IF(DATI_PREV_ASSESTATE_2018!H84="CAPITOLO  9 - Istruzione e formazione",DATI_PREV_ASSESTATE_2018!R84,0)</f>
        <v>0</v>
      </c>
      <c r="J79">
        <f>IF(DATI_PREV_ASSESTATE_2018!H84="CAPITOLO 10 - Cultura, tempo libero, religione e mezzi di comunicazione di massa",DATI_PREV_ASSESTATE_2018!R84,0)</f>
        <v>0</v>
      </c>
      <c r="K79">
        <f>IF(DATI_PREV_ASSESTATE_2018!H84="CAPITOLO 11 - Sistemi, strutture e processi politici e sociali",DATI_PREV_ASSESTATE_2018!R84,0)</f>
        <v>0</v>
      </c>
      <c r="L79">
        <f>IF(DATI_PREV_ASSESTATE_2018!H84="CAPITOLO 12 - Promozione della conoscenza di base (Fondo ordinario per le Università)",DATI_PREV_ASSESTATE_2018!R84,0)</f>
        <v>0</v>
      </c>
      <c r="M79" s="199">
        <f t="shared" si="2"/>
        <v>0</v>
      </c>
    </row>
    <row r="80" spans="1:13" ht="15.75" x14ac:dyDescent="0.25">
      <c r="A80">
        <f>IF(DATI_PREV_ASSESTATE_2018!H85="CAPITOLO  1 - Esplorazione e utilizzazione dell'ambiente terrestre",DATI_PREV_ASSESTATE_2018!R85,0)</f>
        <v>0</v>
      </c>
      <c r="B80">
        <f>IF(DATI_PREV_ASSESTATE_2018!H85="CAPITOLO  2 - Controllo e tutela dell'ambiente",DATI_PREV_ASSESTATE_2018!R85,0)</f>
        <v>0</v>
      </c>
      <c r="C80">
        <f>IF(DATI_PREV_ASSESTATE_2018!H85="CAPITOLO  3 - Esplorazione e utilizzazione dello spazio",DATI_PREV_ASSESTATE_2018!R85,0)</f>
        <v>0</v>
      </c>
      <c r="D80">
        <f>IF(DATI_PREV_ASSESTATE_2018!H85="CAPITOLO  4  - Sistemi di trasporto, di telecomunicazione e altre infrastrutture",DATI_PREV_ASSESTATE_2018!R85,0)</f>
        <v>0</v>
      </c>
      <c r="E80">
        <f>IF(DATI_PREV_ASSESTATE_2018!H85="CAPITOLO  5 - Produzione, distribuzione e uso razionale dell'energia",DATI_PREV_ASSESTATE_2018!R85,0)</f>
        <v>0</v>
      </c>
      <c r="F80" s="200">
        <f>IF(DATI_PREV_ASSESTATE_2018!H85="CAPITOLO  6 - Produzioni e tecnologie industriali",DATI_PREV_ASSESTATE_2018!R85,0)</f>
        <v>0</v>
      </c>
      <c r="G80">
        <f>IF(DATI_PREV_ASSESTATE_2018!H85="CAPITOLO  7 - Protezione e promozione della salute umana",DATI_PREV_ASSESTATE_2018!R85,0)</f>
        <v>0</v>
      </c>
      <c r="H80">
        <f>IF(DATI_PREV_ASSESTATE_2018!H85="CAPITOLO  8 - Agricoltura",DATI_PREV_ASSESTATE_2018!R85,0)</f>
        <v>0</v>
      </c>
      <c r="I80">
        <f>IF(DATI_PREV_ASSESTATE_2018!H85="CAPITOLO  9 - Istruzione e formazione",DATI_PREV_ASSESTATE_2018!R85,0)</f>
        <v>0</v>
      </c>
      <c r="J80">
        <f>IF(DATI_PREV_ASSESTATE_2018!H85="CAPITOLO 10 - Cultura, tempo libero, religione e mezzi di comunicazione di massa",DATI_PREV_ASSESTATE_2018!R85,0)</f>
        <v>0</v>
      </c>
      <c r="K80">
        <f>IF(DATI_PREV_ASSESTATE_2018!H85="CAPITOLO 11 - Sistemi, strutture e processi politici e sociali",DATI_PREV_ASSESTATE_2018!R85,0)</f>
        <v>0</v>
      </c>
      <c r="L80">
        <f>IF(DATI_PREV_ASSESTATE_2018!H85="CAPITOLO 12 - Promozione della conoscenza di base (Fondo ordinario per le Università)",DATI_PREV_ASSESTATE_2018!R85,0)</f>
        <v>0</v>
      </c>
      <c r="M80" s="199">
        <f t="shared" si="2"/>
        <v>0</v>
      </c>
    </row>
    <row r="81" spans="1:13" ht="15.75" x14ac:dyDescent="0.25">
      <c r="A81">
        <f>IF(DATI_PREV_ASSESTATE_2018!H86="CAPITOLO  1 - Esplorazione e utilizzazione dell'ambiente terrestre",DATI_PREV_ASSESTATE_2018!R86,0)</f>
        <v>0</v>
      </c>
      <c r="B81">
        <f>IF(DATI_PREV_ASSESTATE_2018!H86="CAPITOLO  2 - Controllo e tutela dell'ambiente",DATI_PREV_ASSESTATE_2018!R86,0)</f>
        <v>0</v>
      </c>
      <c r="C81">
        <f>IF(DATI_PREV_ASSESTATE_2018!H86="CAPITOLO  3 - Esplorazione e utilizzazione dello spazio",DATI_PREV_ASSESTATE_2018!R86,0)</f>
        <v>0</v>
      </c>
      <c r="D81">
        <f>IF(DATI_PREV_ASSESTATE_2018!H86="CAPITOLO  4  - Sistemi di trasporto, di telecomunicazione e altre infrastrutture",DATI_PREV_ASSESTATE_2018!R86,0)</f>
        <v>0</v>
      </c>
      <c r="E81">
        <f>IF(DATI_PREV_ASSESTATE_2018!H86="CAPITOLO  5 - Produzione, distribuzione e uso razionale dell'energia",DATI_PREV_ASSESTATE_2018!R86,0)</f>
        <v>0</v>
      </c>
      <c r="F81" s="200">
        <f>IF(DATI_PREV_ASSESTATE_2018!H86="CAPITOLO  6 - Produzioni e tecnologie industriali",DATI_PREV_ASSESTATE_2018!R86,0)</f>
        <v>0</v>
      </c>
      <c r="G81">
        <f>IF(DATI_PREV_ASSESTATE_2018!H86="CAPITOLO  7 - Protezione e promozione della salute umana",DATI_PREV_ASSESTATE_2018!R86,0)</f>
        <v>0</v>
      </c>
      <c r="H81">
        <f>IF(DATI_PREV_ASSESTATE_2018!H86="CAPITOLO  8 - Agricoltura",DATI_PREV_ASSESTATE_2018!R86,0)</f>
        <v>0</v>
      </c>
      <c r="I81">
        <f>IF(DATI_PREV_ASSESTATE_2018!H86="CAPITOLO  9 - Istruzione e formazione",DATI_PREV_ASSESTATE_2018!R86,0)</f>
        <v>0</v>
      </c>
      <c r="J81">
        <f>IF(DATI_PREV_ASSESTATE_2018!H86="CAPITOLO 10 - Cultura, tempo libero, religione e mezzi di comunicazione di massa",DATI_PREV_ASSESTATE_2018!R86,0)</f>
        <v>0</v>
      </c>
      <c r="K81">
        <f>IF(DATI_PREV_ASSESTATE_2018!H86="CAPITOLO 11 - Sistemi, strutture e processi politici e sociali",DATI_PREV_ASSESTATE_2018!R86,0)</f>
        <v>0</v>
      </c>
      <c r="L81">
        <f>IF(DATI_PREV_ASSESTATE_2018!H86="CAPITOLO 12 - Promozione della conoscenza di base (Fondo ordinario per le Università)",DATI_PREV_ASSESTATE_2018!R86,0)</f>
        <v>0</v>
      </c>
      <c r="M81" s="199">
        <f t="shared" si="2"/>
        <v>0</v>
      </c>
    </row>
    <row r="82" spans="1:13" ht="15.75" x14ac:dyDescent="0.25">
      <c r="A82">
        <f>IF(DATI_PREV_ASSESTATE_2018!H87="CAPITOLO  1 - Esplorazione e utilizzazione dell'ambiente terrestre",DATI_PREV_ASSESTATE_2018!R87,0)</f>
        <v>0</v>
      </c>
      <c r="B82">
        <f>IF(DATI_PREV_ASSESTATE_2018!H87="CAPITOLO  2 - Controllo e tutela dell'ambiente",DATI_PREV_ASSESTATE_2018!R87,0)</f>
        <v>0</v>
      </c>
      <c r="C82">
        <f>IF(DATI_PREV_ASSESTATE_2018!H87="CAPITOLO  3 - Esplorazione e utilizzazione dello spazio",DATI_PREV_ASSESTATE_2018!R87,0)</f>
        <v>0</v>
      </c>
      <c r="D82">
        <f>IF(DATI_PREV_ASSESTATE_2018!H87="CAPITOLO  4  - Sistemi di trasporto, di telecomunicazione e altre infrastrutture",DATI_PREV_ASSESTATE_2018!R87,0)</f>
        <v>0</v>
      </c>
      <c r="E82">
        <f>IF(DATI_PREV_ASSESTATE_2018!H87="CAPITOLO  5 - Produzione, distribuzione e uso razionale dell'energia",DATI_PREV_ASSESTATE_2018!R87,0)</f>
        <v>0</v>
      </c>
      <c r="F82" s="200">
        <f>IF(DATI_PREV_ASSESTATE_2018!H87="CAPITOLO  6 - Produzioni e tecnologie industriali",DATI_PREV_ASSESTATE_2018!R87,0)</f>
        <v>0</v>
      </c>
      <c r="G82">
        <f>IF(DATI_PREV_ASSESTATE_2018!H87="CAPITOLO  7 - Protezione e promozione della salute umana",DATI_PREV_ASSESTATE_2018!R87,0)</f>
        <v>0</v>
      </c>
      <c r="H82">
        <f>IF(DATI_PREV_ASSESTATE_2018!H87="CAPITOLO  8 - Agricoltura",DATI_PREV_ASSESTATE_2018!R87,0)</f>
        <v>0</v>
      </c>
      <c r="I82">
        <f>IF(DATI_PREV_ASSESTATE_2018!H87="CAPITOLO  9 - Istruzione e formazione",DATI_PREV_ASSESTATE_2018!R87,0)</f>
        <v>0</v>
      </c>
      <c r="J82">
        <f>IF(DATI_PREV_ASSESTATE_2018!H87="CAPITOLO 10 - Cultura, tempo libero, religione e mezzi di comunicazione di massa",DATI_PREV_ASSESTATE_2018!R87,0)</f>
        <v>0</v>
      </c>
      <c r="K82">
        <f>IF(DATI_PREV_ASSESTATE_2018!H87="CAPITOLO 11 - Sistemi, strutture e processi politici e sociali",DATI_PREV_ASSESTATE_2018!R87,0)</f>
        <v>0</v>
      </c>
      <c r="L82">
        <f>IF(DATI_PREV_ASSESTATE_2018!H87="CAPITOLO 12 - Promozione della conoscenza di base (Fondo ordinario per le Università)",DATI_PREV_ASSESTATE_2018!R87,0)</f>
        <v>0</v>
      </c>
      <c r="M82" s="199">
        <f t="shared" si="2"/>
        <v>0</v>
      </c>
    </row>
    <row r="83" spans="1:13" ht="15.75" x14ac:dyDescent="0.25">
      <c r="A83">
        <f>IF(DATI_PREV_ASSESTATE_2018!H88="CAPITOLO  1 - Esplorazione e utilizzazione dell'ambiente terrestre",DATI_PREV_ASSESTATE_2018!R88,0)</f>
        <v>0</v>
      </c>
      <c r="B83">
        <f>IF(DATI_PREV_ASSESTATE_2018!H88="CAPITOLO  2 - Controllo e tutela dell'ambiente",DATI_PREV_ASSESTATE_2018!R88,0)</f>
        <v>0</v>
      </c>
      <c r="C83">
        <f>IF(DATI_PREV_ASSESTATE_2018!H88="CAPITOLO  3 - Esplorazione e utilizzazione dello spazio",DATI_PREV_ASSESTATE_2018!R88,0)</f>
        <v>0</v>
      </c>
      <c r="D83">
        <f>IF(DATI_PREV_ASSESTATE_2018!H88="CAPITOLO  4  - Sistemi di trasporto, di telecomunicazione e altre infrastrutture",DATI_PREV_ASSESTATE_2018!R88,0)</f>
        <v>0</v>
      </c>
      <c r="E83">
        <f>IF(DATI_PREV_ASSESTATE_2018!H88="CAPITOLO  5 - Produzione, distribuzione e uso razionale dell'energia",DATI_PREV_ASSESTATE_2018!R88,0)</f>
        <v>0</v>
      </c>
      <c r="F83" s="200">
        <f>IF(DATI_PREV_ASSESTATE_2018!H88="CAPITOLO  6 - Produzioni e tecnologie industriali",DATI_PREV_ASSESTATE_2018!R88,0)</f>
        <v>0</v>
      </c>
      <c r="G83">
        <f>IF(DATI_PREV_ASSESTATE_2018!H88="CAPITOLO  7 - Protezione e promozione della salute umana",DATI_PREV_ASSESTATE_2018!R88,0)</f>
        <v>0</v>
      </c>
      <c r="H83">
        <f>IF(DATI_PREV_ASSESTATE_2018!H88="CAPITOLO  8 - Agricoltura",DATI_PREV_ASSESTATE_2018!R88,0)</f>
        <v>0</v>
      </c>
      <c r="I83">
        <f>IF(DATI_PREV_ASSESTATE_2018!H88="CAPITOLO  9 - Istruzione e formazione",DATI_PREV_ASSESTATE_2018!R88,0)</f>
        <v>0</v>
      </c>
      <c r="J83">
        <f>IF(DATI_PREV_ASSESTATE_2018!H88="CAPITOLO 10 - Cultura, tempo libero, religione e mezzi di comunicazione di massa",DATI_PREV_ASSESTATE_2018!R88,0)</f>
        <v>0</v>
      </c>
      <c r="K83">
        <f>IF(DATI_PREV_ASSESTATE_2018!H88="CAPITOLO 11 - Sistemi, strutture e processi politici e sociali",DATI_PREV_ASSESTATE_2018!R88,0)</f>
        <v>0</v>
      </c>
      <c r="L83">
        <f>IF(DATI_PREV_ASSESTATE_2018!H88="CAPITOLO 12 - Promozione della conoscenza di base (Fondo ordinario per le Università)",DATI_PREV_ASSESTATE_2018!R88,0)</f>
        <v>0</v>
      </c>
      <c r="M83" s="199">
        <f t="shared" si="2"/>
        <v>0</v>
      </c>
    </row>
    <row r="84" spans="1:13" ht="15.75" x14ac:dyDescent="0.25">
      <c r="A84">
        <f>IF(DATI_PREV_ASSESTATE_2018!H89="CAPITOLO  1 - Esplorazione e utilizzazione dell'ambiente terrestre",DATI_PREV_ASSESTATE_2018!R89,0)</f>
        <v>0</v>
      </c>
      <c r="B84">
        <f>IF(DATI_PREV_ASSESTATE_2018!H89="CAPITOLO  2 - Controllo e tutela dell'ambiente",DATI_PREV_ASSESTATE_2018!R89,0)</f>
        <v>0</v>
      </c>
      <c r="C84">
        <f>IF(DATI_PREV_ASSESTATE_2018!H89="CAPITOLO  3 - Esplorazione e utilizzazione dello spazio",DATI_PREV_ASSESTATE_2018!R89,0)</f>
        <v>0</v>
      </c>
      <c r="D84">
        <f>IF(DATI_PREV_ASSESTATE_2018!H89="CAPITOLO  4  - Sistemi di trasporto, di telecomunicazione e altre infrastrutture",DATI_PREV_ASSESTATE_2018!R89,0)</f>
        <v>0</v>
      </c>
      <c r="E84">
        <f>IF(DATI_PREV_ASSESTATE_2018!H89="CAPITOLO  5 - Produzione, distribuzione e uso razionale dell'energia",DATI_PREV_ASSESTATE_2018!R89,0)</f>
        <v>0</v>
      </c>
      <c r="F84" s="200">
        <f>IF(DATI_PREV_ASSESTATE_2018!H89="CAPITOLO  6 - Produzioni e tecnologie industriali",DATI_PREV_ASSESTATE_2018!R89,0)</f>
        <v>0</v>
      </c>
      <c r="G84">
        <f>IF(DATI_PREV_ASSESTATE_2018!H89="CAPITOLO  7 - Protezione e promozione della salute umana",DATI_PREV_ASSESTATE_2018!R89,0)</f>
        <v>0</v>
      </c>
      <c r="H84">
        <f>IF(DATI_PREV_ASSESTATE_2018!H89="CAPITOLO  8 - Agricoltura",DATI_PREV_ASSESTATE_2018!R89,0)</f>
        <v>0</v>
      </c>
      <c r="I84">
        <f>IF(DATI_PREV_ASSESTATE_2018!H89="CAPITOLO  9 - Istruzione e formazione",DATI_PREV_ASSESTATE_2018!R89,0)</f>
        <v>0</v>
      </c>
      <c r="J84">
        <f>IF(DATI_PREV_ASSESTATE_2018!H89="CAPITOLO 10 - Cultura, tempo libero, religione e mezzi di comunicazione di massa",DATI_PREV_ASSESTATE_2018!R89,0)</f>
        <v>0</v>
      </c>
      <c r="K84">
        <f>IF(DATI_PREV_ASSESTATE_2018!H89="CAPITOLO 11 - Sistemi, strutture e processi politici e sociali",DATI_PREV_ASSESTATE_2018!R89,0)</f>
        <v>0</v>
      </c>
      <c r="L84">
        <f>IF(DATI_PREV_ASSESTATE_2018!H89="CAPITOLO 12 - Promozione della conoscenza di base (Fondo ordinario per le Università)",DATI_PREV_ASSESTATE_2018!R89,0)</f>
        <v>0</v>
      </c>
      <c r="M84" s="199">
        <f t="shared" si="2"/>
        <v>0</v>
      </c>
    </row>
    <row r="85" spans="1:13" ht="15.75" x14ac:dyDescent="0.25">
      <c r="A85">
        <f>IF(DATI_PREV_ASSESTATE_2018!H90="CAPITOLO  1 - Esplorazione e utilizzazione dell'ambiente terrestre",DATI_PREV_ASSESTATE_2018!R90,0)</f>
        <v>0</v>
      </c>
      <c r="B85">
        <f>IF(DATI_PREV_ASSESTATE_2018!H90="CAPITOLO  2 - Controllo e tutela dell'ambiente",DATI_PREV_ASSESTATE_2018!R90,0)</f>
        <v>0</v>
      </c>
      <c r="C85">
        <f>IF(DATI_PREV_ASSESTATE_2018!H90="CAPITOLO  3 - Esplorazione e utilizzazione dello spazio",DATI_PREV_ASSESTATE_2018!R90,0)</f>
        <v>0</v>
      </c>
      <c r="D85">
        <f>IF(DATI_PREV_ASSESTATE_2018!H90="CAPITOLO  4  - Sistemi di trasporto, di telecomunicazione e altre infrastrutture",DATI_PREV_ASSESTATE_2018!R90,0)</f>
        <v>0</v>
      </c>
      <c r="E85">
        <f>IF(DATI_PREV_ASSESTATE_2018!H90="CAPITOLO  5 - Produzione, distribuzione e uso razionale dell'energia",DATI_PREV_ASSESTATE_2018!R90,0)</f>
        <v>0</v>
      </c>
      <c r="F85" s="200">
        <f>IF(DATI_PREV_ASSESTATE_2018!H90="CAPITOLO  6 - Produzioni e tecnologie industriali",DATI_PREV_ASSESTATE_2018!R90,0)</f>
        <v>0</v>
      </c>
      <c r="G85">
        <f>IF(DATI_PREV_ASSESTATE_2018!H90="CAPITOLO  7 - Protezione e promozione della salute umana",DATI_PREV_ASSESTATE_2018!R90,0)</f>
        <v>0</v>
      </c>
      <c r="H85">
        <f>IF(DATI_PREV_ASSESTATE_2018!H90="CAPITOLO  8 - Agricoltura",DATI_PREV_ASSESTATE_2018!R90,0)</f>
        <v>0</v>
      </c>
      <c r="I85">
        <f>IF(DATI_PREV_ASSESTATE_2018!H90="CAPITOLO  9 - Istruzione e formazione",DATI_PREV_ASSESTATE_2018!R90,0)</f>
        <v>0</v>
      </c>
      <c r="J85">
        <f>IF(DATI_PREV_ASSESTATE_2018!H90="CAPITOLO 10 - Cultura, tempo libero, religione e mezzi di comunicazione di massa",DATI_PREV_ASSESTATE_2018!R90,0)</f>
        <v>0</v>
      </c>
      <c r="K85">
        <f>IF(DATI_PREV_ASSESTATE_2018!H90="CAPITOLO 11 - Sistemi, strutture e processi politici e sociali",DATI_PREV_ASSESTATE_2018!R90,0)</f>
        <v>0</v>
      </c>
      <c r="L85">
        <f>IF(DATI_PREV_ASSESTATE_2018!H90="CAPITOLO 12 - Promozione della conoscenza di base (Fondo ordinario per le Università)",DATI_PREV_ASSESTATE_2018!R90,0)</f>
        <v>0</v>
      </c>
      <c r="M85" s="199">
        <f t="shared" si="2"/>
        <v>0</v>
      </c>
    </row>
    <row r="86" spans="1:13" ht="15.75" x14ac:dyDescent="0.25">
      <c r="A86">
        <f>IF(DATI_PREV_ASSESTATE_2018!H91="CAPITOLO  1 - Esplorazione e utilizzazione dell'ambiente terrestre",DATI_PREV_ASSESTATE_2018!R91,0)</f>
        <v>0</v>
      </c>
      <c r="B86">
        <f>IF(DATI_PREV_ASSESTATE_2018!H91="CAPITOLO  2 - Controllo e tutela dell'ambiente",DATI_PREV_ASSESTATE_2018!R91,0)</f>
        <v>0</v>
      </c>
      <c r="C86">
        <f>IF(DATI_PREV_ASSESTATE_2018!H91="CAPITOLO  3 - Esplorazione e utilizzazione dello spazio",DATI_PREV_ASSESTATE_2018!R91,0)</f>
        <v>0</v>
      </c>
      <c r="D86">
        <f>IF(DATI_PREV_ASSESTATE_2018!H91="CAPITOLO  4  - Sistemi di trasporto, di telecomunicazione e altre infrastrutture",DATI_PREV_ASSESTATE_2018!R91,0)</f>
        <v>0</v>
      </c>
      <c r="E86">
        <f>IF(DATI_PREV_ASSESTATE_2018!H91="CAPITOLO  5 - Produzione, distribuzione e uso razionale dell'energia",DATI_PREV_ASSESTATE_2018!R91,0)</f>
        <v>0</v>
      </c>
      <c r="F86" s="200">
        <f>IF(DATI_PREV_ASSESTATE_2018!H91="CAPITOLO  6 - Produzioni e tecnologie industriali",DATI_PREV_ASSESTATE_2018!R91,0)</f>
        <v>0</v>
      </c>
      <c r="G86">
        <f>IF(DATI_PREV_ASSESTATE_2018!H91="CAPITOLO  7 - Protezione e promozione della salute umana",DATI_PREV_ASSESTATE_2018!R91,0)</f>
        <v>0</v>
      </c>
      <c r="H86">
        <f>IF(DATI_PREV_ASSESTATE_2018!H91="CAPITOLO  8 - Agricoltura",DATI_PREV_ASSESTATE_2018!R91,0)</f>
        <v>0</v>
      </c>
      <c r="I86">
        <f>IF(DATI_PREV_ASSESTATE_2018!H91="CAPITOLO  9 - Istruzione e formazione",DATI_PREV_ASSESTATE_2018!R91,0)</f>
        <v>0</v>
      </c>
      <c r="J86">
        <f>IF(DATI_PREV_ASSESTATE_2018!H91="CAPITOLO 10 - Cultura, tempo libero, religione e mezzi di comunicazione di massa",DATI_PREV_ASSESTATE_2018!R91,0)</f>
        <v>0</v>
      </c>
      <c r="K86">
        <f>IF(DATI_PREV_ASSESTATE_2018!H91="CAPITOLO 11 - Sistemi, strutture e processi politici e sociali",DATI_PREV_ASSESTATE_2018!R91,0)</f>
        <v>0</v>
      </c>
      <c r="L86">
        <f>IF(DATI_PREV_ASSESTATE_2018!H91="CAPITOLO 12 - Promozione della conoscenza di base (Fondo ordinario per le Università)",DATI_PREV_ASSESTATE_2018!R91,0)</f>
        <v>0</v>
      </c>
      <c r="M86" s="199">
        <f t="shared" si="2"/>
        <v>0</v>
      </c>
    </row>
    <row r="87" spans="1:13" ht="15.75" x14ac:dyDescent="0.25">
      <c r="A87">
        <f>IF(DATI_PREV_ASSESTATE_2018!H92="CAPITOLO  1 - Esplorazione e utilizzazione dell'ambiente terrestre",DATI_PREV_ASSESTATE_2018!R92,0)</f>
        <v>0</v>
      </c>
      <c r="B87">
        <f>IF(DATI_PREV_ASSESTATE_2018!H92="CAPITOLO  2 - Controllo e tutela dell'ambiente",DATI_PREV_ASSESTATE_2018!R92,0)</f>
        <v>0</v>
      </c>
      <c r="C87">
        <f>IF(DATI_PREV_ASSESTATE_2018!H92="CAPITOLO  3 - Esplorazione e utilizzazione dello spazio",DATI_PREV_ASSESTATE_2018!R92,0)</f>
        <v>0</v>
      </c>
      <c r="D87">
        <f>IF(DATI_PREV_ASSESTATE_2018!H92="CAPITOLO  4  - Sistemi di trasporto, di telecomunicazione e altre infrastrutture",DATI_PREV_ASSESTATE_2018!R92,0)</f>
        <v>0</v>
      </c>
      <c r="E87">
        <f>IF(DATI_PREV_ASSESTATE_2018!H92="CAPITOLO  5 - Produzione, distribuzione e uso razionale dell'energia",DATI_PREV_ASSESTATE_2018!R92,0)</f>
        <v>0</v>
      </c>
      <c r="F87" s="200">
        <f>IF(DATI_PREV_ASSESTATE_2018!H92="CAPITOLO  6 - Produzioni e tecnologie industriali",DATI_PREV_ASSESTATE_2018!R92,0)</f>
        <v>0</v>
      </c>
      <c r="G87">
        <f>IF(DATI_PREV_ASSESTATE_2018!H92="CAPITOLO  7 - Protezione e promozione della salute umana",DATI_PREV_ASSESTATE_2018!R92,0)</f>
        <v>0</v>
      </c>
      <c r="H87">
        <f>IF(DATI_PREV_ASSESTATE_2018!H92="CAPITOLO  8 - Agricoltura",DATI_PREV_ASSESTATE_2018!R92,0)</f>
        <v>0</v>
      </c>
      <c r="I87">
        <f>IF(DATI_PREV_ASSESTATE_2018!H92="CAPITOLO  9 - Istruzione e formazione",DATI_PREV_ASSESTATE_2018!R92,0)</f>
        <v>0</v>
      </c>
      <c r="J87">
        <f>IF(DATI_PREV_ASSESTATE_2018!H92="CAPITOLO 10 - Cultura, tempo libero, religione e mezzi di comunicazione di massa",DATI_PREV_ASSESTATE_2018!R92,0)</f>
        <v>0</v>
      </c>
      <c r="K87">
        <f>IF(DATI_PREV_ASSESTATE_2018!H92="CAPITOLO 11 - Sistemi, strutture e processi politici e sociali",DATI_PREV_ASSESTATE_2018!R92,0)</f>
        <v>0</v>
      </c>
      <c r="L87">
        <f>IF(DATI_PREV_ASSESTATE_2018!H92="CAPITOLO 12 - Promozione della conoscenza di base (Fondo ordinario per le Università)",DATI_PREV_ASSESTATE_2018!R92,0)</f>
        <v>0</v>
      </c>
      <c r="M87" s="199">
        <f t="shared" si="2"/>
        <v>0</v>
      </c>
    </row>
    <row r="88" spans="1:13" ht="15.75" x14ac:dyDescent="0.25">
      <c r="A88">
        <f>IF(DATI_PREV_ASSESTATE_2018!H93="CAPITOLO  1 - Esplorazione e utilizzazione dell'ambiente terrestre",DATI_PREV_ASSESTATE_2018!R93,0)</f>
        <v>0</v>
      </c>
      <c r="B88">
        <f>IF(DATI_PREV_ASSESTATE_2018!H93="CAPITOLO  2 - Controllo e tutela dell'ambiente",DATI_PREV_ASSESTATE_2018!R93,0)</f>
        <v>0</v>
      </c>
      <c r="C88">
        <f>IF(DATI_PREV_ASSESTATE_2018!H93="CAPITOLO  3 - Esplorazione e utilizzazione dello spazio",DATI_PREV_ASSESTATE_2018!R93,0)</f>
        <v>0</v>
      </c>
      <c r="D88">
        <f>IF(DATI_PREV_ASSESTATE_2018!H93="CAPITOLO  4  - Sistemi di trasporto, di telecomunicazione e altre infrastrutture",DATI_PREV_ASSESTATE_2018!R93,0)</f>
        <v>0</v>
      </c>
      <c r="E88">
        <f>IF(DATI_PREV_ASSESTATE_2018!H93="CAPITOLO  5 - Produzione, distribuzione e uso razionale dell'energia",DATI_PREV_ASSESTATE_2018!R93,0)</f>
        <v>0</v>
      </c>
      <c r="F88" s="200">
        <f>IF(DATI_PREV_ASSESTATE_2018!H93="CAPITOLO  6 - Produzioni e tecnologie industriali",DATI_PREV_ASSESTATE_2018!R93,0)</f>
        <v>0</v>
      </c>
      <c r="G88">
        <f>IF(DATI_PREV_ASSESTATE_2018!H93="CAPITOLO  7 - Protezione e promozione della salute umana",DATI_PREV_ASSESTATE_2018!R93,0)</f>
        <v>0</v>
      </c>
      <c r="H88">
        <f>IF(DATI_PREV_ASSESTATE_2018!H93="CAPITOLO  8 - Agricoltura",DATI_PREV_ASSESTATE_2018!R93,0)</f>
        <v>0</v>
      </c>
      <c r="I88">
        <f>IF(DATI_PREV_ASSESTATE_2018!H93="CAPITOLO  9 - Istruzione e formazione",DATI_PREV_ASSESTATE_2018!R93,0)</f>
        <v>0</v>
      </c>
      <c r="J88">
        <f>IF(DATI_PREV_ASSESTATE_2018!H93="CAPITOLO 10 - Cultura, tempo libero, religione e mezzi di comunicazione di massa",DATI_PREV_ASSESTATE_2018!R93,0)</f>
        <v>0</v>
      </c>
      <c r="K88">
        <f>IF(DATI_PREV_ASSESTATE_2018!H93="CAPITOLO 11 - Sistemi, strutture e processi politici e sociali",DATI_PREV_ASSESTATE_2018!R93,0)</f>
        <v>0</v>
      </c>
      <c r="L88">
        <f>IF(DATI_PREV_ASSESTATE_2018!H93="CAPITOLO 12 - Promozione della conoscenza di base (Fondo ordinario per le Università)",DATI_PREV_ASSESTATE_2018!R93,0)</f>
        <v>0</v>
      </c>
      <c r="M88" s="199">
        <f t="shared" si="2"/>
        <v>0</v>
      </c>
    </row>
    <row r="89" spans="1:13" ht="15.75" x14ac:dyDescent="0.25">
      <c r="A89">
        <f>IF(DATI_PREV_ASSESTATE_2018!H94="CAPITOLO  1 - Esplorazione e utilizzazione dell'ambiente terrestre",DATI_PREV_ASSESTATE_2018!R94,0)</f>
        <v>0</v>
      </c>
      <c r="B89">
        <f>IF(DATI_PREV_ASSESTATE_2018!H94="CAPITOLO  2 - Controllo e tutela dell'ambiente",DATI_PREV_ASSESTATE_2018!R94,0)</f>
        <v>0</v>
      </c>
      <c r="C89">
        <f>IF(DATI_PREV_ASSESTATE_2018!H94="CAPITOLO  3 - Esplorazione e utilizzazione dello spazio",DATI_PREV_ASSESTATE_2018!R94,0)</f>
        <v>0</v>
      </c>
      <c r="D89">
        <f>IF(DATI_PREV_ASSESTATE_2018!H94="CAPITOLO  4  - Sistemi di trasporto, di telecomunicazione e altre infrastrutture",DATI_PREV_ASSESTATE_2018!R94,0)</f>
        <v>0</v>
      </c>
      <c r="E89">
        <f>IF(DATI_PREV_ASSESTATE_2018!H94="CAPITOLO  5 - Produzione, distribuzione e uso razionale dell'energia",DATI_PREV_ASSESTATE_2018!R94,0)</f>
        <v>0</v>
      </c>
      <c r="F89" s="200">
        <f>IF(DATI_PREV_ASSESTATE_2018!H94="CAPITOLO  6 - Produzioni e tecnologie industriali",DATI_PREV_ASSESTATE_2018!R94,0)</f>
        <v>0</v>
      </c>
      <c r="G89">
        <f>IF(DATI_PREV_ASSESTATE_2018!H94="CAPITOLO  7 - Protezione e promozione della salute umana",DATI_PREV_ASSESTATE_2018!R94,0)</f>
        <v>0</v>
      </c>
      <c r="H89">
        <f>IF(DATI_PREV_ASSESTATE_2018!H94="CAPITOLO  8 - Agricoltura",DATI_PREV_ASSESTATE_2018!R94,0)</f>
        <v>0</v>
      </c>
      <c r="I89">
        <f>IF(DATI_PREV_ASSESTATE_2018!H94="CAPITOLO  9 - Istruzione e formazione",DATI_PREV_ASSESTATE_2018!R94,0)</f>
        <v>0</v>
      </c>
      <c r="J89">
        <f>IF(DATI_PREV_ASSESTATE_2018!H94="CAPITOLO 10 - Cultura, tempo libero, religione e mezzi di comunicazione di massa",DATI_PREV_ASSESTATE_2018!R94,0)</f>
        <v>0</v>
      </c>
      <c r="K89">
        <f>IF(DATI_PREV_ASSESTATE_2018!H94="CAPITOLO 11 - Sistemi, strutture e processi politici e sociali",DATI_PREV_ASSESTATE_2018!R94,0)</f>
        <v>0</v>
      </c>
      <c r="L89">
        <f>IF(DATI_PREV_ASSESTATE_2018!H94="CAPITOLO 12 - Promozione della conoscenza di base (Fondo ordinario per le Università)",DATI_PREV_ASSESTATE_2018!R94,0)</f>
        <v>0</v>
      </c>
      <c r="M89" s="199">
        <f t="shared" si="2"/>
        <v>0</v>
      </c>
    </row>
    <row r="90" spans="1:13" ht="15.75" x14ac:dyDescent="0.25">
      <c r="A90">
        <f>IF(DATI_PREV_ASSESTATE_2018!H95="CAPITOLO  1 - Esplorazione e utilizzazione dell'ambiente terrestre",DATI_PREV_ASSESTATE_2018!R95,0)</f>
        <v>0</v>
      </c>
      <c r="B90">
        <f>IF(DATI_PREV_ASSESTATE_2018!H95="CAPITOLO  2 - Controllo e tutela dell'ambiente",DATI_PREV_ASSESTATE_2018!R95,0)</f>
        <v>0</v>
      </c>
      <c r="C90">
        <f>IF(DATI_PREV_ASSESTATE_2018!H95="CAPITOLO  3 - Esplorazione e utilizzazione dello spazio",DATI_PREV_ASSESTATE_2018!R95,0)</f>
        <v>0</v>
      </c>
      <c r="D90">
        <f>IF(DATI_PREV_ASSESTATE_2018!H95="CAPITOLO  4  - Sistemi di trasporto, di telecomunicazione e altre infrastrutture",DATI_PREV_ASSESTATE_2018!R95,0)</f>
        <v>0</v>
      </c>
      <c r="E90">
        <f>IF(DATI_PREV_ASSESTATE_2018!H95="CAPITOLO  5 - Produzione, distribuzione e uso razionale dell'energia",DATI_PREV_ASSESTATE_2018!R95,0)</f>
        <v>0</v>
      </c>
      <c r="F90" s="200">
        <f>IF(DATI_PREV_ASSESTATE_2018!H95="CAPITOLO  6 - Produzioni e tecnologie industriali",DATI_PREV_ASSESTATE_2018!R95,0)</f>
        <v>0</v>
      </c>
      <c r="G90">
        <f>IF(DATI_PREV_ASSESTATE_2018!H95="CAPITOLO  7 - Protezione e promozione della salute umana",DATI_PREV_ASSESTATE_2018!R95,0)</f>
        <v>0</v>
      </c>
      <c r="H90">
        <f>IF(DATI_PREV_ASSESTATE_2018!H95="CAPITOLO  8 - Agricoltura",DATI_PREV_ASSESTATE_2018!R95,0)</f>
        <v>0</v>
      </c>
      <c r="I90">
        <f>IF(DATI_PREV_ASSESTATE_2018!H95="CAPITOLO  9 - Istruzione e formazione",DATI_PREV_ASSESTATE_2018!R95,0)</f>
        <v>0</v>
      </c>
      <c r="J90">
        <f>IF(DATI_PREV_ASSESTATE_2018!H95="CAPITOLO 10 - Cultura, tempo libero, religione e mezzi di comunicazione di massa",DATI_PREV_ASSESTATE_2018!R95,0)</f>
        <v>0</v>
      </c>
      <c r="K90">
        <f>IF(DATI_PREV_ASSESTATE_2018!H95="CAPITOLO 11 - Sistemi, strutture e processi politici e sociali",DATI_PREV_ASSESTATE_2018!R95,0)</f>
        <v>0</v>
      </c>
      <c r="L90">
        <f>IF(DATI_PREV_ASSESTATE_2018!H95="CAPITOLO 12 - Promozione della conoscenza di base (Fondo ordinario per le Università)",DATI_PREV_ASSESTATE_2018!R95,0)</f>
        <v>0</v>
      </c>
      <c r="M90" s="199">
        <f t="shared" si="2"/>
        <v>0</v>
      </c>
    </row>
    <row r="91" spans="1:13" ht="15.75" x14ac:dyDescent="0.25">
      <c r="A91">
        <f>IF(DATI_PREV_ASSESTATE_2018!H96="CAPITOLO  1 - Esplorazione e utilizzazione dell'ambiente terrestre",DATI_PREV_ASSESTATE_2018!R96,0)</f>
        <v>0</v>
      </c>
      <c r="B91">
        <f>IF(DATI_PREV_ASSESTATE_2018!H96="CAPITOLO  2 - Controllo e tutela dell'ambiente",DATI_PREV_ASSESTATE_2018!R96,0)</f>
        <v>0</v>
      </c>
      <c r="C91">
        <f>IF(DATI_PREV_ASSESTATE_2018!H96="CAPITOLO  3 - Esplorazione e utilizzazione dello spazio",DATI_PREV_ASSESTATE_2018!R96,0)</f>
        <v>0</v>
      </c>
      <c r="D91">
        <f>IF(DATI_PREV_ASSESTATE_2018!H96="CAPITOLO  4  - Sistemi di trasporto, di telecomunicazione e altre infrastrutture",DATI_PREV_ASSESTATE_2018!R96,0)</f>
        <v>0</v>
      </c>
      <c r="E91">
        <f>IF(DATI_PREV_ASSESTATE_2018!H96="CAPITOLO  5 - Produzione, distribuzione e uso razionale dell'energia",DATI_PREV_ASSESTATE_2018!R96,0)</f>
        <v>0</v>
      </c>
      <c r="F91" s="200">
        <f>IF(DATI_PREV_ASSESTATE_2018!H96="CAPITOLO  6 - Produzioni e tecnologie industriali",DATI_PREV_ASSESTATE_2018!R96,0)</f>
        <v>0</v>
      </c>
      <c r="G91">
        <f>IF(DATI_PREV_ASSESTATE_2018!H96="CAPITOLO  7 - Protezione e promozione della salute umana",DATI_PREV_ASSESTATE_2018!R96,0)</f>
        <v>0</v>
      </c>
      <c r="H91">
        <f>IF(DATI_PREV_ASSESTATE_2018!H96="CAPITOLO  8 - Agricoltura",DATI_PREV_ASSESTATE_2018!R96,0)</f>
        <v>0</v>
      </c>
      <c r="I91">
        <f>IF(DATI_PREV_ASSESTATE_2018!H96="CAPITOLO  9 - Istruzione e formazione",DATI_PREV_ASSESTATE_2018!R96,0)</f>
        <v>0</v>
      </c>
      <c r="J91">
        <f>IF(DATI_PREV_ASSESTATE_2018!H96="CAPITOLO 10 - Cultura, tempo libero, religione e mezzi di comunicazione di massa",DATI_PREV_ASSESTATE_2018!R96,0)</f>
        <v>0</v>
      </c>
      <c r="K91">
        <f>IF(DATI_PREV_ASSESTATE_2018!H96="CAPITOLO 11 - Sistemi, strutture e processi politici e sociali",DATI_PREV_ASSESTATE_2018!R96,0)</f>
        <v>0</v>
      </c>
      <c r="L91">
        <f>IF(DATI_PREV_ASSESTATE_2018!H96="CAPITOLO 12 - Promozione della conoscenza di base (Fondo ordinario per le Università)",DATI_PREV_ASSESTATE_2018!R96,0)</f>
        <v>0</v>
      </c>
      <c r="M91" s="199">
        <f t="shared" si="2"/>
        <v>0</v>
      </c>
    </row>
    <row r="92" spans="1:13" ht="15.75" x14ac:dyDescent="0.25">
      <c r="A92">
        <f>IF(DATI_PREV_ASSESTATE_2018!H97="CAPITOLO  1 - Esplorazione e utilizzazione dell'ambiente terrestre",DATI_PREV_ASSESTATE_2018!R97,0)</f>
        <v>0</v>
      </c>
      <c r="B92">
        <f>IF(DATI_PREV_ASSESTATE_2018!H97="CAPITOLO  2 - Controllo e tutela dell'ambiente",DATI_PREV_ASSESTATE_2018!R97,0)</f>
        <v>0</v>
      </c>
      <c r="C92">
        <f>IF(DATI_PREV_ASSESTATE_2018!H97="CAPITOLO  3 - Esplorazione e utilizzazione dello spazio",DATI_PREV_ASSESTATE_2018!R97,0)</f>
        <v>0</v>
      </c>
      <c r="D92">
        <f>IF(DATI_PREV_ASSESTATE_2018!H97="CAPITOLO  4  - Sistemi di trasporto, di telecomunicazione e altre infrastrutture",DATI_PREV_ASSESTATE_2018!R97,0)</f>
        <v>0</v>
      </c>
      <c r="E92">
        <f>IF(DATI_PREV_ASSESTATE_2018!H97="CAPITOLO  5 - Produzione, distribuzione e uso razionale dell'energia",DATI_PREV_ASSESTATE_2018!R97,0)</f>
        <v>0</v>
      </c>
      <c r="F92" s="200">
        <f>IF(DATI_PREV_ASSESTATE_2018!H97="CAPITOLO  6 - Produzioni e tecnologie industriali",DATI_PREV_ASSESTATE_2018!R97,0)</f>
        <v>0</v>
      </c>
      <c r="G92">
        <f>IF(DATI_PREV_ASSESTATE_2018!H97="CAPITOLO  7 - Protezione e promozione della salute umana",DATI_PREV_ASSESTATE_2018!R97,0)</f>
        <v>0</v>
      </c>
      <c r="H92">
        <f>IF(DATI_PREV_ASSESTATE_2018!H97="CAPITOLO  8 - Agricoltura",DATI_PREV_ASSESTATE_2018!R97,0)</f>
        <v>0</v>
      </c>
      <c r="I92">
        <f>IF(DATI_PREV_ASSESTATE_2018!H97="CAPITOLO  9 - Istruzione e formazione",DATI_PREV_ASSESTATE_2018!R97,0)</f>
        <v>0</v>
      </c>
      <c r="J92">
        <f>IF(DATI_PREV_ASSESTATE_2018!H97="CAPITOLO 10 - Cultura, tempo libero, religione e mezzi di comunicazione di massa",DATI_PREV_ASSESTATE_2018!R97,0)</f>
        <v>0</v>
      </c>
      <c r="K92">
        <f>IF(DATI_PREV_ASSESTATE_2018!H97="CAPITOLO 11 - Sistemi, strutture e processi politici e sociali",DATI_PREV_ASSESTATE_2018!R97,0)</f>
        <v>0</v>
      </c>
      <c r="L92">
        <f>IF(DATI_PREV_ASSESTATE_2018!H97="CAPITOLO 12 - Promozione della conoscenza di base (Fondo ordinario per le Università)",DATI_PREV_ASSESTATE_2018!R97,0)</f>
        <v>0</v>
      </c>
      <c r="M92" s="199">
        <f t="shared" si="2"/>
        <v>0</v>
      </c>
    </row>
    <row r="93" spans="1:13" ht="15.75" x14ac:dyDescent="0.25">
      <c r="A93">
        <f>IF(DATI_PREV_ASSESTATE_2018!H98="CAPITOLO  1 - Esplorazione e utilizzazione dell'ambiente terrestre",DATI_PREV_ASSESTATE_2018!R98,0)</f>
        <v>0</v>
      </c>
      <c r="B93">
        <f>IF(DATI_PREV_ASSESTATE_2018!H98="CAPITOLO  2 - Controllo e tutela dell'ambiente",DATI_PREV_ASSESTATE_2018!R98,0)</f>
        <v>0</v>
      </c>
      <c r="C93">
        <f>IF(DATI_PREV_ASSESTATE_2018!H98="CAPITOLO  3 - Esplorazione e utilizzazione dello spazio",DATI_PREV_ASSESTATE_2018!R98,0)</f>
        <v>0</v>
      </c>
      <c r="D93">
        <f>IF(DATI_PREV_ASSESTATE_2018!H98="CAPITOLO  4  - Sistemi di trasporto, di telecomunicazione e altre infrastrutture",DATI_PREV_ASSESTATE_2018!R98,0)</f>
        <v>0</v>
      </c>
      <c r="E93">
        <f>IF(DATI_PREV_ASSESTATE_2018!H98="CAPITOLO  5 - Produzione, distribuzione e uso razionale dell'energia",DATI_PREV_ASSESTATE_2018!R98,0)</f>
        <v>0</v>
      </c>
      <c r="F93" s="200">
        <f>IF(DATI_PREV_ASSESTATE_2018!H98="CAPITOLO  6 - Produzioni e tecnologie industriali",DATI_PREV_ASSESTATE_2018!R98,0)</f>
        <v>0</v>
      </c>
      <c r="G93">
        <f>IF(DATI_PREV_ASSESTATE_2018!H98="CAPITOLO  7 - Protezione e promozione della salute umana",DATI_PREV_ASSESTATE_2018!R98,0)</f>
        <v>0</v>
      </c>
      <c r="H93">
        <f>IF(DATI_PREV_ASSESTATE_2018!H98="CAPITOLO  8 - Agricoltura",DATI_PREV_ASSESTATE_2018!R98,0)</f>
        <v>0</v>
      </c>
      <c r="I93">
        <f>IF(DATI_PREV_ASSESTATE_2018!H98="CAPITOLO  9 - Istruzione e formazione",DATI_PREV_ASSESTATE_2018!R98,0)</f>
        <v>0</v>
      </c>
      <c r="J93">
        <f>IF(DATI_PREV_ASSESTATE_2018!H98="CAPITOLO 10 - Cultura, tempo libero, religione e mezzi di comunicazione di massa",DATI_PREV_ASSESTATE_2018!R98,0)</f>
        <v>0</v>
      </c>
      <c r="K93">
        <f>IF(DATI_PREV_ASSESTATE_2018!H98="CAPITOLO 11 - Sistemi, strutture e processi politici e sociali",DATI_PREV_ASSESTATE_2018!R98,0)</f>
        <v>0</v>
      </c>
      <c r="L93">
        <f>IF(DATI_PREV_ASSESTATE_2018!H98="CAPITOLO 12 - Promozione della conoscenza di base (Fondo ordinario per le Università)",DATI_PREV_ASSESTATE_2018!R98,0)</f>
        <v>0</v>
      </c>
      <c r="M93" s="199">
        <f t="shared" si="2"/>
        <v>0</v>
      </c>
    </row>
    <row r="94" spans="1:13" ht="15.75" x14ac:dyDescent="0.25">
      <c r="A94">
        <f>IF(DATI_PREV_ASSESTATE_2018!H99="CAPITOLO  1 - Esplorazione e utilizzazione dell'ambiente terrestre",DATI_PREV_ASSESTATE_2018!R99,0)</f>
        <v>0</v>
      </c>
      <c r="B94">
        <f>IF(DATI_PREV_ASSESTATE_2018!H99="CAPITOLO  2 - Controllo e tutela dell'ambiente",DATI_PREV_ASSESTATE_2018!R99,0)</f>
        <v>0</v>
      </c>
      <c r="C94">
        <f>IF(DATI_PREV_ASSESTATE_2018!H99="CAPITOLO  3 - Esplorazione e utilizzazione dello spazio",DATI_PREV_ASSESTATE_2018!R99,0)</f>
        <v>0</v>
      </c>
      <c r="D94">
        <f>IF(DATI_PREV_ASSESTATE_2018!H99="CAPITOLO  4  - Sistemi di trasporto, di telecomunicazione e altre infrastrutture",DATI_PREV_ASSESTATE_2018!R99,0)</f>
        <v>0</v>
      </c>
      <c r="E94">
        <f>IF(DATI_PREV_ASSESTATE_2018!H99="CAPITOLO  5 - Produzione, distribuzione e uso razionale dell'energia",DATI_PREV_ASSESTATE_2018!R99,0)</f>
        <v>0</v>
      </c>
      <c r="F94" s="200">
        <f>IF(DATI_PREV_ASSESTATE_2018!H99="CAPITOLO  6 - Produzioni e tecnologie industriali",DATI_PREV_ASSESTATE_2018!R99,0)</f>
        <v>0</v>
      </c>
      <c r="G94">
        <f>IF(DATI_PREV_ASSESTATE_2018!H99="CAPITOLO  7 - Protezione e promozione della salute umana",DATI_PREV_ASSESTATE_2018!R99,0)</f>
        <v>0</v>
      </c>
      <c r="H94">
        <f>IF(DATI_PREV_ASSESTATE_2018!H99="CAPITOLO  8 - Agricoltura",DATI_PREV_ASSESTATE_2018!R99,0)</f>
        <v>0</v>
      </c>
      <c r="I94">
        <f>IF(DATI_PREV_ASSESTATE_2018!H99="CAPITOLO  9 - Istruzione e formazione",DATI_PREV_ASSESTATE_2018!R99,0)</f>
        <v>0</v>
      </c>
      <c r="J94">
        <f>IF(DATI_PREV_ASSESTATE_2018!H99="CAPITOLO 10 - Cultura, tempo libero, religione e mezzi di comunicazione di massa",DATI_PREV_ASSESTATE_2018!R99,0)</f>
        <v>0</v>
      </c>
      <c r="K94">
        <f>IF(DATI_PREV_ASSESTATE_2018!H99="CAPITOLO 11 - Sistemi, strutture e processi politici e sociali",DATI_PREV_ASSESTATE_2018!R99,0)</f>
        <v>0</v>
      </c>
      <c r="L94">
        <f>IF(DATI_PREV_ASSESTATE_2018!H99="CAPITOLO 12 - Promozione della conoscenza di base (Fondo ordinario per le Università)",DATI_PREV_ASSESTATE_2018!R99,0)</f>
        <v>0</v>
      </c>
      <c r="M94" s="199">
        <f t="shared" si="2"/>
        <v>0</v>
      </c>
    </row>
    <row r="95" spans="1:13" ht="15.75" x14ac:dyDescent="0.25">
      <c r="A95">
        <f>IF(DATI_PREV_ASSESTATE_2018!H100="CAPITOLO  1 - Esplorazione e utilizzazione dell'ambiente terrestre",DATI_PREV_ASSESTATE_2018!R100,0)</f>
        <v>0</v>
      </c>
      <c r="B95">
        <f>IF(DATI_PREV_ASSESTATE_2018!H100="CAPITOLO  2 - Controllo e tutela dell'ambiente",DATI_PREV_ASSESTATE_2018!R100,0)</f>
        <v>0</v>
      </c>
      <c r="C95">
        <f>IF(DATI_PREV_ASSESTATE_2018!H100="CAPITOLO  3 - Esplorazione e utilizzazione dello spazio",DATI_PREV_ASSESTATE_2018!R100,0)</f>
        <v>0</v>
      </c>
      <c r="D95">
        <f>IF(DATI_PREV_ASSESTATE_2018!H100="CAPITOLO  4  - Sistemi di trasporto, di telecomunicazione e altre infrastrutture",DATI_PREV_ASSESTATE_2018!R100,0)</f>
        <v>0</v>
      </c>
      <c r="E95">
        <f>IF(DATI_PREV_ASSESTATE_2018!H100="CAPITOLO  5 - Produzione, distribuzione e uso razionale dell'energia",DATI_PREV_ASSESTATE_2018!R100,0)</f>
        <v>0</v>
      </c>
      <c r="F95" s="200">
        <f>IF(DATI_PREV_ASSESTATE_2018!H100="CAPITOLO  6 - Produzioni e tecnologie industriali",DATI_PREV_ASSESTATE_2018!R100,0)</f>
        <v>0</v>
      </c>
      <c r="G95">
        <f>IF(DATI_PREV_ASSESTATE_2018!H100="CAPITOLO  7 - Protezione e promozione della salute umana",DATI_PREV_ASSESTATE_2018!R100,0)</f>
        <v>0</v>
      </c>
      <c r="H95">
        <f>IF(DATI_PREV_ASSESTATE_2018!H100="CAPITOLO  8 - Agricoltura",DATI_PREV_ASSESTATE_2018!R100,0)</f>
        <v>0</v>
      </c>
      <c r="I95">
        <f>IF(DATI_PREV_ASSESTATE_2018!H100="CAPITOLO  9 - Istruzione e formazione",DATI_PREV_ASSESTATE_2018!R100,0)</f>
        <v>0</v>
      </c>
      <c r="J95">
        <f>IF(DATI_PREV_ASSESTATE_2018!H100="CAPITOLO 10 - Cultura, tempo libero, religione e mezzi di comunicazione di massa",DATI_PREV_ASSESTATE_2018!R100,0)</f>
        <v>0</v>
      </c>
      <c r="K95">
        <f>IF(DATI_PREV_ASSESTATE_2018!H100="CAPITOLO 11 - Sistemi, strutture e processi politici e sociali",DATI_PREV_ASSESTATE_2018!R100,0)</f>
        <v>0</v>
      </c>
      <c r="L95">
        <f>IF(DATI_PREV_ASSESTATE_2018!H100="CAPITOLO 12 - Promozione della conoscenza di base (Fondo ordinario per le Università)",DATI_PREV_ASSESTATE_2018!R100,0)</f>
        <v>0</v>
      </c>
      <c r="M95" s="199">
        <f t="shared" si="2"/>
        <v>0</v>
      </c>
    </row>
    <row r="96" spans="1:13" ht="15.75" x14ac:dyDescent="0.25">
      <c r="A96">
        <f>IF(DATI_PREV_ASSESTATE_2018!H101="CAPITOLO  1 - Esplorazione e utilizzazione dell'ambiente terrestre",DATI_PREV_ASSESTATE_2018!R101,0)</f>
        <v>0</v>
      </c>
      <c r="B96">
        <f>IF(DATI_PREV_ASSESTATE_2018!H101="CAPITOLO  2 - Controllo e tutela dell'ambiente",DATI_PREV_ASSESTATE_2018!R101,0)</f>
        <v>0</v>
      </c>
      <c r="C96">
        <f>IF(DATI_PREV_ASSESTATE_2018!H101="CAPITOLO  3 - Esplorazione e utilizzazione dello spazio",DATI_PREV_ASSESTATE_2018!R101,0)</f>
        <v>0</v>
      </c>
      <c r="D96">
        <f>IF(DATI_PREV_ASSESTATE_2018!H101="CAPITOLO  4  - Sistemi di trasporto, di telecomunicazione e altre infrastrutture",DATI_PREV_ASSESTATE_2018!R101,0)</f>
        <v>0</v>
      </c>
      <c r="E96">
        <f>IF(DATI_PREV_ASSESTATE_2018!H101="CAPITOLO  5 - Produzione, distribuzione e uso razionale dell'energia",DATI_PREV_ASSESTATE_2018!R101,0)</f>
        <v>0</v>
      </c>
      <c r="F96" s="200">
        <f>IF(DATI_PREV_ASSESTATE_2018!H101="CAPITOLO  6 - Produzioni e tecnologie industriali",DATI_PREV_ASSESTATE_2018!R101,0)</f>
        <v>0</v>
      </c>
      <c r="G96">
        <f>IF(DATI_PREV_ASSESTATE_2018!H101="CAPITOLO  7 - Protezione e promozione della salute umana",DATI_PREV_ASSESTATE_2018!R101,0)</f>
        <v>0</v>
      </c>
      <c r="H96">
        <f>IF(DATI_PREV_ASSESTATE_2018!H101="CAPITOLO  8 - Agricoltura",DATI_PREV_ASSESTATE_2018!R101,0)</f>
        <v>0</v>
      </c>
      <c r="I96">
        <f>IF(DATI_PREV_ASSESTATE_2018!H101="CAPITOLO  9 - Istruzione e formazione",DATI_PREV_ASSESTATE_2018!R101,0)</f>
        <v>0</v>
      </c>
      <c r="J96">
        <f>IF(DATI_PREV_ASSESTATE_2018!H101="CAPITOLO 10 - Cultura, tempo libero, religione e mezzi di comunicazione di massa",DATI_PREV_ASSESTATE_2018!R101,0)</f>
        <v>0</v>
      </c>
      <c r="K96">
        <f>IF(DATI_PREV_ASSESTATE_2018!H101="CAPITOLO 11 - Sistemi, strutture e processi politici e sociali",DATI_PREV_ASSESTATE_2018!R101,0)</f>
        <v>0</v>
      </c>
      <c r="L96">
        <f>IF(DATI_PREV_ASSESTATE_2018!H101="CAPITOLO 12 - Promozione della conoscenza di base (Fondo ordinario per le Università)",DATI_PREV_ASSESTATE_2018!R101,0)</f>
        <v>0</v>
      </c>
      <c r="M96" s="199">
        <f t="shared" si="2"/>
        <v>0</v>
      </c>
    </row>
    <row r="97" spans="1:13" ht="15.75" x14ac:dyDescent="0.25">
      <c r="A97">
        <f>IF(DATI_PREV_ASSESTATE_2018!H102="CAPITOLO  1 - Esplorazione e utilizzazione dell'ambiente terrestre",DATI_PREV_ASSESTATE_2018!R102,0)</f>
        <v>0</v>
      </c>
      <c r="B97">
        <f>IF(DATI_PREV_ASSESTATE_2018!H102="CAPITOLO  2 - Controllo e tutela dell'ambiente",DATI_PREV_ASSESTATE_2018!R102,0)</f>
        <v>0</v>
      </c>
      <c r="C97">
        <f>IF(DATI_PREV_ASSESTATE_2018!H102="CAPITOLO  3 - Esplorazione e utilizzazione dello spazio",DATI_PREV_ASSESTATE_2018!R102,0)</f>
        <v>0</v>
      </c>
      <c r="D97">
        <f>IF(DATI_PREV_ASSESTATE_2018!H102="CAPITOLO  4  - Sistemi di trasporto, di telecomunicazione e altre infrastrutture",DATI_PREV_ASSESTATE_2018!R102,0)</f>
        <v>0</v>
      </c>
      <c r="E97">
        <f>IF(DATI_PREV_ASSESTATE_2018!H102="CAPITOLO  5 - Produzione, distribuzione e uso razionale dell'energia",DATI_PREV_ASSESTATE_2018!R102,0)</f>
        <v>0</v>
      </c>
      <c r="F97" s="200">
        <f>IF(DATI_PREV_ASSESTATE_2018!H102="CAPITOLO  6 - Produzioni e tecnologie industriali",DATI_PREV_ASSESTATE_2018!R102,0)</f>
        <v>0</v>
      </c>
      <c r="G97">
        <f>IF(DATI_PREV_ASSESTATE_2018!H102="CAPITOLO  7 - Protezione e promozione della salute umana",DATI_PREV_ASSESTATE_2018!R102,0)</f>
        <v>0</v>
      </c>
      <c r="H97">
        <f>IF(DATI_PREV_ASSESTATE_2018!H102="CAPITOLO  8 - Agricoltura",DATI_PREV_ASSESTATE_2018!R102,0)</f>
        <v>0</v>
      </c>
      <c r="I97">
        <f>IF(DATI_PREV_ASSESTATE_2018!H102="CAPITOLO  9 - Istruzione e formazione",DATI_PREV_ASSESTATE_2018!R102,0)</f>
        <v>0</v>
      </c>
      <c r="J97">
        <f>IF(DATI_PREV_ASSESTATE_2018!H102="CAPITOLO 10 - Cultura, tempo libero, religione e mezzi di comunicazione di massa",DATI_PREV_ASSESTATE_2018!R102,0)</f>
        <v>0</v>
      </c>
      <c r="K97">
        <f>IF(DATI_PREV_ASSESTATE_2018!H102="CAPITOLO 11 - Sistemi, strutture e processi politici e sociali",DATI_PREV_ASSESTATE_2018!R102,0)</f>
        <v>0</v>
      </c>
      <c r="L97">
        <f>IF(DATI_PREV_ASSESTATE_2018!H102="CAPITOLO 12 - Promozione della conoscenza di base (Fondo ordinario per le Università)",DATI_PREV_ASSESTATE_2018!R102,0)</f>
        <v>0</v>
      </c>
      <c r="M97" s="199">
        <f t="shared" si="2"/>
        <v>0</v>
      </c>
    </row>
    <row r="98" spans="1:13" ht="15.75" x14ac:dyDescent="0.25">
      <c r="A98">
        <f>IF(DATI_PREV_ASSESTATE_2018!H103="CAPITOLO  1 - Esplorazione e utilizzazione dell'ambiente terrestre",DATI_PREV_ASSESTATE_2018!R103,0)</f>
        <v>0</v>
      </c>
      <c r="B98">
        <f>IF(DATI_PREV_ASSESTATE_2018!H103="CAPITOLO  2 - Controllo e tutela dell'ambiente",DATI_PREV_ASSESTATE_2018!R103,0)</f>
        <v>0</v>
      </c>
      <c r="C98">
        <f>IF(DATI_PREV_ASSESTATE_2018!H103="CAPITOLO  3 - Esplorazione e utilizzazione dello spazio",DATI_PREV_ASSESTATE_2018!R103,0)</f>
        <v>0</v>
      </c>
      <c r="D98">
        <f>IF(DATI_PREV_ASSESTATE_2018!H103="CAPITOLO  4  - Sistemi di trasporto, di telecomunicazione e altre infrastrutture",DATI_PREV_ASSESTATE_2018!R103,0)</f>
        <v>0</v>
      </c>
      <c r="E98">
        <f>IF(DATI_PREV_ASSESTATE_2018!H103="CAPITOLO  5 - Produzione, distribuzione e uso razionale dell'energia",DATI_PREV_ASSESTATE_2018!R103,0)</f>
        <v>0</v>
      </c>
      <c r="F98" s="200">
        <f>IF(DATI_PREV_ASSESTATE_2018!H103="CAPITOLO  6 - Produzioni e tecnologie industriali",DATI_PREV_ASSESTATE_2018!R103,0)</f>
        <v>0</v>
      </c>
      <c r="G98">
        <f>IF(DATI_PREV_ASSESTATE_2018!H103="CAPITOLO  7 - Protezione e promozione della salute umana",DATI_PREV_ASSESTATE_2018!R103,0)</f>
        <v>0</v>
      </c>
      <c r="H98">
        <f>IF(DATI_PREV_ASSESTATE_2018!H103="CAPITOLO  8 - Agricoltura",DATI_PREV_ASSESTATE_2018!R103,0)</f>
        <v>0</v>
      </c>
      <c r="I98">
        <f>IF(DATI_PREV_ASSESTATE_2018!H103="CAPITOLO  9 - Istruzione e formazione",DATI_PREV_ASSESTATE_2018!R103,0)</f>
        <v>0</v>
      </c>
      <c r="J98">
        <f>IF(DATI_PREV_ASSESTATE_2018!H103="CAPITOLO 10 - Cultura, tempo libero, religione e mezzi di comunicazione di massa",DATI_PREV_ASSESTATE_2018!R103,0)</f>
        <v>0</v>
      </c>
      <c r="K98">
        <f>IF(DATI_PREV_ASSESTATE_2018!H103="CAPITOLO 11 - Sistemi, strutture e processi politici e sociali",DATI_PREV_ASSESTATE_2018!R103,0)</f>
        <v>0</v>
      </c>
      <c r="L98">
        <f>IF(DATI_PREV_ASSESTATE_2018!H103="CAPITOLO 12 - Promozione della conoscenza di base (Fondo ordinario per le Università)",DATI_PREV_ASSESTATE_2018!R103,0)</f>
        <v>0</v>
      </c>
      <c r="M98" s="199">
        <f t="shared" si="2"/>
        <v>0</v>
      </c>
    </row>
    <row r="99" spans="1:13" ht="15.75" x14ac:dyDescent="0.25">
      <c r="A99">
        <f>IF(DATI_PREV_ASSESTATE_2018!H104="CAPITOLO  1 - Esplorazione e utilizzazione dell'ambiente terrestre",DATI_PREV_ASSESTATE_2018!R104,0)</f>
        <v>0</v>
      </c>
      <c r="B99">
        <f>IF(DATI_PREV_ASSESTATE_2018!H104="CAPITOLO  2 - Controllo e tutela dell'ambiente",DATI_PREV_ASSESTATE_2018!R104,0)</f>
        <v>0</v>
      </c>
      <c r="C99">
        <f>IF(DATI_PREV_ASSESTATE_2018!H104="CAPITOLO  3 - Esplorazione e utilizzazione dello spazio",DATI_PREV_ASSESTATE_2018!R104,0)</f>
        <v>0</v>
      </c>
      <c r="D99">
        <f>IF(DATI_PREV_ASSESTATE_2018!H104="CAPITOLO  4  - Sistemi di trasporto, di telecomunicazione e altre infrastrutture",DATI_PREV_ASSESTATE_2018!R104,0)</f>
        <v>0</v>
      </c>
      <c r="E99">
        <f>IF(DATI_PREV_ASSESTATE_2018!H104="CAPITOLO  5 - Produzione, distribuzione e uso razionale dell'energia",DATI_PREV_ASSESTATE_2018!R104,0)</f>
        <v>0</v>
      </c>
      <c r="F99" s="200">
        <f>IF(DATI_PREV_ASSESTATE_2018!H104="CAPITOLO  6 - Produzioni e tecnologie industriali",DATI_PREV_ASSESTATE_2018!R104,0)</f>
        <v>0</v>
      </c>
      <c r="G99">
        <f>IF(DATI_PREV_ASSESTATE_2018!H104="CAPITOLO  7 - Protezione e promozione della salute umana",DATI_PREV_ASSESTATE_2018!R104,0)</f>
        <v>0</v>
      </c>
      <c r="H99">
        <f>IF(DATI_PREV_ASSESTATE_2018!H104="CAPITOLO  8 - Agricoltura",DATI_PREV_ASSESTATE_2018!R104,0)</f>
        <v>0</v>
      </c>
      <c r="I99">
        <f>IF(DATI_PREV_ASSESTATE_2018!H104="CAPITOLO  9 - Istruzione e formazione",DATI_PREV_ASSESTATE_2018!R104,0)</f>
        <v>0</v>
      </c>
      <c r="J99">
        <f>IF(DATI_PREV_ASSESTATE_2018!H104="CAPITOLO 10 - Cultura, tempo libero, religione e mezzi di comunicazione di massa",DATI_PREV_ASSESTATE_2018!R104,0)</f>
        <v>0</v>
      </c>
      <c r="K99">
        <f>IF(DATI_PREV_ASSESTATE_2018!H104="CAPITOLO 11 - Sistemi, strutture e processi politici e sociali",DATI_PREV_ASSESTATE_2018!R104,0)</f>
        <v>0</v>
      </c>
      <c r="L99">
        <f>IF(DATI_PREV_ASSESTATE_2018!H104="CAPITOLO 12 - Promozione della conoscenza di base (Fondo ordinario per le Università)",DATI_PREV_ASSESTATE_2018!R104,0)</f>
        <v>0</v>
      </c>
      <c r="M99" s="199">
        <f t="shared" si="2"/>
        <v>0</v>
      </c>
    </row>
    <row r="100" spans="1:13" ht="15.75" x14ac:dyDescent="0.25">
      <c r="A100">
        <f>IF(DATI_PREV_ASSESTATE_2018!H105="CAPITOLO  1 - Esplorazione e utilizzazione dell'ambiente terrestre",DATI_PREV_ASSESTATE_2018!R105,0)</f>
        <v>0</v>
      </c>
      <c r="B100">
        <f>IF(DATI_PREV_ASSESTATE_2018!H105="CAPITOLO  2 - Controllo e tutela dell'ambiente",DATI_PREV_ASSESTATE_2018!R105,0)</f>
        <v>0</v>
      </c>
      <c r="C100">
        <f>IF(DATI_PREV_ASSESTATE_2018!H105="CAPITOLO  3 - Esplorazione e utilizzazione dello spazio",DATI_PREV_ASSESTATE_2018!R105,0)</f>
        <v>0</v>
      </c>
      <c r="D100">
        <f>IF(DATI_PREV_ASSESTATE_2018!H105="CAPITOLO  4  - Sistemi di trasporto, di telecomunicazione e altre infrastrutture",DATI_PREV_ASSESTATE_2018!R105,0)</f>
        <v>0</v>
      </c>
      <c r="E100">
        <f>IF(DATI_PREV_ASSESTATE_2018!H105="CAPITOLO  5 - Produzione, distribuzione e uso razionale dell'energia",DATI_PREV_ASSESTATE_2018!R105,0)</f>
        <v>0</v>
      </c>
      <c r="F100" s="200">
        <f>IF(DATI_PREV_ASSESTATE_2018!H105="CAPITOLO  6 - Produzioni e tecnologie industriali",DATI_PREV_ASSESTATE_2018!R105,0)</f>
        <v>0</v>
      </c>
      <c r="G100">
        <f>IF(DATI_PREV_ASSESTATE_2018!H105="CAPITOLO  7 - Protezione e promozione della salute umana",DATI_PREV_ASSESTATE_2018!R105,0)</f>
        <v>0</v>
      </c>
      <c r="H100">
        <f>IF(DATI_PREV_ASSESTATE_2018!H105="CAPITOLO  8 - Agricoltura",DATI_PREV_ASSESTATE_2018!R105,0)</f>
        <v>0</v>
      </c>
      <c r="I100">
        <f>IF(DATI_PREV_ASSESTATE_2018!H105="CAPITOLO  9 - Istruzione e formazione",DATI_PREV_ASSESTATE_2018!R105,0)</f>
        <v>0</v>
      </c>
      <c r="J100">
        <f>IF(DATI_PREV_ASSESTATE_2018!H105="CAPITOLO 10 - Cultura, tempo libero, religione e mezzi di comunicazione di massa",DATI_PREV_ASSESTATE_2018!R105,0)</f>
        <v>0</v>
      </c>
      <c r="K100">
        <f>IF(DATI_PREV_ASSESTATE_2018!H105="CAPITOLO 11 - Sistemi, strutture e processi politici e sociali",DATI_PREV_ASSESTATE_2018!R105,0)</f>
        <v>0</v>
      </c>
      <c r="L100">
        <f>IF(DATI_PREV_ASSESTATE_2018!H105="CAPITOLO 12 - Promozione della conoscenza di base (Fondo ordinario per le Università)",DATI_PREV_ASSESTATE_2018!R105,0)</f>
        <v>0</v>
      </c>
      <c r="M100" s="199">
        <f t="shared" si="2"/>
        <v>0</v>
      </c>
    </row>
    <row r="101" spans="1:13" ht="15.75" x14ac:dyDescent="0.25">
      <c r="A101">
        <f>IF(DATI_PREV_ASSESTATE_2018!H106="CAPITOLO  1 - Esplorazione e utilizzazione dell'ambiente terrestre",DATI_PREV_ASSESTATE_2018!R106,0)</f>
        <v>0</v>
      </c>
      <c r="B101">
        <f>IF(DATI_PREV_ASSESTATE_2018!H106="CAPITOLO  2 - Controllo e tutela dell'ambiente",DATI_PREV_ASSESTATE_2018!R106,0)</f>
        <v>0</v>
      </c>
      <c r="C101">
        <f>IF(DATI_PREV_ASSESTATE_2018!H106="CAPITOLO  3 - Esplorazione e utilizzazione dello spazio",DATI_PREV_ASSESTATE_2018!R106,0)</f>
        <v>0</v>
      </c>
      <c r="D101">
        <f>IF(DATI_PREV_ASSESTATE_2018!H106="CAPITOLO  4  - Sistemi di trasporto, di telecomunicazione e altre infrastrutture",DATI_PREV_ASSESTATE_2018!R106,0)</f>
        <v>0</v>
      </c>
      <c r="E101">
        <f>IF(DATI_PREV_ASSESTATE_2018!H106="CAPITOLO  5 - Produzione, distribuzione e uso razionale dell'energia",DATI_PREV_ASSESTATE_2018!R106,0)</f>
        <v>0</v>
      </c>
      <c r="F101" s="200">
        <f>IF(DATI_PREV_ASSESTATE_2018!H106="CAPITOLO  6 - Produzioni e tecnologie industriali",DATI_PREV_ASSESTATE_2018!R106,0)</f>
        <v>0</v>
      </c>
      <c r="G101">
        <f>IF(DATI_PREV_ASSESTATE_2018!H106="CAPITOLO  7 - Protezione e promozione della salute umana",DATI_PREV_ASSESTATE_2018!R106,0)</f>
        <v>0</v>
      </c>
      <c r="H101">
        <f>IF(DATI_PREV_ASSESTATE_2018!H106="CAPITOLO  8 - Agricoltura",DATI_PREV_ASSESTATE_2018!R106,0)</f>
        <v>0</v>
      </c>
      <c r="I101">
        <f>IF(DATI_PREV_ASSESTATE_2018!H106="CAPITOLO  9 - Istruzione e formazione",DATI_PREV_ASSESTATE_2018!R106,0)</f>
        <v>0</v>
      </c>
      <c r="J101">
        <f>IF(DATI_PREV_ASSESTATE_2018!H106="CAPITOLO 10 - Cultura, tempo libero, religione e mezzi di comunicazione di massa",DATI_PREV_ASSESTATE_2018!R106,0)</f>
        <v>0</v>
      </c>
      <c r="K101">
        <f>IF(DATI_PREV_ASSESTATE_2018!H106="CAPITOLO 11 - Sistemi, strutture e processi politici e sociali",DATI_PREV_ASSESTATE_2018!R106,0)</f>
        <v>0</v>
      </c>
      <c r="L101">
        <f>IF(DATI_PREV_ASSESTATE_2018!H106="CAPITOLO 12 - Promozione della conoscenza di base (Fondo ordinario per le Università)",DATI_PREV_ASSESTATE_2018!R106,0)</f>
        <v>0</v>
      </c>
      <c r="M101" s="199">
        <f t="shared" si="2"/>
        <v>0</v>
      </c>
    </row>
    <row r="102" spans="1:13" ht="15.75" x14ac:dyDescent="0.25">
      <c r="A102">
        <f>IF(DATI_PREV_ASSESTATE_2018!H107="CAPITOLO  1 - Esplorazione e utilizzazione dell'ambiente terrestre",DATI_PREV_ASSESTATE_2018!R107,0)</f>
        <v>0</v>
      </c>
      <c r="B102">
        <f>IF(DATI_PREV_ASSESTATE_2018!H107="CAPITOLO  2 - Controllo e tutela dell'ambiente",DATI_PREV_ASSESTATE_2018!R107,0)</f>
        <v>0</v>
      </c>
      <c r="C102">
        <f>IF(DATI_PREV_ASSESTATE_2018!H107="CAPITOLO  3 - Esplorazione e utilizzazione dello spazio",DATI_PREV_ASSESTATE_2018!R107,0)</f>
        <v>0</v>
      </c>
      <c r="D102">
        <f>IF(DATI_PREV_ASSESTATE_2018!H107="CAPITOLO  4  - Sistemi di trasporto, di telecomunicazione e altre infrastrutture",DATI_PREV_ASSESTATE_2018!R107,0)</f>
        <v>0</v>
      </c>
      <c r="E102">
        <f>IF(DATI_PREV_ASSESTATE_2018!H107="CAPITOLO  5 - Produzione, distribuzione e uso razionale dell'energia",DATI_PREV_ASSESTATE_2018!R107,0)</f>
        <v>0</v>
      </c>
      <c r="F102" s="200">
        <f>IF(DATI_PREV_ASSESTATE_2018!H107="CAPITOLO  6 - Produzioni e tecnologie industriali",DATI_PREV_ASSESTATE_2018!R107,0)</f>
        <v>0</v>
      </c>
      <c r="G102">
        <f>IF(DATI_PREV_ASSESTATE_2018!H107="CAPITOLO  7 - Protezione e promozione della salute umana",DATI_PREV_ASSESTATE_2018!R107,0)</f>
        <v>0</v>
      </c>
      <c r="H102">
        <f>IF(DATI_PREV_ASSESTATE_2018!H107="CAPITOLO  8 - Agricoltura",DATI_PREV_ASSESTATE_2018!R107,0)</f>
        <v>0</v>
      </c>
      <c r="I102">
        <f>IF(DATI_PREV_ASSESTATE_2018!H107="CAPITOLO  9 - Istruzione e formazione",DATI_PREV_ASSESTATE_2018!R107,0)</f>
        <v>0</v>
      </c>
      <c r="J102">
        <f>IF(DATI_PREV_ASSESTATE_2018!H107="CAPITOLO 10 - Cultura, tempo libero, religione e mezzi di comunicazione di massa",DATI_PREV_ASSESTATE_2018!R107,0)</f>
        <v>0</v>
      </c>
      <c r="K102">
        <f>IF(DATI_PREV_ASSESTATE_2018!H107="CAPITOLO 11 - Sistemi, strutture e processi politici e sociali",DATI_PREV_ASSESTATE_2018!R107,0)</f>
        <v>0</v>
      </c>
      <c r="L102">
        <f>IF(DATI_PREV_ASSESTATE_2018!H107="CAPITOLO 12 - Promozione della conoscenza di base (Fondo ordinario per le Università)",DATI_PREV_ASSESTATE_2018!R107,0)</f>
        <v>0</v>
      </c>
      <c r="M102" s="199">
        <f t="shared" si="2"/>
        <v>0</v>
      </c>
    </row>
    <row r="103" spans="1:13" ht="15.75" x14ac:dyDescent="0.25">
      <c r="A103">
        <f>IF(DATI_PREV_ASSESTATE_2018!H108="CAPITOLO  1 - Esplorazione e utilizzazione dell'ambiente terrestre",DATI_PREV_ASSESTATE_2018!R108,0)</f>
        <v>0</v>
      </c>
      <c r="B103">
        <f>IF(DATI_PREV_ASSESTATE_2018!H108="CAPITOLO  2 - Controllo e tutela dell'ambiente",DATI_PREV_ASSESTATE_2018!R108,0)</f>
        <v>0</v>
      </c>
      <c r="C103">
        <f>IF(DATI_PREV_ASSESTATE_2018!H108="CAPITOLO  3 - Esplorazione e utilizzazione dello spazio",DATI_PREV_ASSESTATE_2018!R108,0)</f>
        <v>0</v>
      </c>
      <c r="D103">
        <f>IF(DATI_PREV_ASSESTATE_2018!H108="CAPITOLO  4  - Sistemi di trasporto, di telecomunicazione e altre infrastrutture",DATI_PREV_ASSESTATE_2018!R108,0)</f>
        <v>0</v>
      </c>
      <c r="E103">
        <f>IF(DATI_PREV_ASSESTATE_2018!H108="CAPITOLO  5 - Produzione, distribuzione e uso razionale dell'energia",DATI_PREV_ASSESTATE_2018!R108,0)</f>
        <v>0</v>
      </c>
      <c r="F103" s="200">
        <f>IF(DATI_PREV_ASSESTATE_2018!H108="CAPITOLO  6 - Produzioni e tecnologie industriali",DATI_PREV_ASSESTATE_2018!R108,0)</f>
        <v>0</v>
      </c>
      <c r="G103">
        <f>IF(DATI_PREV_ASSESTATE_2018!H108="CAPITOLO  7 - Protezione e promozione della salute umana",DATI_PREV_ASSESTATE_2018!R108,0)</f>
        <v>0</v>
      </c>
      <c r="H103">
        <f>IF(DATI_PREV_ASSESTATE_2018!H108="CAPITOLO  8 - Agricoltura",DATI_PREV_ASSESTATE_2018!R108,0)</f>
        <v>0</v>
      </c>
      <c r="I103">
        <f>IF(DATI_PREV_ASSESTATE_2018!H108="CAPITOLO  9 - Istruzione e formazione",DATI_PREV_ASSESTATE_2018!R108,0)</f>
        <v>0</v>
      </c>
      <c r="J103">
        <f>IF(DATI_PREV_ASSESTATE_2018!H108="CAPITOLO 10 - Cultura, tempo libero, religione e mezzi di comunicazione di massa",DATI_PREV_ASSESTATE_2018!R108,0)</f>
        <v>0</v>
      </c>
      <c r="K103">
        <f>IF(DATI_PREV_ASSESTATE_2018!H108="CAPITOLO 11 - Sistemi, strutture e processi politici e sociali",DATI_PREV_ASSESTATE_2018!R108,0)</f>
        <v>0</v>
      </c>
      <c r="L103">
        <f>IF(DATI_PREV_ASSESTATE_2018!H108="CAPITOLO 12 - Promozione della conoscenza di base (Fondo ordinario per le Università)",DATI_PREV_ASSESTATE_2018!R108,0)</f>
        <v>0</v>
      </c>
      <c r="M103" s="199">
        <f t="shared" si="2"/>
        <v>0</v>
      </c>
    </row>
    <row r="104" spans="1:13" ht="15.75" x14ac:dyDescent="0.25">
      <c r="A104">
        <f>IF(DATI_PREV_ASSESTATE_2018!H109="CAPITOLO  1 - Esplorazione e utilizzazione dell'ambiente terrestre",DATI_PREV_ASSESTATE_2018!R109,0)</f>
        <v>0</v>
      </c>
      <c r="B104">
        <f>IF(DATI_PREV_ASSESTATE_2018!H109="CAPITOLO  2 - Controllo e tutela dell'ambiente",DATI_PREV_ASSESTATE_2018!R109,0)</f>
        <v>0</v>
      </c>
      <c r="C104">
        <f>IF(DATI_PREV_ASSESTATE_2018!H109="CAPITOLO  3 - Esplorazione e utilizzazione dello spazio",DATI_PREV_ASSESTATE_2018!R109,0)</f>
        <v>0</v>
      </c>
      <c r="D104">
        <f>IF(DATI_PREV_ASSESTATE_2018!H109="CAPITOLO  4  - Sistemi di trasporto, di telecomunicazione e altre infrastrutture",DATI_PREV_ASSESTATE_2018!R109,0)</f>
        <v>0</v>
      </c>
      <c r="E104">
        <f>IF(DATI_PREV_ASSESTATE_2018!H109="CAPITOLO  5 - Produzione, distribuzione e uso razionale dell'energia",DATI_PREV_ASSESTATE_2018!R109,0)</f>
        <v>0</v>
      </c>
      <c r="F104" s="200">
        <f>IF(DATI_PREV_ASSESTATE_2018!H109="CAPITOLO  6 - Produzioni e tecnologie industriali",DATI_PREV_ASSESTATE_2018!R109,0)</f>
        <v>0</v>
      </c>
      <c r="G104">
        <f>IF(DATI_PREV_ASSESTATE_2018!H109="CAPITOLO  7 - Protezione e promozione della salute umana",DATI_PREV_ASSESTATE_2018!R109,0)</f>
        <v>0</v>
      </c>
      <c r="H104">
        <f>IF(DATI_PREV_ASSESTATE_2018!H109="CAPITOLO  8 - Agricoltura",DATI_PREV_ASSESTATE_2018!R109,0)</f>
        <v>0</v>
      </c>
      <c r="I104">
        <f>IF(DATI_PREV_ASSESTATE_2018!H109="CAPITOLO  9 - Istruzione e formazione",DATI_PREV_ASSESTATE_2018!R109,0)</f>
        <v>0</v>
      </c>
      <c r="J104">
        <f>IF(DATI_PREV_ASSESTATE_2018!H109="CAPITOLO 10 - Cultura, tempo libero, religione e mezzi di comunicazione di massa",DATI_PREV_ASSESTATE_2018!R109,0)</f>
        <v>0</v>
      </c>
      <c r="K104">
        <f>IF(DATI_PREV_ASSESTATE_2018!H109="CAPITOLO 11 - Sistemi, strutture e processi politici e sociali",DATI_PREV_ASSESTATE_2018!R109,0)</f>
        <v>0</v>
      </c>
      <c r="L104">
        <f>IF(DATI_PREV_ASSESTATE_2018!H109="CAPITOLO 12 - Promozione della conoscenza di base (Fondo ordinario per le Università)",DATI_PREV_ASSESTATE_2018!R109,0)</f>
        <v>0</v>
      </c>
      <c r="M104" s="199">
        <f t="shared" si="2"/>
        <v>0</v>
      </c>
    </row>
    <row r="105" spans="1:13" ht="15.75" x14ac:dyDescent="0.25">
      <c r="A105">
        <f>IF(DATI_PREV_ASSESTATE_2018!H110="CAPITOLO  1 - Esplorazione e utilizzazione dell'ambiente terrestre",DATI_PREV_ASSESTATE_2018!R110,0)</f>
        <v>0</v>
      </c>
      <c r="B105">
        <f>IF(DATI_PREV_ASSESTATE_2018!H110="CAPITOLO  2 - Controllo e tutela dell'ambiente",DATI_PREV_ASSESTATE_2018!R110,0)</f>
        <v>0</v>
      </c>
      <c r="C105">
        <f>IF(DATI_PREV_ASSESTATE_2018!H110="CAPITOLO  3 - Esplorazione e utilizzazione dello spazio",DATI_PREV_ASSESTATE_2018!R110,0)</f>
        <v>0</v>
      </c>
      <c r="D105">
        <f>IF(DATI_PREV_ASSESTATE_2018!H110="CAPITOLO  4  - Sistemi di trasporto, di telecomunicazione e altre infrastrutture",DATI_PREV_ASSESTATE_2018!R110,0)</f>
        <v>0</v>
      </c>
      <c r="E105">
        <f>IF(DATI_PREV_ASSESTATE_2018!H110="CAPITOLO  5 - Produzione, distribuzione e uso razionale dell'energia",DATI_PREV_ASSESTATE_2018!R110,0)</f>
        <v>0</v>
      </c>
      <c r="F105" s="200">
        <f>IF(DATI_PREV_ASSESTATE_2018!H110="CAPITOLO  6 - Produzioni e tecnologie industriali",DATI_PREV_ASSESTATE_2018!R110,0)</f>
        <v>0</v>
      </c>
      <c r="G105">
        <f>IF(DATI_PREV_ASSESTATE_2018!H110="CAPITOLO  7 - Protezione e promozione della salute umana",DATI_PREV_ASSESTATE_2018!R110,0)</f>
        <v>0</v>
      </c>
      <c r="H105">
        <f>IF(DATI_PREV_ASSESTATE_2018!H110="CAPITOLO  8 - Agricoltura",DATI_PREV_ASSESTATE_2018!R110,0)</f>
        <v>0</v>
      </c>
      <c r="I105">
        <f>IF(DATI_PREV_ASSESTATE_2018!H110="CAPITOLO  9 - Istruzione e formazione",DATI_PREV_ASSESTATE_2018!R110,0)</f>
        <v>0</v>
      </c>
      <c r="J105">
        <f>IF(DATI_PREV_ASSESTATE_2018!H110="CAPITOLO 10 - Cultura, tempo libero, religione e mezzi di comunicazione di massa",DATI_PREV_ASSESTATE_2018!R110,0)</f>
        <v>0</v>
      </c>
      <c r="K105">
        <f>IF(DATI_PREV_ASSESTATE_2018!H110="CAPITOLO 11 - Sistemi, strutture e processi politici e sociali",DATI_PREV_ASSESTATE_2018!R110,0)</f>
        <v>0</v>
      </c>
      <c r="L105">
        <f>IF(DATI_PREV_ASSESTATE_2018!H110="CAPITOLO 12 - Promozione della conoscenza di base (Fondo ordinario per le Università)",DATI_PREV_ASSESTATE_2018!R110,0)</f>
        <v>0</v>
      </c>
      <c r="M105" s="199">
        <f t="shared" si="2"/>
        <v>0</v>
      </c>
    </row>
    <row r="106" spans="1:13" ht="15.75" x14ac:dyDescent="0.25">
      <c r="A106">
        <f>IF(DATI_PREV_ASSESTATE_2018!H111="CAPITOLO  1 - Esplorazione e utilizzazione dell'ambiente terrestre",DATI_PREV_ASSESTATE_2018!R111,0)</f>
        <v>0</v>
      </c>
      <c r="B106">
        <f>IF(DATI_PREV_ASSESTATE_2018!H111="CAPITOLO  2 - Controllo e tutela dell'ambiente",DATI_PREV_ASSESTATE_2018!R111,0)</f>
        <v>0</v>
      </c>
      <c r="C106">
        <f>IF(DATI_PREV_ASSESTATE_2018!H111="CAPITOLO  3 - Esplorazione e utilizzazione dello spazio",DATI_PREV_ASSESTATE_2018!R111,0)</f>
        <v>0</v>
      </c>
      <c r="D106">
        <f>IF(DATI_PREV_ASSESTATE_2018!H111="CAPITOLO  4  - Sistemi di trasporto, di telecomunicazione e altre infrastrutture",DATI_PREV_ASSESTATE_2018!R111,0)</f>
        <v>0</v>
      </c>
      <c r="E106">
        <f>IF(DATI_PREV_ASSESTATE_2018!H111="CAPITOLO  5 - Produzione, distribuzione e uso razionale dell'energia",DATI_PREV_ASSESTATE_2018!R111,0)</f>
        <v>0</v>
      </c>
      <c r="F106" s="200">
        <f>IF(DATI_PREV_ASSESTATE_2018!H111="CAPITOLO  6 - Produzioni e tecnologie industriali",DATI_PREV_ASSESTATE_2018!R111,0)</f>
        <v>0</v>
      </c>
      <c r="G106">
        <f>IF(DATI_PREV_ASSESTATE_2018!H111="CAPITOLO  7 - Protezione e promozione della salute umana",DATI_PREV_ASSESTATE_2018!R111,0)</f>
        <v>0</v>
      </c>
      <c r="H106">
        <f>IF(DATI_PREV_ASSESTATE_2018!H111="CAPITOLO  8 - Agricoltura",DATI_PREV_ASSESTATE_2018!R111,0)</f>
        <v>0</v>
      </c>
      <c r="I106">
        <f>IF(DATI_PREV_ASSESTATE_2018!H111="CAPITOLO  9 - Istruzione e formazione",DATI_PREV_ASSESTATE_2018!R111,0)</f>
        <v>0</v>
      </c>
      <c r="J106">
        <f>IF(DATI_PREV_ASSESTATE_2018!H111="CAPITOLO 10 - Cultura, tempo libero, religione e mezzi di comunicazione di massa",DATI_PREV_ASSESTATE_2018!R111,0)</f>
        <v>0</v>
      </c>
      <c r="K106">
        <f>IF(DATI_PREV_ASSESTATE_2018!H111="CAPITOLO 11 - Sistemi, strutture e processi politici e sociali",DATI_PREV_ASSESTATE_2018!R111,0)</f>
        <v>0</v>
      </c>
      <c r="L106">
        <f>IF(DATI_PREV_ASSESTATE_2018!H111="CAPITOLO 12 - Promozione della conoscenza di base (Fondo ordinario per le Università)",DATI_PREV_ASSESTATE_2018!R111,0)</f>
        <v>0</v>
      </c>
      <c r="M106" s="199">
        <f t="shared" si="2"/>
        <v>0</v>
      </c>
    </row>
    <row r="107" spans="1:13" ht="15.75" x14ac:dyDescent="0.25">
      <c r="A107">
        <f>IF(DATI_PREV_ASSESTATE_2018!H112="CAPITOLO  1 - Esplorazione e utilizzazione dell'ambiente terrestre",DATI_PREV_ASSESTATE_2018!R112,0)</f>
        <v>0</v>
      </c>
      <c r="B107">
        <f>IF(DATI_PREV_ASSESTATE_2018!H112="CAPITOLO  2 - Controllo e tutela dell'ambiente",DATI_PREV_ASSESTATE_2018!R112,0)</f>
        <v>0</v>
      </c>
      <c r="C107">
        <f>IF(DATI_PREV_ASSESTATE_2018!H112="CAPITOLO  3 - Esplorazione e utilizzazione dello spazio",DATI_PREV_ASSESTATE_2018!R112,0)</f>
        <v>0</v>
      </c>
      <c r="D107">
        <f>IF(DATI_PREV_ASSESTATE_2018!H112="CAPITOLO  4  - Sistemi di trasporto, di telecomunicazione e altre infrastrutture",DATI_PREV_ASSESTATE_2018!R112,0)</f>
        <v>0</v>
      </c>
      <c r="E107">
        <f>IF(DATI_PREV_ASSESTATE_2018!H112="CAPITOLO  5 - Produzione, distribuzione e uso razionale dell'energia",DATI_PREV_ASSESTATE_2018!R112,0)</f>
        <v>0</v>
      </c>
      <c r="F107" s="200">
        <f>IF(DATI_PREV_ASSESTATE_2018!H112="CAPITOLO  6 - Produzioni e tecnologie industriali",DATI_PREV_ASSESTATE_2018!R112,0)</f>
        <v>0</v>
      </c>
      <c r="G107">
        <f>IF(DATI_PREV_ASSESTATE_2018!H112="CAPITOLO  7 - Protezione e promozione della salute umana",DATI_PREV_ASSESTATE_2018!R112,0)</f>
        <v>0</v>
      </c>
      <c r="H107">
        <f>IF(DATI_PREV_ASSESTATE_2018!H112="CAPITOLO  8 - Agricoltura",DATI_PREV_ASSESTATE_2018!R112,0)</f>
        <v>0</v>
      </c>
      <c r="I107">
        <f>IF(DATI_PREV_ASSESTATE_2018!H112="CAPITOLO  9 - Istruzione e formazione",DATI_PREV_ASSESTATE_2018!R112,0)</f>
        <v>0</v>
      </c>
      <c r="J107">
        <f>IF(DATI_PREV_ASSESTATE_2018!H112="CAPITOLO 10 - Cultura, tempo libero, religione e mezzi di comunicazione di massa",DATI_PREV_ASSESTATE_2018!R112,0)</f>
        <v>0</v>
      </c>
      <c r="K107">
        <f>IF(DATI_PREV_ASSESTATE_2018!H112="CAPITOLO 11 - Sistemi, strutture e processi politici e sociali",DATI_PREV_ASSESTATE_2018!R112,0)</f>
        <v>0</v>
      </c>
      <c r="L107">
        <f>IF(DATI_PREV_ASSESTATE_2018!H112="CAPITOLO 12 - Promozione della conoscenza di base (Fondo ordinario per le Università)",DATI_PREV_ASSESTATE_2018!R112,0)</f>
        <v>0</v>
      </c>
      <c r="M107" s="199">
        <f t="shared" si="2"/>
        <v>0</v>
      </c>
    </row>
    <row r="108" spans="1:13" ht="15.75" x14ac:dyDescent="0.25">
      <c r="A108">
        <f>IF(DATI_PREV_ASSESTATE_2018!H113="CAPITOLO  1 - Esplorazione e utilizzazione dell'ambiente terrestre",DATI_PREV_ASSESTATE_2018!R113,0)</f>
        <v>0</v>
      </c>
      <c r="B108">
        <f>IF(DATI_PREV_ASSESTATE_2018!H113="CAPITOLO  2 - Controllo e tutela dell'ambiente",DATI_PREV_ASSESTATE_2018!R113,0)</f>
        <v>0</v>
      </c>
      <c r="C108">
        <f>IF(DATI_PREV_ASSESTATE_2018!H113="CAPITOLO  3 - Esplorazione e utilizzazione dello spazio",DATI_PREV_ASSESTATE_2018!R113,0)</f>
        <v>0</v>
      </c>
      <c r="D108">
        <f>IF(DATI_PREV_ASSESTATE_2018!H113="CAPITOLO  4  - Sistemi di trasporto, di telecomunicazione e altre infrastrutture",DATI_PREV_ASSESTATE_2018!R113,0)</f>
        <v>0</v>
      </c>
      <c r="E108">
        <f>IF(DATI_PREV_ASSESTATE_2018!H113="CAPITOLO  5 - Produzione, distribuzione e uso razionale dell'energia",DATI_PREV_ASSESTATE_2018!R113,0)</f>
        <v>0</v>
      </c>
      <c r="F108" s="200">
        <f>IF(DATI_PREV_ASSESTATE_2018!H113="CAPITOLO  6 - Produzioni e tecnologie industriali",DATI_PREV_ASSESTATE_2018!R113,0)</f>
        <v>0</v>
      </c>
      <c r="G108">
        <f>IF(DATI_PREV_ASSESTATE_2018!H113="CAPITOLO  7 - Protezione e promozione della salute umana",DATI_PREV_ASSESTATE_2018!R113,0)</f>
        <v>0</v>
      </c>
      <c r="H108">
        <f>IF(DATI_PREV_ASSESTATE_2018!H113="CAPITOLO  8 - Agricoltura",DATI_PREV_ASSESTATE_2018!R113,0)</f>
        <v>0</v>
      </c>
      <c r="I108">
        <f>IF(DATI_PREV_ASSESTATE_2018!H113="CAPITOLO  9 - Istruzione e formazione",DATI_PREV_ASSESTATE_2018!R113,0)</f>
        <v>0</v>
      </c>
      <c r="J108">
        <f>IF(DATI_PREV_ASSESTATE_2018!H113="CAPITOLO 10 - Cultura, tempo libero, religione e mezzi di comunicazione di massa",DATI_PREV_ASSESTATE_2018!R113,0)</f>
        <v>0</v>
      </c>
      <c r="K108">
        <f>IF(DATI_PREV_ASSESTATE_2018!H113="CAPITOLO 11 - Sistemi, strutture e processi politici e sociali",DATI_PREV_ASSESTATE_2018!R113,0)</f>
        <v>0</v>
      </c>
      <c r="L108">
        <f>IF(DATI_PREV_ASSESTATE_2018!H113="CAPITOLO 12 - Promozione della conoscenza di base (Fondo ordinario per le Università)",DATI_PREV_ASSESTATE_2018!R113,0)</f>
        <v>0</v>
      </c>
      <c r="M108" s="199">
        <f t="shared" si="2"/>
        <v>0</v>
      </c>
    </row>
    <row r="109" spans="1:13" ht="15.75" x14ac:dyDescent="0.25">
      <c r="A109">
        <f>IF(DATI_PREV_ASSESTATE_2018!H114="CAPITOLO  1 - Esplorazione e utilizzazione dell'ambiente terrestre",DATI_PREV_ASSESTATE_2018!R114,0)</f>
        <v>0</v>
      </c>
      <c r="B109">
        <f>IF(DATI_PREV_ASSESTATE_2018!H114="CAPITOLO  2 - Controllo e tutela dell'ambiente",DATI_PREV_ASSESTATE_2018!R114,0)</f>
        <v>0</v>
      </c>
      <c r="C109">
        <f>IF(DATI_PREV_ASSESTATE_2018!H114="CAPITOLO  3 - Esplorazione e utilizzazione dello spazio",DATI_PREV_ASSESTATE_2018!R114,0)</f>
        <v>0</v>
      </c>
      <c r="D109">
        <f>IF(DATI_PREV_ASSESTATE_2018!H114="CAPITOLO  4  - Sistemi di trasporto, di telecomunicazione e altre infrastrutture",DATI_PREV_ASSESTATE_2018!R114,0)</f>
        <v>0</v>
      </c>
      <c r="E109">
        <f>IF(DATI_PREV_ASSESTATE_2018!H114="CAPITOLO  5 - Produzione, distribuzione e uso razionale dell'energia",DATI_PREV_ASSESTATE_2018!R114,0)</f>
        <v>0</v>
      </c>
      <c r="F109" s="200">
        <f>IF(DATI_PREV_ASSESTATE_2018!H114="CAPITOLO  6 - Produzioni e tecnologie industriali",DATI_PREV_ASSESTATE_2018!R114,0)</f>
        <v>0</v>
      </c>
      <c r="G109">
        <f>IF(DATI_PREV_ASSESTATE_2018!H114="CAPITOLO  7 - Protezione e promozione della salute umana",DATI_PREV_ASSESTATE_2018!R114,0)</f>
        <v>0</v>
      </c>
      <c r="H109">
        <f>IF(DATI_PREV_ASSESTATE_2018!H114="CAPITOLO  8 - Agricoltura",DATI_PREV_ASSESTATE_2018!R114,0)</f>
        <v>0</v>
      </c>
      <c r="I109">
        <f>IF(DATI_PREV_ASSESTATE_2018!H114="CAPITOLO  9 - Istruzione e formazione",DATI_PREV_ASSESTATE_2018!R114,0)</f>
        <v>0</v>
      </c>
      <c r="J109">
        <f>IF(DATI_PREV_ASSESTATE_2018!H114="CAPITOLO 10 - Cultura, tempo libero, religione e mezzi di comunicazione di massa",DATI_PREV_ASSESTATE_2018!R114,0)</f>
        <v>0</v>
      </c>
      <c r="K109">
        <f>IF(DATI_PREV_ASSESTATE_2018!H114="CAPITOLO 11 - Sistemi, strutture e processi politici e sociali",DATI_PREV_ASSESTATE_2018!R114,0)</f>
        <v>0</v>
      </c>
      <c r="L109">
        <f>IF(DATI_PREV_ASSESTATE_2018!H114="CAPITOLO 12 - Promozione della conoscenza di base (Fondo ordinario per le Università)",DATI_PREV_ASSESTATE_2018!R114,0)</f>
        <v>0</v>
      </c>
      <c r="M109" s="199">
        <f t="shared" si="2"/>
        <v>0</v>
      </c>
    </row>
    <row r="110" spans="1:13" ht="15.75" x14ac:dyDescent="0.25">
      <c r="A110">
        <f>IF(DATI_PREV_ASSESTATE_2018!H115="CAPITOLO  1 - Esplorazione e utilizzazione dell'ambiente terrestre",DATI_PREV_ASSESTATE_2018!R115,0)</f>
        <v>0</v>
      </c>
      <c r="B110">
        <f>IF(DATI_PREV_ASSESTATE_2018!H115="CAPITOLO  2 - Controllo e tutela dell'ambiente",DATI_PREV_ASSESTATE_2018!R115,0)</f>
        <v>0</v>
      </c>
      <c r="C110">
        <f>IF(DATI_PREV_ASSESTATE_2018!H115="CAPITOLO  3 - Esplorazione e utilizzazione dello spazio",DATI_PREV_ASSESTATE_2018!R115,0)</f>
        <v>0</v>
      </c>
      <c r="D110">
        <f>IF(DATI_PREV_ASSESTATE_2018!H115="CAPITOLO  4  - Sistemi di trasporto, di telecomunicazione e altre infrastrutture",DATI_PREV_ASSESTATE_2018!R115,0)</f>
        <v>0</v>
      </c>
      <c r="E110">
        <f>IF(DATI_PREV_ASSESTATE_2018!H115="CAPITOLO  5 - Produzione, distribuzione e uso razionale dell'energia",DATI_PREV_ASSESTATE_2018!R115,0)</f>
        <v>0</v>
      </c>
      <c r="F110" s="200">
        <f>IF(DATI_PREV_ASSESTATE_2018!H115="CAPITOLO  6 - Produzioni e tecnologie industriali",DATI_PREV_ASSESTATE_2018!R115,0)</f>
        <v>0</v>
      </c>
      <c r="G110">
        <f>IF(DATI_PREV_ASSESTATE_2018!H115="CAPITOLO  7 - Protezione e promozione della salute umana",DATI_PREV_ASSESTATE_2018!R115,0)</f>
        <v>0</v>
      </c>
      <c r="H110">
        <f>IF(DATI_PREV_ASSESTATE_2018!H115="CAPITOLO  8 - Agricoltura",DATI_PREV_ASSESTATE_2018!R115,0)</f>
        <v>0</v>
      </c>
      <c r="I110">
        <f>IF(DATI_PREV_ASSESTATE_2018!H115="CAPITOLO  9 - Istruzione e formazione",DATI_PREV_ASSESTATE_2018!R115,0)</f>
        <v>0</v>
      </c>
      <c r="J110">
        <f>IF(DATI_PREV_ASSESTATE_2018!H115="CAPITOLO 10 - Cultura, tempo libero, religione e mezzi di comunicazione di massa",DATI_PREV_ASSESTATE_2018!R115,0)</f>
        <v>0</v>
      </c>
      <c r="K110">
        <f>IF(DATI_PREV_ASSESTATE_2018!H115="CAPITOLO 11 - Sistemi, strutture e processi politici e sociali",DATI_PREV_ASSESTATE_2018!R115,0)</f>
        <v>0</v>
      </c>
      <c r="L110">
        <f>IF(DATI_PREV_ASSESTATE_2018!H115="CAPITOLO 12 - Promozione della conoscenza di base (Fondo ordinario per le Università)",DATI_PREV_ASSESTATE_2018!R115,0)</f>
        <v>0</v>
      </c>
      <c r="M110" s="199">
        <f t="shared" si="2"/>
        <v>0</v>
      </c>
    </row>
    <row r="111" spans="1:13" ht="15.75" x14ac:dyDescent="0.25">
      <c r="A111">
        <f>IF(DATI_PREV_ASSESTATE_2018!H116="CAPITOLO  1 - Esplorazione e utilizzazione dell'ambiente terrestre",DATI_PREV_ASSESTATE_2018!R116,0)</f>
        <v>0</v>
      </c>
      <c r="B111">
        <f>IF(DATI_PREV_ASSESTATE_2018!H116="CAPITOLO  2 - Controllo e tutela dell'ambiente",DATI_PREV_ASSESTATE_2018!R116,0)</f>
        <v>0</v>
      </c>
      <c r="C111">
        <f>IF(DATI_PREV_ASSESTATE_2018!H116="CAPITOLO  3 - Esplorazione e utilizzazione dello spazio",DATI_PREV_ASSESTATE_2018!R116,0)</f>
        <v>0</v>
      </c>
      <c r="D111">
        <f>IF(DATI_PREV_ASSESTATE_2018!H116="CAPITOLO  4  - Sistemi di trasporto, di telecomunicazione e altre infrastrutture",DATI_PREV_ASSESTATE_2018!R116,0)</f>
        <v>0</v>
      </c>
      <c r="E111">
        <f>IF(DATI_PREV_ASSESTATE_2018!H116="CAPITOLO  5 - Produzione, distribuzione e uso razionale dell'energia",DATI_PREV_ASSESTATE_2018!R116,0)</f>
        <v>0</v>
      </c>
      <c r="F111" s="200">
        <f>IF(DATI_PREV_ASSESTATE_2018!H116="CAPITOLO  6 - Produzioni e tecnologie industriali",DATI_PREV_ASSESTATE_2018!R116,0)</f>
        <v>0</v>
      </c>
      <c r="G111">
        <f>IF(DATI_PREV_ASSESTATE_2018!H116="CAPITOLO  7 - Protezione e promozione della salute umana",DATI_PREV_ASSESTATE_2018!R116,0)</f>
        <v>0</v>
      </c>
      <c r="H111">
        <f>IF(DATI_PREV_ASSESTATE_2018!H116="CAPITOLO  8 - Agricoltura",DATI_PREV_ASSESTATE_2018!R116,0)</f>
        <v>0</v>
      </c>
      <c r="I111">
        <f>IF(DATI_PREV_ASSESTATE_2018!H116="CAPITOLO  9 - Istruzione e formazione",DATI_PREV_ASSESTATE_2018!R116,0)</f>
        <v>0</v>
      </c>
      <c r="J111">
        <f>IF(DATI_PREV_ASSESTATE_2018!H116="CAPITOLO 10 - Cultura, tempo libero, religione e mezzi di comunicazione di massa",DATI_PREV_ASSESTATE_2018!R116,0)</f>
        <v>0</v>
      </c>
      <c r="K111">
        <f>IF(DATI_PREV_ASSESTATE_2018!H116="CAPITOLO 11 - Sistemi, strutture e processi politici e sociali",DATI_PREV_ASSESTATE_2018!R116,0)</f>
        <v>0</v>
      </c>
      <c r="L111">
        <f>IF(DATI_PREV_ASSESTATE_2018!H116="CAPITOLO 12 - Promozione della conoscenza di base (Fondo ordinario per le Università)",DATI_PREV_ASSESTATE_2018!R116,0)</f>
        <v>0</v>
      </c>
      <c r="M111" s="199">
        <f t="shared" si="2"/>
        <v>0</v>
      </c>
    </row>
    <row r="112" spans="1:13" ht="15.75" x14ac:dyDescent="0.25">
      <c r="A112">
        <f>IF(DATI_PREV_ASSESTATE_2018!H117="CAPITOLO  1 - Esplorazione e utilizzazione dell'ambiente terrestre",DATI_PREV_ASSESTATE_2018!R117,0)</f>
        <v>0</v>
      </c>
      <c r="B112">
        <f>IF(DATI_PREV_ASSESTATE_2018!H117="CAPITOLO  2 - Controllo e tutela dell'ambiente",DATI_PREV_ASSESTATE_2018!R117,0)</f>
        <v>0</v>
      </c>
      <c r="C112">
        <f>IF(DATI_PREV_ASSESTATE_2018!H117="CAPITOLO  3 - Esplorazione e utilizzazione dello spazio",DATI_PREV_ASSESTATE_2018!R117,0)</f>
        <v>0</v>
      </c>
      <c r="D112">
        <f>IF(DATI_PREV_ASSESTATE_2018!H117="CAPITOLO  4  - Sistemi di trasporto, di telecomunicazione e altre infrastrutture",DATI_PREV_ASSESTATE_2018!R117,0)</f>
        <v>0</v>
      </c>
      <c r="E112">
        <f>IF(DATI_PREV_ASSESTATE_2018!H117="CAPITOLO  5 - Produzione, distribuzione e uso razionale dell'energia",DATI_PREV_ASSESTATE_2018!R117,0)</f>
        <v>0</v>
      </c>
      <c r="F112" s="200">
        <f>IF(DATI_PREV_ASSESTATE_2018!H117="CAPITOLO  6 - Produzioni e tecnologie industriali",DATI_PREV_ASSESTATE_2018!R117,0)</f>
        <v>0</v>
      </c>
      <c r="G112">
        <f>IF(DATI_PREV_ASSESTATE_2018!H117="CAPITOLO  7 - Protezione e promozione della salute umana",DATI_PREV_ASSESTATE_2018!R117,0)</f>
        <v>0</v>
      </c>
      <c r="H112">
        <f>IF(DATI_PREV_ASSESTATE_2018!H117="CAPITOLO  8 - Agricoltura",DATI_PREV_ASSESTATE_2018!R117,0)</f>
        <v>0</v>
      </c>
      <c r="I112">
        <f>IF(DATI_PREV_ASSESTATE_2018!H117="CAPITOLO  9 - Istruzione e formazione",DATI_PREV_ASSESTATE_2018!R117,0)</f>
        <v>0</v>
      </c>
      <c r="J112">
        <f>IF(DATI_PREV_ASSESTATE_2018!H117="CAPITOLO 10 - Cultura, tempo libero, religione e mezzi di comunicazione di massa",DATI_PREV_ASSESTATE_2018!R117,0)</f>
        <v>0</v>
      </c>
      <c r="K112">
        <f>IF(DATI_PREV_ASSESTATE_2018!H117="CAPITOLO 11 - Sistemi, strutture e processi politici e sociali",DATI_PREV_ASSESTATE_2018!R117,0)</f>
        <v>0</v>
      </c>
      <c r="L112">
        <f>IF(DATI_PREV_ASSESTATE_2018!H117="CAPITOLO 12 - Promozione della conoscenza di base (Fondo ordinario per le Università)",DATI_PREV_ASSESTATE_2018!R117,0)</f>
        <v>0</v>
      </c>
      <c r="M112" s="199">
        <f t="shared" si="2"/>
        <v>0</v>
      </c>
    </row>
    <row r="113" spans="1:13" ht="15.75" x14ac:dyDescent="0.25">
      <c r="A113">
        <f>IF(DATI_PREV_ASSESTATE_2018!H118="CAPITOLO  1 - Esplorazione e utilizzazione dell'ambiente terrestre",DATI_PREV_ASSESTATE_2018!R118,0)</f>
        <v>0</v>
      </c>
      <c r="B113">
        <f>IF(DATI_PREV_ASSESTATE_2018!H118="CAPITOLO  2 - Controllo e tutela dell'ambiente",DATI_PREV_ASSESTATE_2018!R118,0)</f>
        <v>0</v>
      </c>
      <c r="C113">
        <f>IF(DATI_PREV_ASSESTATE_2018!H118="CAPITOLO  3 - Esplorazione e utilizzazione dello spazio",DATI_PREV_ASSESTATE_2018!R118,0)</f>
        <v>0</v>
      </c>
      <c r="D113">
        <f>IF(DATI_PREV_ASSESTATE_2018!H118="CAPITOLO  4  - Sistemi di trasporto, di telecomunicazione e altre infrastrutture",DATI_PREV_ASSESTATE_2018!R118,0)</f>
        <v>0</v>
      </c>
      <c r="E113">
        <f>IF(DATI_PREV_ASSESTATE_2018!H118="CAPITOLO  5 - Produzione, distribuzione e uso razionale dell'energia",DATI_PREV_ASSESTATE_2018!R118,0)</f>
        <v>0</v>
      </c>
      <c r="F113" s="200">
        <f>IF(DATI_PREV_ASSESTATE_2018!H118="CAPITOLO  6 - Produzioni e tecnologie industriali",DATI_PREV_ASSESTATE_2018!R118,0)</f>
        <v>0</v>
      </c>
      <c r="G113">
        <f>IF(DATI_PREV_ASSESTATE_2018!H118="CAPITOLO  7 - Protezione e promozione della salute umana",DATI_PREV_ASSESTATE_2018!R118,0)</f>
        <v>0</v>
      </c>
      <c r="H113">
        <f>IF(DATI_PREV_ASSESTATE_2018!H118="CAPITOLO  8 - Agricoltura",DATI_PREV_ASSESTATE_2018!R118,0)</f>
        <v>0</v>
      </c>
      <c r="I113">
        <f>IF(DATI_PREV_ASSESTATE_2018!H118="CAPITOLO  9 - Istruzione e formazione",DATI_PREV_ASSESTATE_2018!R118,0)</f>
        <v>0</v>
      </c>
      <c r="J113">
        <f>IF(DATI_PREV_ASSESTATE_2018!H118="CAPITOLO 10 - Cultura, tempo libero, religione e mezzi di comunicazione di massa",DATI_PREV_ASSESTATE_2018!R118,0)</f>
        <v>0</v>
      </c>
      <c r="K113">
        <f>IF(DATI_PREV_ASSESTATE_2018!H118="CAPITOLO 11 - Sistemi, strutture e processi politici e sociali",DATI_PREV_ASSESTATE_2018!R118,0)</f>
        <v>0</v>
      </c>
      <c r="L113">
        <f>IF(DATI_PREV_ASSESTATE_2018!H118="CAPITOLO 12 - Promozione della conoscenza di base (Fondo ordinario per le Università)",DATI_PREV_ASSESTATE_2018!R118,0)</f>
        <v>0</v>
      </c>
      <c r="M113" s="199">
        <f t="shared" si="2"/>
        <v>0</v>
      </c>
    </row>
    <row r="114" spans="1:13" ht="15.75" x14ac:dyDescent="0.25">
      <c r="A114">
        <f>IF(DATI_PREV_ASSESTATE_2018!H119="CAPITOLO  1 - Esplorazione e utilizzazione dell'ambiente terrestre",DATI_PREV_ASSESTATE_2018!R119,0)</f>
        <v>0</v>
      </c>
      <c r="B114">
        <f>IF(DATI_PREV_ASSESTATE_2018!H119="CAPITOLO  2 - Controllo e tutela dell'ambiente",DATI_PREV_ASSESTATE_2018!R119,0)</f>
        <v>0</v>
      </c>
      <c r="C114">
        <f>IF(DATI_PREV_ASSESTATE_2018!H119="CAPITOLO  3 - Esplorazione e utilizzazione dello spazio",DATI_PREV_ASSESTATE_2018!R119,0)</f>
        <v>0</v>
      </c>
      <c r="D114">
        <f>IF(DATI_PREV_ASSESTATE_2018!H119="CAPITOLO  4  - Sistemi di trasporto, di telecomunicazione e altre infrastrutture",DATI_PREV_ASSESTATE_2018!R119,0)</f>
        <v>0</v>
      </c>
      <c r="E114">
        <f>IF(DATI_PREV_ASSESTATE_2018!H119="CAPITOLO  5 - Produzione, distribuzione e uso razionale dell'energia",DATI_PREV_ASSESTATE_2018!R119,0)</f>
        <v>0</v>
      </c>
      <c r="F114" s="200">
        <f>IF(DATI_PREV_ASSESTATE_2018!H119="CAPITOLO  6 - Produzioni e tecnologie industriali",DATI_PREV_ASSESTATE_2018!R119,0)</f>
        <v>0</v>
      </c>
      <c r="G114">
        <f>IF(DATI_PREV_ASSESTATE_2018!H119="CAPITOLO  7 - Protezione e promozione della salute umana",DATI_PREV_ASSESTATE_2018!R119,0)</f>
        <v>0</v>
      </c>
      <c r="H114">
        <f>IF(DATI_PREV_ASSESTATE_2018!H119="CAPITOLO  8 - Agricoltura",DATI_PREV_ASSESTATE_2018!R119,0)</f>
        <v>0</v>
      </c>
      <c r="I114">
        <f>IF(DATI_PREV_ASSESTATE_2018!H119="CAPITOLO  9 - Istruzione e formazione",DATI_PREV_ASSESTATE_2018!R119,0)</f>
        <v>0</v>
      </c>
      <c r="J114">
        <f>IF(DATI_PREV_ASSESTATE_2018!H119="CAPITOLO 10 - Cultura, tempo libero, religione e mezzi di comunicazione di massa",DATI_PREV_ASSESTATE_2018!R119,0)</f>
        <v>0</v>
      </c>
      <c r="K114">
        <f>IF(DATI_PREV_ASSESTATE_2018!H119="CAPITOLO 11 - Sistemi, strutture e processi politici e sociali",DATI_PREV_ASSESTATE_2018!R119,0)</f>
        <v>0</v>
      </c>
      <c r="L114">
        <f>IF(DATI_PREV_ASSESTATE_2018!H119="CAPITOLO 12 - Promozione della conoscenza di base (Fondo ordinario per le Università)",DATI_PREV_ASSESTATE_2018!R119,0)</f>
        <v>0</v>
      </c>
      <c r="M114" s="199">
        <f t="shared" si="2"/>
        <v>0</v>
      </c>
    </row>
    <row r="115" spans="1:13" ht="15.75" x14ac:dyDescent="0.25">
      <c r="A115">
        <f>IF(DATI_PREV_ASSESTATE_2018!H120="CAPITOLO  1 - Esplorazione e utilizzazione dell'ambiente terrestre",DATI_PREV_ASSESTATE_2018!R120,0)</f>
        <v>0</v>
      </c>
      <c r="B115">
        <f>IF(DATI_PREV_ASSESTATE_2018!H120="CAPITOLO  2 - Controllo e tutela dell'ambiente",DATI_PREV_ASSESTATE_2018!R120,0)</f>
        <v>0</v>
      </c>
      <c r="C115">
        <f>IF(DATI_PREV_ASSESTATE_2018!H120="CAPITOLO  3 - Esplorazione e utilizzazione dello spazio",DATI_PREV_ASSESTATE_2018!R120,0)</f>
        <v>0</v>
      </c>
      <c r="D115">
        <f>IF(DATI_PREV_ASSESTATE_2018!H120="CAPITOLO  4  - Sistemi di trasporto, di telecomunicazione e altre infrastrutture",DATI_PREV_ASSESTATE_2018!R120,0)</f>
        <v>0</v>
      </c>
      <c r="E115">
        <f>IF(DATI_PREV_ASSESTATE_2018!H120="CAPITOLO  5 - Produzione, distribuzione e uso razionale dell'energia",DATI_PREV_ASSESTATE_2018!R120,0)</f>
        <v>0</v>
      </c>
      <c r="F115" s="200">
        <f>IF(DATI_PREV_ASSESTATE_2018!H120="CAPITOLO  6 - Produzioni e tecnologie industriali",DATI_PREV_ASSESTATE_2018!R120,0)</f>
        <v>0</v>
      </c>
      <c r="G115">
        <f>IF(DATI_PREV_ASSESTATE_2018!H120="CAPITOLO  7 - Protezione e promozione della salute umana",DATI_PREV_ASSESTATE_2018!R120,0)</f>
        <v>0</v>
      </c>
      <c r="H115">
        <f>IF(DATI_PREV_ASSESTATE_2018!H120="CAPITOLO  8 - Agricoltura",DATI_PREV_ASSESTATE_2018!R120,0)</f>
        <v>0</v>
      </c>
      <c r="I115">
        <f>IF(DATI_PREV_ASSESTATE_2018!H120="CAPITOLO  9 - Istruzione e formazione",DATI_PREV_ASSESTATE_2018!R120,0)</f>
        <v>0</v>
      </c>
      <c r="J115">
        <f>IF(DATI_PREV_ASSESTATE_2018!H120="CAPITOLO 10 - Cultura, tempo libero, religione e mezzi di comunicazione di massa",DATI_PREV_ASSESTATE_2018!R120,0)</f>
        <v>0</v>
      </c>
      <c r="K115">
        <f>IF(DATI_PREV_ASSESTATE_2018!H120="CAPITOLO 11 - Sistemi, strutture e processi politici e sociali",DATI_PREV_ASSESTATE_2018!R120,0)</f>
        <v>0</v>
      </c>
      <c r="L115">
        <f>IF(DATI_PREV_ASSESTATE_2018!H120="CAPITOLO 12 - Promozione della conoscenza di base (Fondo ordinario per le Università)",DATI_PREV_ASSESTATE_2018!R120,0)</f>
        <v>0</v>
      </c>
      <c r="M115" s="199">
        <f t="shared" si="2"/>
        <v>0</v>
      </c>
    </row>
    <row r="116" spans="1:13" ht="15.75" x14ac:dyDescent="0.25">
      <c r="A116">
        <f>IF(DATI_PREV_ASSESTATE_2018!H121="CAPITOLO  1 - Esplorazione e utilizzazione dell'ambiente terrestre",DATI_PREV_ASSESTATE_2018!R121,0)</f>
        <v>0</v>
      </c>
      <c r="B116">
        <f>IF(DATI_PREV_ASSESTATE_2018!H121="CAPITOLO  2 - Controllo e tutela dell'ambiente",DATI_PREV_ASSESTATE_2018!R121,0)</f>
        <v>0</v>
      </c>
      <c r="C116">
        <f>IF(DATI_PREV_ASSESTATE_2018!H121="CAPITOLO  3 - Esplorazione e utilizzazione dello spazio",DATI_PREV_ASSESTATE_2018!R121,0)</f>
        <v>0</v>
      </c>
      <c r="D116">
        <f>IF(DATI_PREV_ASSESTATE_2018!H121="CAPITOLO  4  - Sistemi di trasporto, di telecomunicazione e altre infrastrutture",DATI_PREV_ASSESTATE_2018!R121,0)</f>
        <v>0</v>
      </c>
      <c r="E116">
        <f>IF(DATI_PREV_ASSESTATE_2018!H121="CAPITOLO  5 - Produzione, distribuzione e uso razionale dell'energia",DATI_PREV_ASSESTATE_2018!R121,0)</f>
        <v>0</v>
      </c>
      <c r="F116" s="200">
        <f>IF(DATI_PREV_ASSESTATE_2018!H121="CAPITOLO  6 - Produzioni e tecnologie industriali",DATI_PREV_ASSESTATE_2018!R121,0)</f>
        <v>0</v>
      </c>
      <c r="G116">
        <f>IF(DATI_PREV_ASSESTATE_2018!H121="CAPITOLO  7 - Protezione e promozione della salute umana",DATI_PREV_ASSESTATE_2018!R121,0)</f>
        <v>0</v>
      </c>
      <c r="H116">
        <f>IF(DATI_PREV_ASSESTATE_2018!H121="CAPITOLO  8 - Agricoltura",DATI_PREV_ASSESTATE_2018!R121,0)</f>
        <v>0</v>
      </c>
      <c r="I116">
        <f>IF(DATI_PREV_ASSESTATE_2018!H121="CAPITOLO  9 - Istruzione e formazione",DATI_PREV_ASSESTATE_2018!R121,0)</f>
        <v>0</v>
      </c>
      <c r="J116">
        <f>IF(DATI_PREV_ASSESTATE_2018!H121="CAPITOLO 10 - Cultura, tempo libero, religione e mezzi di comunicazione di massa",DATI_PREV_ASSESTATE_2018!R121,0)</f>
        <v>0</v>
      </c>
      <c r="K116">
        <f>IF(DATI_PREV_ASSESTATE_2018!H121="CAPITOLO 11 - Sistemi, strutture e processi politici e sociali",DATI_PREV_ASSESTATE_2018!R121,0)</f>
        <v>0</v>
      </c>
      <c r="L116">
        <f>IF(DATI_PREV_ASSESTATE_2018!H121="CAPITOLO 12 - Promozione della conoscenza di base (Fondo ordinario per le Università)",DATI_PREV_ASSESTATE_2018!R121,0)</f>
        <v>0</v>
      </c>
      <c r="M116" s="199">
        <f t="shared" si="2"/>
        <v>0</v>
      </c>
    </row>
    <row r="117" spans="1:13" ht="15.75" x14ac:dyDescent="0.25">
      <c r="A117">
        <f>IF(DATI_PREV_ASSESTATE_2018!H122="CAPITOLO  1 - Esplorazione e utilizzazione dell'ambiente terrestre",DATI_PREV_ASSESTATE_2018!R122,0)</f>
        <v>0</v>
      </c>
      <c r="B117">
        <f>IF(DATI_PREV_ASSESTATE_2018!H122="CAPITOLO  2 - Controllo e tutela dell'ambiente",DATI_PREV_ASSESTATE_2018!R122,0)</f>
        <v>0</v>
      </c>
      <c r="C117">
        <f>IF(DATI_PREV_ASSESTATE_2018!H122="CAPITOLO  3 - Esplorazione e utilizzazione dello spazio",DATI_PREV_ASSESTATE_2018!R122,0)</f>
        <v>0</v>
      </c>
      <c r="D117">
        <f>IF(DATI_PREV_ASSESTATE_2018!H122="CAPITOLO  4  - Sistemi di trasporto, di telecomunicazione e altre infrastrutture",DATI_PREV_ASSESTATE_2018!R122,0)</f>
        <v>0</v>
      </c>
      <c r="E117">
        <f>IF(DATI_PREV_ASSESTATE_2018!H122="CAPITOLO  5 - Produzione, distribuzione e uso razionale dell'energia",DATI_PREV_ASSESTATE_2018!R122,0)</f>
        <v>0</v>
      </c>
      <c r="F117" s="200">
        <f>IF(DATI_PREV_ASSESTATE_2018!H122="CAPITOLO  6 - Produzioni e tecnologie industriali",DATI_PREV_ASSESTATE_2018!R122,0)</f>
        <v>0</v>
      </c>
      <c r="G117">
        <f>IF(DATI_PREV_ASSESTATE_2018!H122="CAPITOLO  7 - Protezione e promozione della salute umana",DATI_PREV_ASSESTATE_2018!R122,0)</f>
        <v>0</v>
      </c>
      <c r="H117">
        <f>IF(DATI_PREV_ASSESTATE_2018!H122="CAPITOLO  8 - Agricoltura",DATI_PREV_ASSESTATE_2018!R122,0)</f>
        <v>0</v>
      </c>
      <c r="I117">
        <f>IF(DATI_PREV_ASSESTATE_2018!H122="CAPITOLO  9 - Istruzione e formazione",DATI_PREV_ASSESTATE_2018!R122,0)</f>
        <v>0</v>
      </c>
      <c r="J117">
        <f>IF(DATI_PREV_ASSESTATE_2018!H122="CAPITOLO 10 - Cultura, tempo libero, religione e mezzi di comunicazione di massa",DATI_PREV_ASSESTATE_2018!R122,0)</f>
        <v>0</v>
      </c>
      <c r="K117">
        <f>IF(DATI_PREV_ASSESTATE_2018!H122="CAPITOLO 11 - Sistemi, strutture e processi politici e sociali",DATI_PREV_ASSESTATE_2018!R122,0)</f>
        <v>0</v>
      </c>
      <c r="L117">
        <f>IF(DATI_PREV_ASSESTATE_2018!H122="CAPITOLO 12 - Promozione della conoscenza di base (Fondo ordinario per le Università)",DATI_PREV_ASSESTATE_2018!R122,0)</f>
        <v>0</v>
      </c>
      <c r="M117" s="199">
        <f t="shared" si="2"/>
        <v>0</v>
      </c>
    </row>
    <row r="118" spans="1:13" ht="15.75" x14ac:dyDescent="0.25">
      <c r="A118">
        <f>IF(DATI_PREV_ASSESTATE_2018!H123="CAPITOLO  1 - Esplorazione e utilizzazione dell'ambiente terrestre",DATI_PREV_ASSESTATE_2018!R123,0)</f>
        <v>0</v>
      </c>
      <c r="B118">
        <f>IF(DATI_PREV_ASSESTATE_2018!H123="CAPITOLO  2 - Controllo e tutela dell'ambiente",DATI_PREV_ASSESTATE_2018!R123,0)</f>
        <v>0</v>
      </c>
      <c r="C118">
        <f>IF(DATI_PREV_ASSESTATE_2018!H123="CAPITOLO  3 - Esplorazione e utilizzazione dello spazio",DATI_PREV_ASSESTATE_2018!R123,0)</f>
        <v>0</v>
      </c>
      <c r="D118">
        <f>IF(DATI_PREV_ASSESTATE_2018!H123="CAPITOLO  4  - Sistemi di trasporto, di telecomunicazione e altre infrastrutture",DATI_PREV_ASSESTATE_2018!R123,0)</f>
        <v>0</v>
      </c>
      <c r="E118">
        <f>IF(DATI_PREV_ASSESTATE_2018!H123="CAPITOLO  5 - Produzione, distribuzione e uso razionale dell'energia",DATI_PREV_ASSESTATE_2018!R123,0)</f>
        <v>0</v>
      </c>
      <c r="F118" s="200">
        <f>IF(DATI_PREV_ASSESTATE_2018!H123="CAPITOLO  6 - Produzioni e tecnologie industriali",DATI_PREV_ASSESTATE_2018!R123,0)</f>
        <v>0</v>
      </c>
      <c r="G118">
        <f>IF(DATI_PREV_ASSESTATE_2018!H123="CAPITOLO  7 - Protezione e promozione della salute umana",DATI_PREV_ASSESTATE_2018!R123,0)</f>
        <v>0</v>
      </c>
      <c r="H118">
        <f>IF(DATI_PREV_ASSESTATE_2018!H123="CAPITOLO  8 - Agricoltura",DATI_PREV_ASSESTATE_2018!R123,0)</f>
        <v>0</v>
      </c>
      <c r="I118">
        <f>IF(DATI_PREV_ASSESTATE_2018!H123="CAPITOLO  9 - Istruzione e formazione",DATI_PREV_ASSESTATE_2018!R123,0)</f>
        <v>0</v>
      </c>
      <c r="J118">
        <f>IF(DATI_PREV_ASSESTATE_2018!H123="CAPITOLO 10 - Cultura, tempo libero, religione e mezzi di comunicazione di massa",DATI_PREV_ASSESTATE_2018!R123,0)</f>
        <v>0</v>
      </c>
      <c r="K118">
        <f>IF(DATI_PREV_ASSESTATE_2018!H123="CAPITOLO 11 - Sistemi, strutture e processi politici e sociali",DATI_PREV_ASSESTATE_2018!R123,0)</f>
        <v>0</v>
      </c>
      <c r="L118">
        <f>IF(DATI_PREV_ASSESTATE_2018!H123="CAPITOLO 12 - Promozione della conoscenza di base (Fondo ordinario per le Università)",DATI_PREV_ASSESTATE_2018!R123,0)</f>
        <v>0</v>
      </c>
      <c r="M118" s="199">
        <f t="shared" si="2"/>
        <v>0</v>
      </c>
    </row>
    <row r="119" spans="1:13" ht="15.75" x14ac:dyDescent="0.25">
      <c r="A119">
        <f>IF(DATI_PREV_ASSESTATE_2018!H124="CAPITOLO  1 - Esplorazione e utilizzazione dell'ambiente terrestre",DATI_PREV_ASSESTATE_2018!R124,0)</f>
        <v>0</v>
      </c>
      <c r="B119">
        <f>IF(DATI_PREV_ASSESTATE_2018!H124="CAPITOLO  2 - Controllo e tutela dell'ambiente",DATI_PREV_ASSESTATE_2018!R124,0)</f>
        <v>0</v>
      </c>
      <c r="C119">
        <f>IF(DATI_PREV_ASSESTATE_2018!H124="CAPITOLO  3 - Esplorazione e utilizzazione dello spazio",DATI_PREV_ASSESTATE_2018!R124,0)</f>
        <v>0</v>
      </c>
      <c r="D119">
        <f>IF(DATI_PREV_ASSESTATE_2018!H124="CAPITOLO  4  - Sistemi di trasporto, di telecomunicazione e altre infrastrutture",DATI_PREV_ASSESTATE_2018!R124,0)</f>
        <v>0</v>
      </c>
      <c r="E119">
        <f>IF(DATI_PREV_ASSESTATE_2018!H124="CAPITOLO  5 - Produzione, distribuzione e uso razionale dell'energia",DATI_PREV_ASSESTATE_2018!R124,0)</f>
        <v>0</v>
      </c>
      <c r="F119" s="200">
        <f>IF(DATI_PREV_ASSESTATE_2018!H124="CAPITOLO  6 - Produzioni e tecnologie industriali",DATI_PREV_ASSESTATE_2018!R124,0)</f>
        <v>0</v>
      </c>
      <c r="G119">
        <f>IF(DATI_PREV_ASSESTATE_2018!H124="CAPITOLO  7 - Protezione e promozione della salute umana",DATI_PREV_ASSESTATE_2018!R124,0)</f>
        <v>0</v>
      </c>
      <c r="H119">
        <f>IF(DATI_PREV_ASSESTATE_2018!H124="CAPITOLO  8 - Agricoltura",DATI_PREV_ASSESTATE_2018!R124,0)</f>
        <v>0</v>
      </c>
      <c r="I119">
        <f>IF(DATI_PREV_ASSESTATE_2018!H124="CAPITOLO  9 - Istruzione e formazione",DATI_PREV_ASSESTATE_2018!R124,0)</f>
        <v>0</v>
      </c>
      <c r="J119">
        <f>IF(DATI_PREV_ASSESTATE_2018!H124="CAPITOLO 10 - Cultura, tempo libero, religione e mezzi di comunicazione di massa",DATI_PREV_ASSESTATE_2018!R124,0)</f>
        <v>0</v>
      </c>
      <c r="K119">
        <f>IF(DATI_PREV_ASSESTATE_2018!H124="CAPITOLO 11 - Sistemi, strutture e processi politici e sociali",DATI_PREV_ASSESTATE_2018!R124,0)</f>
        <v>0</v>
      </c>
      <c r="L119">
        <f>IF(DATI_PREV_ASSESTATE_2018!H124="CAPITOLO 12 - Promozione della conoscenza di base (Fondo ordinario per le Università)",DATI_PREV_ASSESTATE_2018!R124,0)</f>
        <v>0</v>
      </c>
      <c r="M119" s="199">
        <f t="shared" si="2"/>
        <v>0</v>
      </c>
    </row>
    <row r="120" spans="1:13" ht="15.75" x14ac:dyDescent="0.25">
      <c r="A120">
        <f>IF(DATI_PREV_ASSESTATE_2018!H125="CAPITOLO  1 - Esplorazione e utilizzazione dell'ambiente terrestre",DATI_PREV_ASSESTATE_2018!R125,0)</f>
        <v>0</v>
      </c>
      <c r="B120">
        <f>IF(DATI_PREV_ASSESTATE_2018!H125="CAPITOLO  2 - Controllo e tutela dell'ambiente",DATI_PREV_ASSESTATE_2018!R125,0)</f>
        <v>0</v>
      </c>
      <c r="C120">
        <f>IF(DATI_PREV_ASSESTATE_2018!H125="CAPITOLO  3 - Esplorazione e utilizzazione dello spazio",DATI_PREV_ASSESTATE_2018!R125,0)</f>
        <v>0</v>
      </c>
      <c r="D120">
        <f>IF(DATI_PREV_ASSESTATE_2018!H125="CAPITOLO  4  - Sistemi di trasporto, di telecomunicazione e altre infrastrutture",DATI_PREV_ASSESTATE_2018!R125,0)</f>
        <v>0</v>
      </c>
      <c r="E120">
        <f>IF(DATI_PREV_ASSESTATE_2018!H125="CAPITOLO  5 - Produzione, distribuzione e uso razionale dell'energia",DATI_PREV_ASSESTATE_2018!R125,0)</f>
        <v>0</v>
      </c>
      <c r="F120" s="200">
        <f>IF(DATI_PREV_ASSESTATE_2018!H125="CAPITOLO  6 - Produzioni e tecnologie industriali",DATI_PREV_ASSESTATE_2018!R125,0)</f>
        <v>0</v>
      </c>
      <c r="G120">
        <f>IF(DATI_PREV_ASSESTATE_2018!H125="CAPITOLO  7 - Protezione e promozione della salute umana",DATI_PREV_ASSESTATE_2018!R125,0)</f>
        <v>0</v>
      </c>
      <c r="H120">
        <f>IF(DATI_PREV_ASSESTATE_2018!H125="CAPITOLO  8 - Agricoltura",DATI_PREV_ASSESTATE_2018!R125,0)</f>
        <v>0</v>
      </c>
      <c r="I120">
        <f>IF(DATI_PREV_ASSESTATE_2018!H125="CAPITOLO  9 - Istruzione e formazione",DATI_PREV_ASSESTATE_2018!R125,0)</f>
        <v>0</v>
      </c>
      <c r="J120">
        <f>IF(DATI_PREV_ASSESTATE_2018!H125="CAPITOLO 10 - Cultura, tempo libero, religione e mezzi di comunicazione di massa",DATI_PREV_ASSESTATE_2018!R125,0)</f>
        <v>0</v>
      </c>
      <c r="K120">
        <f>IF(DATI_PREV_ASSESTATE_2018!H125="CAPITOLO 11 - Sistemi, strutture e processi politici e sociali",DATI_PREV_ASSESTATE_2018!R125,0)</f>
        <v>0</v>
      </c>
      <c r="L120">
        <f>IF(DATI_PREV_ASSESTATE_2018!H125="CAPITOLO 12 - Promozione della conoscenza di base (Fondo ordinario per le Università)",DATI_PREV_ASSESTATE_2018!R125,0)</f>
        <v>0</v>
      </c>
      <c r="M120" s="199">
        <f t="shared" si="2"/>
        <v>0</v>
      </c>
    </row>
    <row r="121" spans="1:13" ht="15.75" x14ac:dyDescent="0.25">
      <c r="A121">
        <f>IF(DATI_PREV_ASSESTATE_2018!H126="CAPITOLO  1 - Esplorazione e utilizzazione dell'ambiente terrestre",DATI_PREV_ASSESTATE_2018!R126,0)</f>
        <v>0</v>
      </c>
      <c r="B121">
        <f>IF(DATI_PREV_ASSESTATE_2018!H126="CAPITOLO  2 - Controllo e tutela dell'ambiente",DATI_PREV_ASSESTATE_2018!R126,0)</f>
        <v>0</v>
      </c>
      <c r="C121">
        <f>IF(DATI_PREV_ASSESTATE_2018!H126="CAPITOLO  3 - Esplorazione e utilizzazione dello spazio",DATI_PREV_ASSESTATE_2018!R126,0)</f>
        <v>0</v>
      </c>
      <c r="D121">
        <f>IF(DATI_PREV_ASSESTATE_2018!H126="CAPITOLO  4  - Sistemi di trasporto, di telecomunicazione e altre infrastrutture",DATI_PREV_ASSESTATE_2018!R126,0)</f>
        <v>0</v>
      </c>
      <c r="E121">
        <f>IF(DATI_PREV_ASSESTATE_2018!H126="CAPITOLO  5 - Produzione, distribuzione e uso razionale dell'energia",DATI_PREV_ASSESTATE_2018!R126,0)</f>
        <v>0</v>
      </c>
      <c r="F121" s="200">
        <f>IF(DATI_PREV_ASSESTATE_2018!H126="CAPITOLO  6 - Produzioni e tecnologie industriali",DATI_PREV_ASSESTATE_2018!R126,0)</f>
        <v>0</v>
      </c>
      <c r="G121">
        <f>IF(DATI_PREV_ASSESTATE_2018!H126="CAPITOLO  7 - Protezione e promozione della salute umana",DATI_PREV_ASSESTATE_2018!R126,0)</f>
        <v>0</v>
      </c>
      <c r="H121">
        <f>IF(DATI_PREV_ASSESTATE_2018!H126="CAPITOLO  8 - Agricoltura",DATI_PREV_ASSESTATE_2018!R126,0)</f>
        <v>0</v>
      </c>
      <c r="I121">
        <f>IF(DATI_PREV_ASSESTATE_2018!H126="CAPITOLO  9 - Istruzione e formazione",DATI_PREV_ASSESTATE_2018!R126,0)</f>
        <v>0</v>
      </c>
      <c r="J121">
        <f>IF(DATI_PREV_ASSESTATE_2018!H126="CAPITOLO 10 - Cultura, tempo libero, religione e mezzi di comunicazione di massa",DATI_PREV_ASSESTATE_2018!R126,0)</f>
        <v>0</v>
      </c>
      <c r="K121">
        <f>IF(DATI_PREV_ASSESTATE_2018!H126="CAPITOLO 11 - Sistemi, strutture e processi politici e sociali",DATI_PREV_ASSESTATE_2018!R126,0)</f>
        <v>0</v>
      </c>
      <c r="L121">
        <f>IF(DATI_PREV_ASSESTATE_2018!H126="CAPITOLO 12 - Promozione della conoscenza di base (Fondo ordinario per le Università)",DATI_PREV_ASSESTATE_2018!R126,0)</f>
        <v>0</v>
      </c>
      <c r="M121" s="199">
        <f t="shared" si="2"/>
        <v>0</v>
      </c>
    </row>
    <row r="122" spans="1:13" ht="15.75" x14ac:dyDescent="0.25">
      <c r="A122">
        <f>IF(DATI_PREV_ASSESTATE_2018!H127="CAPITOLO  1 - Esplorazione e utilizzazione dell'ambiente terrestre",DATI_PREV_ASSESTATE_2018!R127,0)</f>
        <v>0</v>
      </c>
      <c r="B122">
        <f>IF(DATI_PREV_ASSESTATE_2018!H127="CAPITOLO  2 - Controllo e tutela dell'ambiente",DATI_PREV_ASSESTATE_2018!R127,0)</f>
        <v>0</v>
      </c>
      <c r="C122">
        <f>IF(DATI_PREV_ASSESTATE_2018!H127="CAPITOLO  3 - Esplorazione e utilizzazione dello spazio",DATI_PREV_ASSESTATE_2018!R127,0)</f>
        <v>0</v>
      </c>
      <c r="D122">
        <f>IF(DATI_PREV_ASSESTATE_2018!H127="CAPITOLO  4  - Sistemi di trasporto, di telecomunicazione e altre infrastrutture",DATI_PREV_ASSESTATE_2018!R127,0)</f>
        <v>0</v>
      </c>
      <c r="E122">
        <f>IF(DATI_PREV_ASSESTATE_2018!H127="CAPITOLO  5 - Produzione, distribuzione e uso razionale dell'energia",DATI_PREV_ASSESTATE_2018!R127,0)</f>
        <v>0</v>
      </c>
      <c r="F122" s="200">
        <f>IF(DATI_PREV_ASSESTATE_2018!H127="CAPITOLO  6 - Produzioni e tecnologie industriali",DATI_PREV_ASSESTATE_2018!R127,0)</f>
        <v>0</v>
      </c>
      <c r="G122">
        <f>IF(DATI_PREV_ASSESTATE_2018!H127="CAPITOLO  7 - Protezione e promozione della salute umana",DATI_PREV_ASSESTATE_2018!R127,0)</f>
        <v>0</v>
      </c>
      <c r="H122">
        <f>IF(DATI_PREV_ASSESTATE_2018!H127="CAPITOLO  8 - Agricoltura",DATI_PREV_ASSESTATE_2018!R127,0)</f>
        <v>0</v>
      </c>
      <c r="I122">
        <f>IF(DATI_PREV_ASSESTATE_2018!H127="CAPITOLO  9 - Istruzione e formazione",DATI_PREV_ASSESTATE_2018!R127,0)</f>
        <v>0</v>
      </c>
      <c r="J122">
        <f>IF(DATI_PREV_ASSESTATE_2018!H127="CAPITOLO 10 - Cultura, tempo libero, religione e mezzi di comunicazione di massa",DATI_PREV_ASSESTATE_2018!R127,0)</f>
        <v>0</v>
      </c>
      <c r="K122">
        <f>IF(DATI_PREV_ASSESTATE_2018!H127="CAPITOLO 11 - Sistemi, strutture e processi politici e sociali",DATI_PREV_ASSESTATE_2018!R127,0)</f>
        <v>0</v>
      </c>
      <c r="L122">
        <f>IF(DATI_PREV_ASSESTATE_2018!H127="CAPITOLO 12 - Promozione della conoscenza di base (Fondo ordinario per le Università)",DATI_PREV_ASSESTATE_2018!R127,0)</f>
        <v>0</v>
      </c>
      <c r="M122" s="199">
        <f t="shared" si="2"/>
        <v>0</v>
      </c>
    </row>
    <row r="123" spans="1:13" ht="15.75" x14ac:dyDescent="0.25">
      <c r="A123">
        <f>IF(DATI_PREV_ASSESTATE_2018!H128="CAPITOLO  1 - Esplorazione e utilizzazione dell'ambiente terrestre",DATI_PREV_ASSESTATE_2018!R128,0)</f>
        <v>0</v>
      </c>
      <c r="B123">
        <f>IF(DATI_PREV_ASSESTATE_2018!H128="CAPITOLO  2 - Controllo e tutela dell'ambiente",DATI_PREV_ASSESTATE_2018!R128,0)</f>
        <v>0</v>
      </c>
      <c r="C123">
        <f>IF(DATI_PREV_ASSESTATE_2018!H128="CAPITOLO  3 - Esplorazione e utilizzazione dello spazio",DATI_PREV_ASSESTATE_2018!R128,0)</f>
        <v>0</v>
      </c>
      <c r="D123">
        <f>IF(DATI_PREV_ASSESTATE_2018!H128="CAPITOLO  4  - Sistemi di trasporto, di telecomunicazione e altre infrastrutture",DATI_PREV_ASSESTATE_2018!R128,0)</f>
        <v>0</v>
      </c>
      <c r="E123">
        <f>IF(DATI_PREV_ASSESTATE_2018!H128="CAPITOLO  5 - Produzione, distribuzione e uso razionale dell'energia",DATI_PREV_ASSESTATE_2018!R128,0)</f>
        <v>0</v>
      </c>
      <c r="F123" s="200">
        <f>IF(DATI_PREV_ASSESTATE_2018!H128="CAPITOLO  6 - Produzioni e tecnologie industriali",DATI_PREV_ASSESTATE_2018!R128,0)</f>
        <v>0</v>
      </c>
      <c r="G123">
        <f>IF(DATI_PREV_ASSESTATE_2018!H128="CAPITOLO  7 - Protezione e promozione della salute umana",DATI_PREV_ASSESTATE_2018!R128,0)</f>
        <v>0</v>
      </c>
      <c r="H123">
        <f>IF(DATI_PREV_ASSESTATE_2018!H128="CAPITOLO  8 - Agricoltura",DATI_PREV_ASSESTATE_2018!R128,0)</f>
        <v>0</v>
      </c>
      <c r="I123">
        <f>IF(DATI_PREV_ASSESTATE_2018!H128="CAPITOLO  9 - Istruzione e formazione",DATI_PREV_ASSESTATE_2018!R128,0)</f>
        <v>0</v>
      </c>
      <c r="J123">
        <f>IF(DATI_PREV_ASSESTATE_2018!H128="CAPITOLO 10 - Cultura, tempo libero, religione e mezzi di comunicazione di massa",DATI_PREV_ASSESTATE_2018!R128,0)</f>
        <v>0</v>
      </c>
      <c r="K123">
        <f>IF(DATI_PREV_ASSESTATE_2018!H128="CAPITOLO 11 - Sistemi, strutture e processi politici e sociali",DATI_PREV_ASSESTATE_2018!R128,0)</f>
        <v>0</v>
      </c>
      <c r="L123">
        <f>IF(DATI_PREV_ASSESTATE_2018!H128="CAPITOLO 12 - Promozione della conoscenza di base (Fondo ordinario per le Università)",DATI_PREV_ASSESTATE_2018!R128,0)</f>
        <v>0</v>
      </c>
      <c r="M123" s="199">
        <f t="shared" si="2"/>
        <v>0</v>
      </c>
    </row>
    <row r="124" spans="1:13" ht="15.75" x14ac:dyDescent="0.25">
      <c r="A124">
        <f>IF(DATI_PREV_ASSESTATE_2018!H129="CAPITOLO  1 - Esplorazione e utilizzazione dell'ambiente terrestre",DATI_PREV_ASSESTATE_2018!R129,0)</f>
        <v>0</v>
      </c>
      <c r="B124">
        <f>IF(DATI_PREV_ASSESTATE_2018!H129="CAPITOLO  2 - Controllo e tutela dell'ambiente",DATI_PREV_ASSESTATE_2018!R129,0)</f>
        <v>0</v>
      </c>
      <c r="C124">
        <f>IF(DATI_PREV_ASSESTATE_2018!H129="CAPITOLO  3 - Esplorazione e utilizzazione dello spazio",DATI_PREV_ASSESTATE_2018!R129,0)</f>
        <v>0</v>
      </c>
      <c r="D124">
        <f>IF(DATI_PREV_ASSESTATE_2018!H129="CAPITOLO  4  - Sistemi di trasporto, di telecomunicazione e altre infrastrutture",DATI_PREV_ASSESTATE_2018!R129,0)</f>
        <v>0</v>
      </c>
      <c r="E124">
        <f>IF(DATI_PREV_ASSESTATE_2018!H129="CAPITOLO  5 - Produzione, distribuzione e uso razionale dell'energia",DATI_PREV_ASSESTATE_2018!R129,0)</f>
        <v>0</v>
      </c>
      <c r="F124" s="200">
        <f>IF(DATI_PREV_ASSESTATE_2018!H129="CAPITOLO  6 - Produzioni e tecnologie industriali",DATI_PREV_ASSESTATE_2018!R129,0)</f>
        <v>0</v>
      </c>
      <c r="G124">
        <f>IF(DATI_PREV_ASSESTATE_2018!H129="CAPITOLO  7 - Protezione e promozione della salute umana",DATI_PREV_ASSESTATE_2018!R129,0)</f>
        <v>0</v>
      </c>
      <c r="H124">
        <f>IF(DATI_PREV_ASSESTATE_2018!H129="CAPITOLO  8 - Agricoltura",DATI_PREV_ASSESTATE_2018!R129,0)</f>
        <v>0</v>
      </c>
      <c r="I124">
        <f>IF(DATI_PREV_ASSESTATE_2018!H129="CAPITOLO  9 - Istruzione e formazione",DATI_PREV_ASSESTATE_2018!R129,0)</f>
        <v>0</v>
      </c>
      <c r="J124">
        <f>IF(DATI_PREV_ASSESTATE_2018!H129="CAPITOLO 10 - Cultura, tempo libero, religione e mezzi di comunicazione di massa",DATI_PREV_ASSESTATE_2018!R129,0)</f>
        <v>0</v>
      </c>
      <c r="K124">
        <f>IF(DATI_PREV_ASSESTATE_2018!H129="CAPITOLO 11 - Sistemi, strutture e processi politici e sociali",DATI_PREV_ASSESTATE_2018!R129,0)</f>
        <v>0</v>
      </c>
      <c r="L124">
        <f>IF(DATI_PREV_ASSESTATE_2018!H129="CAPITOLO 12 - Promozione della conoscenza di base (Fondo ordinario per le Università)",DATI_PREV_ASSESTATE_2018!R129,0)</f>
        <v>0</v>
      </c>
      <c r="M124" s="199">
        <f t="shared" si="2"/>
        <v>0</v>
      </c>
    </row>
    <row r="125" spans="1:13" ht="15.75" x14ac:dyDescent="0.25">
      <c r="A125">
        <f>IF(DATI_PREV_ASSESTATE_2018!H130="CAPITOLO  1 - Esplorazione e utilizzazione dell'ambiente terrestre",DATI_PREV_ASSESTATE_2018!R130,0)</f>
        <v>0</v>
      </c>
      <c r="B125">
        <f>IF(DATI_PREV_ASSESTATE_2018!H130="CAPITOLO  2 - Controllo e tutela dell'ambiente",DATI_PREV_ASSESTATE_2018!R130,0)</f>
        <v>0</v>
      </c>
      <c r="C125">
        <f>IF(DATI_PREV_ASSESTATE_2018!H130="CAPITOLO  3 - Esplorazione e utilizzazione dello spazio",DATI_PREV_ASSESTATE_2018!R130,0)</f>
        <v>0</v>
      </c>
      <c r="D125">
        <f>IF(DATI_PREV_ASSESTATE_2018!H130="CAPITOLO  4  - Sistemi di trasporto, di telecomunicazione e altre infrastrutture",DATI_PREV_ASSESTATE_2018!R130,0)</f>
        <v>0</v>
      </c>
      <c r="E125">
        <f>IF(DATI_PREV_ASSESTATE_2018!H130="CAPITOLO  5 - Produzione, distribuzione e uso razionale dell'energia",DATI_PREV_ASSESTATE_2018!R130,0)</f>
        <v>0</v>
      </c>
      <c r="F125" s="200">
        <f>IF(DATI_PREV_ASSESTATE_2018!H130="CAPITOLO  6 - Produzioni e tecnologie industriali",DATI_PREV_ASSESTATE_2018!R130,0)</f>
        <v>0</v>
      </c>
      <c r="G125">
        <f>IF(DATI_PREV_ASSESTATE_2018!H130="CAPITOLO  7 - Protezione e promozione della salute umana",DATI_PREV_ASSESTATE_2018!R130,0)</f>
        <v>0</v>
      </c>
      <c r="H125">
        <f>IF(DATI_PREV_ASSESTATE_2018!H130="CAPITOLO  8 - Agricoltura",DATI_PREV_ASSESTATE_2018!R130,0)</f>
        <v>0</v>
      </c>
      <c r="I125">
        <f>IF(DATI_PREV_ASSESTATE_2018!H130="CAPITOLO  9 - Istruzione e formazione",DATI_PREV_ASSESTATE_2018!R130,0)</f>
        <v>0</v>
      </c>
      <c r="J125">
        <f>IF(DATI_PREV_ASSESTATE_2018!H130="CAPITOLO 10 - Cultura, tempo libero, religione e mezzi di comunicazione di massa",DATI_PREV_ASSESTATE_2018!R130,0)</f>
        <v>0</v>
      </c>
      <c r="K125">
        <f>IF(DATI_PREV_ASSESTATE_2018!H130="CAPITOLO 11 - Sistemi, strutture e processi politici e sociali",DATI_PREV_ASSESTATE_2018!R130,0)</f>
        <v>0</v>
      </c>
      <c r="L125">
        <f>IF(DATI_PREV_ASSESTATE_2018!H130="CAPITOLO 12 - Promozione della conoscenza di base (Fondo ordinario per le Università)",DATI_PREV_ASSESTATE_2018!R130,0)</f>
        <v>0</v>
      </c>
      <c r="M125" s="199">
        <f t="shared" si="2"/>
        <v>0</v>
      </c>
    </row>
    <row r="126" spans="1:13" ht="15.75" x14ac:dyDescent="0.25">
      <c r="A126">
        <f>IF(DATI_PREV_ASSESTATE_2018!H131="CAPITOLO  1 - Esplorazione e utilizzazione dell'ambiente terrestre",DATI_PREV_ASSESTATE_2018!R131,0)</f>
        <v>0</v>
      </c>
      <c r="B126">
        <f>IF(DATI_PREV_ASSESTATE_2018!H131="CAPITOLO  2 - Controllo e tutela dell'ambiente",DATI_PREV_ASSESTATE_2018!R131,0)</f>
        <v>0</v>
      </c>
      <c r="C126">
        <f>IF(DATI_PREV_ASSESTATE_2018!H131="CAPITOLO  3 - Esplorazione e utilizzazione dello spazio",DATI_PREV_ASSESTATE_2018!R131,0)</f>
        <v>0</v>
      </c>
      <c r="D126">
        <f>IF(DATI_PREV_ASSESTATE_2018!H131="CAPITOLO  4  - Sistemi di trasporto, di telecomunicazione e altre infrastrutture",DATI_PREV_ASSESTATE_2018!R131,0)</f>
        <v>0</v>
      </c>
      <c r="E126">
        <f>IF(DATI_PREV_ASSESTATE_2018!H131="CAPITOLO  5 - Produzione, distribuzione e uso razionale dell'energia",DATI_PREV_ASSESTATE_2018!R131,0)</f>
        <v>0</v>
      </c>
      <c r="F126" s="200">
        <f>IF(DATI_PREV_ASSESTATE_2018!H131="CAPITOLO  6 - Produzioni e tecnologie industriali",DATI_PREV_ASSESTATE_2018!R131,0)</f>
        <v>0</v>
      </c>
      <c r="G126">
        <f>IF(DATI_PREV_ASSESTATE_2018!H131="CAPITOLO  7 - Protezione e promozione della salute umana",DATI_PREV_ASSESTATE_2018!R131,0)</f>
        <v>0</v>
      </c>
      <c r="H126">
        <f>IF(DATI_PREV_ASSESTATE_2018!H131="CAPITOLO  8 - Agricoltura",DATI_PREV_ASSESTATE_2018!R131,0)</f>
        <v>0</v>
      </c>
      <c r="I126">
        <f>IF(DATI_PREV_ASSESTATE_2018!H131="CAPITOLO  9 - Istruzione e formazione",DATI_PREV_ASSESTATE_2018!R131,0)</f>
        <v>0</v>
      </c>
      <c r="J126">
        <f>IF(DATI_PREV_ASSESTATE_2018!H131="CAPITOLO 10 - Cultura, tempo libero, religione e mezzi di comunicazione di massa",DATI_PREV_ASSESTATE_2018!R131,0)</f>
        <v>0</v>
      </c>
      <c r="K126">
        <f>IF(DATI_PREV_ASSESTATE_2018!H131="CAPITOLO 11 - Sistemi, strutture e processi politici e sociali",DATI_PREV_ASSESTATE_2018!R131,0)</f>
        <v>0</v>
      </c>
      <c r="L126">
        <f>IF(DATI_PREV_ASSESTATE_2018!H131="CAPITOLO 12 - Promozione della conoscenza di base (Fondo ordinario per le Università)",DATI_PREV_ASSESTATE_2018!R131,0)</f>
        <v>0</v>
      </c>
      <c r="M126" s="199">
        <f t="shared" si="2"/>
        <v>0</v>
      </c>
    </row>
    <row r="127" spans="1:13" ht="15.75" x14ac:dyDescent="0.25">
      <c r="A127">
        <f>IF(DATI_PREV_ASSESTATE_2018!H132="CAPITOLO  1 - Esplorazione e utilizzazione dell'ambiente terrestre",DATI_PREV_ASSESTATE_2018!R132,0)</f>
        <v>0</v>
      </c>
      <c r="B127">
        <f>IF(DATI_PREV_ASSESTATE_2018!H132="CAPITOLO  2 - Controllo e tutela dell'ambiente",DATI_PREV_ASSESTATE_2018!R132,0)</f>
        <v>0</v>
      </c>
      <c r="C127">
        <f>IF(DATI_PREV_ASSESTATE_2018!H132="CAPITOLO  3 - Esplorazione e utilizzazione dello spazio",DATI_PREV_ASSESTATE_2018!R132,0)</f>
        <v>0</v>
      </c>
      <c r="D127">
        <f>IF(DATI_PREV_ASSESTATE_2018!H132="CAPITOLO  4  - Sistemi di trasporto, di telecomunicazione e altre infrastrutture",DATI_PREV_ASSESTATE_2018!R132,0)</f>
        <v>0</v>
      </c>
      <c r="E127">
        <f>IF(DATI_PREV_ASSESTATE_2018!H132="CAPITOLO  5 - Produzione, distribuzione e uso razionale dell'energia",DATI_PREV_ASSESTATE_2018!R132,0)</f>
        <v>0</v>
      </c>
      <c r="F127" s="200">
        <f>IF(DATI_PREV_ASSESTATE_2018!H132="CAPITOLO  6 - Produzioni e tecnologie industriali",DATI_PREV_ASSESTATE_2018!R132,0)</f>
        <v>0</v>
      </c>
      <c r="G127">
        <f>IF(DATI_PREV_ASSESTATE_2018!H132="CAPITOLO  7 - Protezione e promozione della salute umana",DATI_PREV_ASSESTATE_2018!R132,0)</f>
        <v>0</v>
      </c>
      <c r="H127">
        <f>IF(DATI_PREV_ASSESTATE_2018!H132="CAPITOLO  8 - Agricoltura",DATI_PREV_ASSESTATE_2018!R132,0)</f>
        <v>0</v>
      </c>
      <c r="I127">
        <f>IF(DATI_PREV_ASSESTATE_2018!H132="CAPITOLO  9 - Istruzione e formazione",DATI_PREV_ASSESTATE_2018!R132,0)</f>
        <v>0</v>
      </c>
      <c r="J127">
        <f>IF(DATI_PREV_ASSESTATE_2018!H132="CAPITOLO 10 - Cultura, tempo libero, religione e mezzi di comunicazione di massa",DATI_PREV_ASSESTATE_2018!R132,0)</f>
        <v>0</v>
      </c>
      <c r="K127">
        <f>IF(DATI_PREV_ASSESTATE_2018!H132="CAPITOLO 11 - Sistemi, strutture e processi politici e sociali",DATI_PREV_ASSESTATE_2018!R132,0)</f>
        <v>0</v>
      </c>
      <c r="L127">
        <f>IF(DATI_PREV_ASSESTATE_2018!H132="CAPITOLO 12 - Promozione della conoscenza di base (Fondo ordinario per le Università)",DATI_PREV_ASSESTATE_2018!R132,0)</f>
        <v>0</v>
      </c>
      <c r="M127" s="199">
        <f t="shared" si="2"/>
        <v>0</v>
      </c>
    </row>
    <row r="128" spans="1:13" ht="15.75" x14ac:dyDescent="0.25">
      <c r="A128">
        <f>IF(DATI_PREV_ASSESTATE_2018!H133="CAPITOLO  1 - Esplorazione e utilizzazione dell'ambiente terrestre",DATI_PREV_ASSESTATE_2018!R133,0)</f>
        <v>0</v>
      </c>
      <c r="B128">
        <f>IF(DATI_PREV_ASSESTATE_2018!H133="CAPITOLO  2 - Controllo e tutela dell'ambiente",DATI_PREV_ASSESTATE_2018!R133,0)</f>
        <v>0</v>
      </c>
      <c r="C128">
        <f>IF(DATI_PREV_ASSESTATE_2018!H133="CAPITOLO  3 - Esplorazione e utilizzazione dello spazio",DATI_PREV_ASSESTATE_2018!R133,0)</f>
        <v>0</v>
      </c>
      <c r="D128">
        <f>IF(DATI_PREV_ASSESTATE_2018!H133="CAPITOLO  4  - Sistemi di trasporto, di telecomunicazione e altre infrastrutture",DATI_PREV_ASSESTATE_2018!R133,0)</f>
        <v>0</v>
      </c>
      <c r="E128">
        <f>IF(DATI_PREV_ASSESTATE_2018!H133="CAPITOLO  5 - Produzione, distribuzione e uso razionale dell'energia",DATI_PREV_ASSESTATE_2018!R133,0)</f>
        <v>0</v>
      </c>
      <c r="F128" s="200">
        <f>IF(DATI_PREV_ASSESTATE_2018!H133="CAPITOLO  6 - Produzioni e tecnologie industriali",DATI_PREV_ASSESTATE_2018!R133,0)</f>
        <v>0</v>
      </c>
      <c r="G128">
        <f>IF(DATI_PREV_ASSESTATE_2018!H133="CAPITOLO  7 - Protezione e promozione della salute umana",DATI_PREV_ASSESTATE_2018!R133,0)</f>
        <v>0</v>
      </c>
      <c r="H128">
        <f>IF(DATI_PREV_ASSESTATE_2018!H133="CAPITOLO  8 - Agricoltura",DATI_PREV_ASSESTATE_2018!R133,0)</f>
        <v>0</v>
      </c>
      <c r="I128">
        <f>IF(DATI_PREV_ASSESTATE_2018!H133="CAPITOLO  9 - Istruzione e formazione",DATI_PREV_ASSESTATE_2018!R133,0)</f>
        <v>0</v>
      </c>
      <c r="J128">
        <f>IF(DATI_PREV_ASSESTATE_2018!H133="CAPITOLO 10 - Cultura, tempo libero, religione e mezzi di comunicazione di massa",DATI_PREV_ASSESTATE_2018!R133,0)</f>
        <v>0</v>
      </c>
      <c r="K128">
        <f>IF(DATI_PREV_ASSESTATE_2018!H133="CAPITOLO 11 - Sistemi, strutture e processi politici e sociali",DATI_PREV_ASSESTATE_2018!R133,0)</f>
        <v>0</v>
      </c>
      <c r="L128">
        <f>IF(DATI_PREV_ASSESTATE_2018!H133="CAPITOLO 12 - Promozione della conoscenza di base (Fondo ordinario per le Università)",DATI_PREV_ASSESTATE_2018!R133,0)</f>
        <v>0</v>
      </c>
      <c r="M128" s="199">
        <f t="shared" si="2"/>
        <v>0</v>
      </c>
    </row>
    <row r="129" spans="1:13" ht="15.75" x14ac:dyDescent="0.25">
      <c r="A129">
        <f>IF(DATI_PREV_ASSESTATE_2018!H134="CAPITOLO  1 - Esplorazione e utilizzazione dell'ambiente terrestre",DATI_PREV_ASSESTATE_2018!R134,0)</f>
        <v>0</v>
      </c>
      <c r="B129">
        <f>IF(DATI_PREV_ASSESTATE_2018!H134="CAPITOLO  2 - Controllo e tutela dell'ambiente",DATI_PREV_ASSESTATE_2018!R134,0)</f>
        <v>0</v>
      </c>
      <c r="C129">
        <f>IF(DATI_PREV_ASSESTATE_2018!H134="CAPITOLO  3 - Esplorazione e utilizzazione dello spazio",DATI_PREV_ASSESTATE_2018!R134,0)</f>
        <v>0</v>
      </c>
      <c r="D129">
        <f>IF(DATI_PREV_ASSESTATE_2018!H134="CAPITOLO  4  - Sistemi di trasporto, di telecomunicazione e altre infrastrutture",DATI_PREV_ASSESTATE_2018!R134,0)</f>
        <v>0</v>
      </c>
      <c r="E129">
        <f>IF(DATI_PREV_ASSESTATE_2018!H134="CAPITOLO  5 - Produzione, distribuzione e uso razionale dell'energia",DATI_PREV_ASSESTATE_2018!R134,0)</f>
        <v>0</v>
      </c>
      <c r="F129" s="200">
        <f>IF(DATI_PREV_ASSESTATE_2018!H134="CAPITOLO  6 - Produzioni e tecnologie industriali",DATI_PREV_ASSESTATE_2018!R134,0)</f>
        <v>0</v>
      </c>
      <c r="G129">
        <f>IF(DATI_PREV_ASSESTATE_2018!H134="CAPITOLO  7 - Protezione e promozione della salute umana",DATI_PREV_ASSESTATE_2018!R134,0)</f>
        <v>0</v>
      </c>
      <c r="H129">
        <f>IF(DATI_PREV_ASSESTATE_2018!H134="CAPITOLO  8 - Agricoltura",DATI_PREV_ASSESTATE_2018!R134,0)</f>
        <v>0</v>
      </c>
      <c r="I129">
        <f>IF(DATI_PREV_ASSESTATE_2018!H134="CAPITOLO  9 - Istruzione e formazione",DATI_PREV_ASSESTATE_2018!R134,0)</f>
        <v>0</v>
      </c>
      <c r="J129">
        <f>IF(DATI_PREV_ASSESTATE_2018!H134="CAPITOLO 10 - Cultura, tempo libero, religione e mezzi di comunicazione di massa",DATI_PREV_ASSESTATE_2018!R134,0)</f>
        <v>0</v>
      </c>
      <c r="K129">
        <f>IF(DATI_PREV_ASSESTATE_2018!H134="CAPITOLO 11 - Sistemi, strutture e processi politici e sociali",DATI_PREV_ASSESTATE_2018!R134,0)</f>
        <v>0</v>
      </c>
      <c r="L129">
        <f>IF(DATI_PREV_ASSESTATE_2018!H134="CAPITOLO 12 - Promozione della conoscenza di base (Fondo ordinario per le Università)",DATI_PREV_ASSESTATE_2018!R134,0)</f>
        <v>0</v>
      </c>
      <c r="M129" s="199">
        <f t="shared" si="2"/>
        <v>0</v>
      </c>
    </row>
    <row r="130" spans="1:13" ht="15.75" x14ac:dyDescent="0.25">
      <c r="A130">
        <f>IF(DATI_PREV_ASSESTATE_2018!H135="CAPITOLO  1 - Esplorazione e utilizzazione dell'ambiente terrestre",DATI_PREV_ASSESTATE_2018!R135,0)</f>
        <v>0</v>
      </c>
      <c r="B130">
        <f>IF(DATI_PREV_ASSESTATE_2018!H135="CAPITOLO  2 - Controllo e tutela dell'ambiente",DATI_PREV_ASSESTATE_2018!R135,0)</f>
        <v>0</v>
      </c>
      <c r="C130">
        <f>IF(DATI_PREV_ASSESTATE_2018!H135="CAPITOLO  3 - Esplorazione e utilizzazione dello spazio",DATI_PREV_ASSESTATE_2018!R135,0)</f>
        <v>0</v>
      </c>
      <c r="D130">
        <f>IF(DATI_PREV_ASSESTATE_2018!H135="CAPITOLO  4  - Sistemi di trasporto, di telecomunicazione e altre infrastrutture",DATI_PREV_ASSESTATE_2018!R135,0)</f>
        <v>0</v>
      </c>
      <c r="E130">
        <f>IF(DATI_PREV_ASSESTATE_2018!H135="CAPITOLO  5 - Produzione, distribuzione e uso razionale dell'energia",DATI_PREV_ASSESTATE_2018!R135,0)</f>
        <v>0</v>
      </c>
      <c r="F130" s="200">
        <f>IF(DATI_PREV_ASSESTATE_2018!H135="CAPITOLO  6 - Produzioni e tecnologie industriali",DATI_PREV_ASSESTATE_2018!R135,0)</f>
        <v>0</v>
      </c>
      <c r="G130">
        <f>IF(DATI_PREV_ASSESTATE_2018!H135="CAPITOLO  7 - Protezione e promozione della salute umana",DATI_PREV_ASSESTATE_2018!R135,0)</f>
        <v>0</v>
      </c>
      <c r="H130">
        <f>IF(DATI_PREV_ASSESTATE_2018!H135="CAPITOLO  8 - Agricoltura",DATI_PREV_ASSESTATE_2018!R135,0)</f>
        <v>0</v>
      </c>
      <c r="I130">
        <f>IF(DATI_PREV_ASSESTATE_2018!H135="CAPITOLO  9 - Istruzione e formazione",DATI_PREV_ASSESTATE_2018!R135,0)</f>
        <v>0</v>
      </c>
      <c r="J130">
        <f>IF(DATI_PREV_ASSESTATE_2018!H135="CAPITOLO 10 - Cultura, tempo libero, religione e mezzi di comunicazione di massa",DATI_PREV_ASSESTATE_2018!R135,0)</f>
        <v>0</v>
      </c>
      <c r="K130">
        <f>IF(DATI_PREV_ASSESTATE_2018!H135="CAPITOLO 11 - Sistemi, strutture e processi politici e sociali",DATI_PREV_ASSESTATE_2018!R135,0)</f>
        <v>0</v>
      </c>
      <c r="L130">
        <f>IF(DATI_PREV_ASSESTATE_2018!H135="CAPITOLO 12 - Promozione della conoscenza di base (Fondo ordinario per le Università)",DATI_PREV_ASSESTATE_2018!R135,0)</f>
        <v>0</v>
      </c>
      <c r="M130" s="199">
        <f t="shared" si="2"/>
        <v>0</v>
      </c>
    </row>
    <row r="131" spans="1:13" ht="15.75" x14ac:dyDescent="0.25">
      <c r="A131">
        <f>IF(DATI_PREV_ASSESTATE_2018!H136="CAPITOLO  1 - Esplorazione e utilizzazione dell'ambiente terrestre",DATI_PREV_ASSESTATE_2018!R136,0)</f>
        <v>0</v>
      </c>
      <c r="B131">
        <f>IF(DATI_PREV_ASSESTATE_2018!H136="CAPITOLO  2 - Controllo e tutela dell'ambiente",DATI_PREV_ASSESTATE_2018!R136,0)</f>
        <v>0</v>
      </c>
      <c r="C131">
        <f>IF(DATI_PREV_ASSESTATE_2018!H136="CAPITOLO  3 - Esplorazione e utilizzazione dello spazio",DATI_PREV_ASSESTATE_2018!R136,0)</f>
        <v>0</v>
      </c>
      <c r="D131">
        <f>IF(DATI_PREV_ASSESTATE_2018!H136="CAPITOLO  4  - Sistemi di trasporto, di telecomunicazione e altre infrastrutture",DATI_PREV_ASSESTATE_2018!R136,0)</f>
        <v>0</v>
      </c>
      <c r="E131">
        <f>IF(DATI_PREV_ASSESTATE_2018!H136="CAPITOLO  5 - Produzione, distribuzione e uso razionale dell'energia",DATI_PREV_ASSESTATE_2018!R136,0)</f>
        <v>0</v>
      </c>
      <c r="F131" s="200">
        <f>IF(DATI_PREV_ASSESTATE_2018!H136="CAPITOLO  6 - Produzioni e tecnologie industriali",DATI_PREV_ASSESTATE_2018!R136,0)</f>
        <v>0</v>
      </c>
      <c r="G131">
        <f>IF(DATI_PREV_ASSESTATE_2018!H136="CAPITOLO  7 - Protezione e promozione della salute umana",DATI_PREV_ASSESTATE_2018!R136,0)</f>
        <v>0</v>
      </c>
      <c r="H131">
        <f>IF(DATI_PREV_ASSESTATE_2018!H136="CAPITOLO  8 - Agricoltura",DATI_PREV_ASSESTATE_2018!R136,0)</f>
        <v>0</v>
      </c>
      <c r="I131">
        <f>IF(DATI_PREV_ASSESTATE_2018!H136="CAPITOLO  9 - Istruzione e formazione",DATI_PREV_ASSESTATE_2018!R136,0)</f>
        <v>0</v>
      </c>
      <c r="J131">
        <f>IF(DATI_PREV_ASSESTATE_2018!H136="CAPITOLO 10 - Cultura, tempo libero, religione e mezzi di comunicazione di massa",DATI_PREV_ASSESTATE_2018!R136,0)</f>
        <v>0</v>
      </c>
      <c r="K131">
        <f>IF(DATI_PREV_ASSESTATE_2018!H136="CAPITOLO 11 - Sistemi, strutture e processi politici e sociali",DATI_PREV_ASSESTATE_2018!R136,0)</f>
        <v>0</v>
      </c>
      <c r="L131">
        <f>IF(DATI_PREV_ASSESTATE_2018!H136="CAPITOLO 12 - Promozione della conoscenza di base (Fondo ordinario per le Università)",DATI_PREV_ASSESTATE_2018!R136,0)</f>
        <v>0</v>
      </c>
      <c r="M131" s="199">
        <f t="shared" si="2"/>
        <v>0</v>
      </c>
    </row>
    <row r="132" spans="1:13" ht="15.75" x14ac:dyDescent="0.25">
      <c r="A132">
        <f>IF(DATI_PREV_ASSESTATE_2018!H137="CAPITOLO  1 - Esplorazione e utilizzazione dell'ambiente terrestre",DATI_PREV_ASSESTATE_2018!R137,0)</f>
        <v>0</v>
      </c>
      <c r="B132">
        <f>IF(DATI_PREV_ASSESTATE_2018!H137="CAPITOLO  2 - Controllo e tutela dell'ambiente",DATI_PREV_ASSESTATE_2018!R137,0)</f>
        <v>0</v>
      </c>
      <c r="C132">
        <f>IF(DATI_PREV_ASSESTATE_2018!H137="CAPITOLO  3 - Esplorazione e utilizzazione dello spazio",DATI_PREV_ASSESTATE_2018!R137,0)</f>
        <v>0</v>
      </c>
      <c r="D132">
        <f>IF(DATI_PREV_ASSESTATE_2018!H137="CAPITOLO  4  - Sistemi di trasporto, di telecomunicazione e altre infrastrutture",DATI_PREV_ASSESTATE_2018!R137,0)</f>
        <v>0</v>
      </c>
      <c r="E132">
        <f>IF(DATI_PREV_ASSESTATE_2018!H137="CAPITOLO  5 - Produzione, distribuzione e uso razionale dell'energia",DATI_PREV_ASSESTATE_2018!R137,0)</f>
        <v>0</v>
      </c>
      <c r="F132" s="200">
        <f>IF(DATI_PREV_ASSESTATE_2018!H137="CAPITOLO  6 - Produzioni e tecnologie industriali",DATI_PREV_ASSESTATE_2018!R137,0)</f>
        <v>0</v>
      </c>
      <c r="G132">
        <f>IF(DATI_PREV_ASSESTATE_2018!H137="CAPITOLO  7 - Protezione e promozione della salute umana",DATI_PREV_ASSESTATE_2018!R137,0)</f>
        <v>0</v>
      </c>
      <c r="H132">
        <f>IF(DATI_PREV_ASSESTATE_2018!H137="CAPITOLO  8 - Agricoltura",DATI_PREV_ASSESTATE_2018!R137,0)</f>
        <v>0</v>
      </c>
      <c r="I132">
        <f>IF(DATI_PREV_ASSESTATE_2018!H137="CAPITOLO  9 - Istruzione e formazione",DATI_PREV_ASSESTATE_2018!R137,0)</f>
        <v>0</v>
      </c>
      <c r="J132">
        <f>IF(DATI_PREV_ASSESTATE_2018!H137="CAPITOLO 10 - Cultura, tempo libero, religione e mezzi di comunicazione di massa",DATI_PREV_ASSESTATE_2018!R137,0)</f>
        <v>0</v>
      </c>
      <c r="K132">
        <f>IF(DATI_PREV_ASSESTATE_2018!H137="CAPITOLO 11 - Sistemi, strutture e processi politici e sociali",DATI_PREV_ASSESTATE_2018!R137,0)</f>
        <v>0</v>
      </c>
      <c r="L132">
        <f>IF(DATI_PREV_ASSESTATE_2018!H137="CAPITOLO 12 - Promozione della conoscenza di base (Fondo ordinario per le Università)",DATI_PREV_ASSESTATE_2018!R137,0)</f>
        <v>0</v>
      </c>
      <c r="M132" s="199">
        <f t="shared" ref="M132:M195" si="3">SUM(A132:L132)</f>
        <v>0</v>
      </c>
    </row>
    <row r="133" spans="1:13" ht="15.75" x14ac:dyDescent="0.25">
      <c r="A133">
        <f>IF(DATI_PREV_ASSESTATE_2018!H138="CAPITOLO  1 - Esplorazione e utilizzazione dell'ambiente terrestre",DATI_PREV_ASSESTATE_2018!R138,0)</f>
        <v>0</v>
      </c>
      <c r="B133">
        <f>IF(DATI_PREV_ASSESTATE_2018!H138="CAPITOLO  2 - Controllo e tutela dell'ambiente",DATI_PREV_ASSESTATE_2018!R138,0)</f>
        <v>0</v>
      </c>
      <c r="C133">
        <f>IF(DATI_PREV_ASSESTATE_2018!H138="CAPITOLO  3 - Esplorazione e utilizzazione dello spazio",DATI_PREV_ASSESTATE_2018!R138,0)</f>
        <v>0</v>
      </c>
      <c r="D133">
        <f>IF(DATI_PREV_ASSESTATE_2018!H138="CAPITOLO  4  - Sistemi di trasporto, di telecomunicazione e altre infrastrutture",DATI_PREV_ASSESTATE_2018!R138,0)</f>
        <v>0</v>
      </c>
      <c r="E133">
        <f>IF(DATI_PREV_ASSESTATE_2018!H138="CAPITOLO  5 - Produzione, distribuzione e uso razionale dell'energia",DATI_PREV_ASSESTATE_2018!R138,0)</f>
        <v>0</v>
      </c>
      <c r="F133" s="200">
        <f>IF(DATI_PREV_ASSESTATE_2018!H138="CAPITOLO  6 - Produzioni e tecnologie industriali",DATI_PREV_ASSESTATE_2018!R138,0)</f>
        <v>0</v>
      </c>
      <c r="G133">
        <f>IF(DATI_PREV_ASSESTATE_2018!H138="CAPITOLO  7 - Protezione e promozione della salute umana",DATI_PREV_ASSESTATE_2018!R138,0)</f>
        <v>0</v>
      </c>
      <c r="H133">
        <f>IF(DATI_PREV_ASSESTATE_2018!H138="CAPITOLO  8 - Agricoltura",DATI_PREV_ASSESTATE_2018!R138,0)</f>
        <v>0</v>
      </c>
      <c r="I133">
        <f>IF(DATI_PREV_ASSESTATE_2018!H138="CAPITOLO  9 - Istruzione e formazione",DATI_PREV_ASSESTATE_2018!R138,0)</f>
        <v>0</v>
      </c>
      <c r="J133">
        <f>IF(DATI_PREV_ASSESTATE_2018!H138="CAPITOLO 10 - Cultura, tempo libero, religione e mezzi di comunicazione di massa",DATI_PREV_ASSESTATE_2018!R138,0)</f>
        <v>0</v>
      </c>
      <c r="K133">
        <f>IF(DATI_PREV_ASSESTATE_2018!H138="CAPITOLO 11 - Sistemi, strutture e processi politici e sociali",DATI_PREV_ASSESTATE_2018!R138,0)</f>
        <v>0</v>
      </c>
      <c r="L133">
        <f>IF(DATI_PREV_ASSESTATE_2018!H138="CAPITOLO 12 - Promozione della conoscenza di base (Fondo ordinario per le Università)",DATI_PREV_ASSESTATE_2018!R138,0)</f>
        <v>0</v>
      </c>
      <c r="M133" s="199">
        <f t="shared" si="3"/>
        <v>0</v>
      </c>
    </row>
    <row r="134" spans="1:13" ht="15.75" x14ac:dyDescent="0.25">
      <c r="A134">
        <f>IF(DATI_PREV_ASSESTATE_2018!H139="CAPITOLO  1 - Esplorazione e utilizzazione dell'ambiente terrestre",DATI_PREV_ASSESTATE_2018!R139,0)</f>
        <v>0</v>
      </c>
      <c r="B134">
        <f>IF(DATI_PREV_ASSESTATE_2018!H139="CAPITOLO  2 - Controllo e tutela dell'ambiente",DATI_PREV_ASSESTATE_2018!R139,0)</f>
        <v>0</v>
      </c>
      <c r="C134">
        <f>IF(DATI_PREV_ASSESTATE_2018!H139="CAPITOLO  3 - Esplorazione e utilizzazione dello spazio",DATI_PREV_ASSESTATE_2018!R139,0)</f>
        <v>0</v>
      </c>
      <c r="D134">
        <f>IF(DATI_PREV_ASSESTATE_2018!H139="CAPITOLO  4  - Sistemi di trasporto, di telecomunicazione e altre infrastrutture",DATI_PREV_ASSESTATE_2018!R139,0)</f>
        <v>0</v>
      </c>
      <c r="E134">
        <f>IF(DATI_PREV_ASSESTATE_2018!H139="CAPITOLO  5 - Produzione, distribuzione e uso razionale dell'energia",DATI_PREV_ASSESTATE_2018!R139,0)</f>
        <v>0</v>
      </c>
      <c r="F134" s="200">
        <f>IF(DATI_PREV_ASSESTATE_2018!H139="CAPITOLO  6 - Produzioni e tecnologie industriali",DATI_PREV_ASSESTATE_2018!R139,0)</f>
        <v>0</v>
      </c>
      <c r="G134">
        <f>IF(DATI_PREV_ASSESTATE_2018!H139="CAPITOLO  7 - Protezione e promozione della salute umana",DATI_PREV_ASSESTATE_2018!R139,0)</f>
        <v>0</v>
      </c>
      <c r="H134">
        <f>IF(DATI_PREV_ASSESTATE_2018!H139="CAPITOLO  8 - Agricoltura",DATI_PREV_ASSESTATE_2018!R139,0)</f>
        <v>0</v>
      </c>
      <c r="I134">
        <f>IF(DATI_PREV_ASSESTATE_2018!H139="CAPITOLO  9 - Istruzione e formazione",DATI_PREV_ASSESTATE_2018!R139,0)</f>
        <v>0</v>
      </c>
      <c r="J134">
        <f>IF(DATI_PREV_ASSESTATE_2018!H139="CAPITOLO 10 - Cultura, tempo libero, religione e mezzi di comunicazione di massa",DATI_PREV_ASSESTATE_2018!R139,0)</f>
        <v>0</v>
      </c>
      <c r="K134">
        <f>IF(DATI_PREV_ASSESTATE_2018!H139="CAPITOLO 11 - Sistemi, strutture e processi politici e sociali",DATI_PREV_ASSESTATE_2018!R139,0)</f>
        <v>0</v>
      </c>
      <c r="L134">
        <f>IF(DATI_PREV_ASSESTATE_2018!H139="CAPITOLO 12 - Promozione della conoscenza di base (Fondo ordinario per le Università)",DATI_PREV_ASSESTATE_2018!R139,0)</f>
        <v>0</v>
      </c>
      <c r="M134" s="199">
        <f t="shared" si="3"/>
        <v>0</v>
      </c>
    </row>
    <row r="135" spans="1:13" ht="15.75" x14ac:dyDescent="0.25">
      <c r="A135">
        <f>IF(DATI_PREV_ASSESTATE_2018!H140="CAPITOLO  1 - Esplorazione e utilizzazione dell'ambiente terrestre",DATI_PREV_ASSESTATE_2018!R140,0)</f>
        <v>0</v>
      </c>
      <c r="B135">
        <f>IF(DATI_PREV_ASSESTATE_2018!H140="CAPITOLO  2 - Controllo e tutela dell'ambiente",DATI_PREV_ASSESTATE_2018!R140,0)</f>
        <v>0</v>
      </c>
      <c r="C135">
        <f>IF(DATI_PREV_ASSESTATE_2018!H140="CAPITOLO  3 - Esplorazione e utilizzazione dello spazio",DATI_PREV_ASSESTATE_2018!R140,0)</f>
        <v>0</v>
      </c>
      <c r="D135">
        <f>IF(DATI_PREV_ASSESTATE_2018!H140="CAPITOLO  4  - Sistemi di trasporto, di telecomunicazione e altre infrastrutture",DATI_PREV_ASSESTATE_2018!R140,0)</f>
        <v>0</v>
      </c>
      <c r="E135">
        <f>IF(DATI_PREV_ASSESTATE_2018!H140="CAPITOLO  5 - Produzione, distribuzione e uso razionale dell'energia",DATI_PREV_ASSESTATE_2018!R140,0)</f>
        <v>0</v>
      </c>
      <c r="F135" s="200">
        <f>IF(DATI_PREV_ASSESTATE_2018!H140="CAPITOLO  6 - Produzioni e tecnologie industriali",DATI_PREV_ASSESTATE_2018!R140,0)</f>
        <v>0</v>
      </c>
      <c r="G135">
        <f>IF(DATI_PREV_ASSESTATE_2018!H140="CAPITOLO  7 - Protezione e promozione della salute umana",DATI_PREV_ASSESTATE_2018!R140,0)</f>
        <v>0</v>
      </c>
      <c r="H135">
        <f>IF(DATI_PREV_ASSESTATE_2018!H140="CAPITOLO  8 - Agricoltura",DATI_PREV_ASSESTATE_2018!R140,0)</f>
        <v>0</v>
      </c>
      <c r="I135">
        <f>IF(DATI_PREV_ASSESTATE_2018!H140="CAPITOLO  9 - Istruzione e formazione",DATI_PREV_ASSESTATE_2018!R140,0)</f>
        <v>0</v>
      </c>
      <c r="J135">
        <f>IF(DATI_PREV_ASSESTATE_2018!H140="CAPITOLO 10 - Cultura, tempo libero, religione e mezzi di comunicazione di massa",DATI_PREV_ASSESTATE_2018!R140,0)</f>
        <v>0</v>
      </c>
      <c r="K135">
        <f>IF(DATI_PREV_ASSESTATE_2018!H140="CAPITOLO 11 - Sistemi, strutture e processi politici e sociali",DATI_PREV_ASSESTATE_2018!R140,0)</f>
        <v>0</v>
      </c>
      <c r="L135">
        <f>IF(DATI_PREV_ASSESTATE_2018!H140="CAPITOLO 12 - Promozione della conoscenza di base (Fondo ordinario per le Università)",DATI_PREV_ASSESTATE_2018!R140,0)</f>
        <v>0</v>
      </c>
      <c r="M135" s="199">
        <f t="shared" si="3"/>
        <v>0</v>
      </c>
    </row>
    <row r="136" spans="1:13" ht="15.75" x14ac:dyDescent="0.25">
      <c r="A136">
        <f>IF(DATI_PREV_ASSESTATE_2018!H141="CAPITOLO  1 - Esplorazione e utilizzazione dell'ambiente terrestre",DATI_PREV_ASSESTATE_2018!R141,0)</f>
        <v>0</v>
      </c>
      <c r="B136">
        <f>IF(DATI_PREV_ASSESTATE_2018!H141="CAPITOLO  2 - Controllo e tutela dell'ambiente",DATI_PREV_ASSESTATE_2018!R141,0)</f>
        <v>0</v>
      </c>
      <c r="C136">
        <f>IF(DATI_PREV_ASSESTATE_2018!H141="CAPITOLO  3 - Esplorazione e utilizzazione dello spazio",DATI_PREV_ASSESTATE_2018!R141,0)</f>
        <v>0</v>
      </c>
      <c r="D136">
        <f>IF(DATI_PREV_ASSESTATE_2018!H141="CAPITOLO  4  - Sistemi di trasporto, di telecomunicazione e altre infrastrutture",DATI_PREV_ASSESTATE_2018!R141,0)</f>
        <v>0</v>
      </c>
      <c r="E136">
        <f>IF(DATI_PREV_ASSESTATE_2018!H141="CAPITOLO  5 - Produzione, distribuzione e uso razionale dell'energia",DATI_PREV_ASSESTATE_2018!R141,0)</f>
        <v>0</v>
      </c>
      <c r="F136" s="200">
        <f>IF(DATI_PREV_ASSESTATE_2018!H141="CAPITOLO  6 - Produzioni e tecnologie industriali",DATI_PREV_ASSESTATE_2018!R141,0)</f>
        <v>0</v>
      </c>
      <c r="G136">
        <f>IF(DATI_PREV_ASSESTATE_2018!H141="CAPITOLO  7 - Protezione e promozione della salute umana",DATI_PREV_ASSESTATE_2018!R141,0)</f>
        <v>0</v>
      </c>
      <c r="H136">
        <f>IF(DATI_PREV_ASSESTATE_2018!H141="CAPITOLO  8 - Agricoltura",DATI_PREV_ASSESTATE_2018!R141,0)</f>
        <v>0</v>
      </c>
      <c r="I136">
        <f>IF(DATI_PREV_ASSESTATE_2018!H141="CAPITOLO  9 - Istruzione e formazione",DATI_PREV_ASSESTATE_2018!R141,0)</f>
        <v>0</v>
      </c>
      <c r="J136">
        <f>IF(DATI_PREV_ASSESTATE_2018!H141="CAPITOLO 10 - Cultura, tempo libero, religione e mezzi di comunicazione di massa",DATI_PREV_ASSESTATE_2018!R141,0)</f>
        <v>0</v>
      </c>
      <c r="K136">
        <f>IF(DATI_PREV_ASSESTATE_2018!H141="CAPITOLO 11 - Sistemi, strutture e processi politici e sociali",DATI_PREV_ASSESTATE_2018!R141,0)</f>
        <v>0</v>
      </c>
      <c r="L136">
        <f>IF(DATI_PREV_ASSESTATE_2018!H141="CAPITOLO 12 - Promozione della conoscenza di base (Fondo ordinario per le Università)",DATI_PREV_ASSESTATE_2018!R141,0)</f>
        <v>0</v>
      </c>
      <c r="M136" s="199">
        <f t="shared" si="3"/>
        <v>0</v>
      </c>
    </row>
    <row r="137" spans="1:13" ht="15.75" x14ac:dyDescent="0.25">
      <c r="A137">
        <f>IF(DATI_PREV_ASSESTATE_2018!H142="CAPITOLO  1 - Esplorazione e utilizzazione dell'ambiente terrestre",DATI_PREV_ASSESTATE_2018!R142,0)</f>
        <v>0</v>
      </c>
      <c r="B137">
        <f>IF(DATI_PREV_ASSESTATE_2018!H142="CAPITOLO  2 - Controllo e tutela dell'ambiente",DATI_PREV_ASSESTATE_2018!R142,0)</f>
        <v>0</v>
      </c>
      <c r="C137">
        <f>IF(DATI_PREV_ASSESTATE_2018!H142="CAPITOLO  3 - Esplorazione e utilizzazione dello spazio",DATI_PREV_ASSESTATE_2018!R142,0)</f>
        <v>0</v>
      </c>
      <c r="D137">
        <f>IF(DATI_PREV_ASSESTATE_2018!H142="CAPITOLO  4  - Sistemi di trasporto, di telecomunicazione e altre infrastrutture",DATI_PREV_ASSESTATE_2018!R142,0)</f>
        <v>0</v>
      </c>
      <c r="E137">
        <f>IF(DATI_PREV_ASSESTATE_2018!H142="CAPITOLO  5 - Produzione, distribuzione e uso razionale dell'energia",DATI_PREV_ASSESTATE_2018!R142,0)</f>
        <v>0</v>
      </c>
      <c r="F137" s="200">
        <f>IF(DATI_PREV_ASSESTATE_2018!H142="CAPITOLO  6 - Produzioni e tecnologie industriali",DATI_PREV_ASSESTATE_2018!R142,0)</f>
        <v>0</v>
      </c>
      <c r="G137">
        <f>IF(DATI_PREV_ASSESTATE_2018!H142="CAPITOLO  7 - Protezione e promozione della salute umana",DATI_PREV_ASSESTATE_2018!R142,0)</f>
        <v>0</v>
      </c>
      <c r="H137">
        <f>IF(DATI_PREV_ASSESTATE_2018!H142="CAPITOLO  8 - Agricoltura",DATI_PREV_ASSESTATE_2018!R142,0)</f>
        <v>0</v>
      </c>
      <c r="I137">
        <f>IF(DATI_PREV_ASSESTATE_2018!H142="CAPITOLO  9 - Istruzione e formazione",DATI_PREV_ASSESTATE_2018!R142,0)</f>
        <v>0</v>
      </c>
      <c r="J137">
        <f>IF(DATI_PREV_ASSESTATE_2018!H142="CAPITOLO 10 - Cultura, tempo libero, religione e mezzi di comunicazione di massa",DATI_PREV_ASSESTATE_2018!R142,0)</f>
        <v>0</v>
      </c>
      <c r="K137">
        <f>IF(DATI_PREV_ASSESTATE_2018!H142="CAPITOLO 11 - Sistemi, strutture e processi politici e sociali",DATI_PREV_ASSESTATE_2018!R142,0)</f>
        <v>0</v>
      </c>
      <c r="L137">
        <f>IF(DATI_PREV_ASSESTATE_2018!H142="CAPITOLO 12 - Promozione della conoscenza di base (Fondo ordinario per le Università)",DATI_PREV_ASSESTATE_2018!R142,0)</f>
        <v>0</v>
      </c>
      <c r="M137" s="199">
        <f t="shared" si="3"/>
        <v>0</v>
      </c>
    </row>
    <row r="138" spans="1:13" ht="15.75" x14ac:dyDescent="0.25">
      <c r="A138">
        <f>IF(DATI_PREV_ASSESTATE_2018!H143="CAPITOLO  1 - Esplorazione e utilizzazione dell'ambiente terrestre",DATI_PREV_ASSESTATE_2018!R143,0)</f>
        <v>0</v>
      </c>
      <c r="B138">
        <f>IF(DATI_PREV_ASSESTATE_2018!H143="CAPITOLO  2 - Controllo e tutela dell'ambiente",DATI_PREV_ASSESTATE_2018!R143,0)</f>
        <v>0</v>
      </c>
      <c r="C138">
        <f>IF(DATI_PREV_ASSESTATE_2018!H143="CAPITOLO  3 - Esplorazione e utilizzazione dello spazio",DATI_PREV_ASSESTATE_2018!R143,0)</f>
        <v>0</v>
      </c>
      <c r="D138">
        <f>IF(DATI_PREV_ASSESTATE_2018!H143="CAPITOLO  4  - Sistemi di trasporto, di telecomunicazione e altre infrastrutture",DATI_PREV_ASSESTATE_2018!R143,0)</f>
        <v>0</v>
      </c>
      <c r="E138">
        <f>IF(DATI_PREV_ASSESTATE_2018!H143="CAPITOLO  5 - Produzione, distribuzione e uso razionale dell'energia",DATI_PREV_ASSESTATE_2018!R143,0)</f>
        <v>0</v>
      </c>
      <c r="F138" s="200">
        <f>IF(DATI_PREV_ASSESTATE_2018!H143="CAPITOLO  6 - Produzioni e tecnologie industriali",DATI_PREV_ASSESTATE_2018!R143,0)</f>
        <v>0</v>
      </c>
      <c r="G138">
        <f>IF(DATI_PREV_ASSESTATE_2018!H143="CAPITOLO  7 - Protezione e promozione della salute umana",DATI_PREV_ASSESTATE_2018!R143,0)</f>
        <v>0</v>
      </c>
      <c r="H138">
        <f>IF(DATI_PREV_ASSESTATE_2018!H143="CAPITOLO  8 - Agricoltura",DATI_PREV_ASSESTATE_2018!R143,0)</f>
        <v>0</v>
      </c>
      <c r="I138">
        <f>IF(DATI_PREV_ASSESTATE_2018!H143="CAPITOLO  9 - Istruzione e formazione",DATI_PREV_ASSESTATE_2018!R143,0)</f>
        <v>0</v>
      </c>
      <c r="J138">
        <f>IF(DATI_PREV_ASSESTATE_2018!H143="CAPITOLO 10 - Cultura, tempo libero, religione e mezzi di comunicazione di massa",DATI_PREV_ASSESTATE_2018!R143,0)</f>
        <v>0</v>
      </c>
      <c r="K138">
        <f>IF(DATI_PREV_ASSESTATE_2018!H143="CAPITOLO 11 - Sistemi, strutture e processi politici e sociali",DATI_PREV_ASSESTATE_2018!R143,0)</f>
        <v>0</v>
      </c>
      <c r="L138">
        <f>IF(DATI_PREV_ASSESTATE_2018!H143="CAPITOLO 12 - Promozione della conoscenza di base (Fondo ordinario per le Università)",DATI_PREV_ASSESTATE_2018!R143,0)</f>
        <v>0</v>
      </c>
      <c r="M138" s="199">
        <f t="shared" si="3"/>
        <v>0</v>
      </c>
    </row>
    <row r="139" spans="1:13" ht="15.75" x14ac:dyDescent="0.25">
      <c r="A139">
        <f>IF(DATI_PREV_ASSESTATE_2018!H144="CAPITOLO  1 - Esplorazione e utilizzazione dell'ambiente terrestre",DATI_PREV_ASSESTATE_2018!R144,0)</f>
        <v>0</v>
      </c>
      <c r="B139">
        <f>IF(DATI_PREV_ASSESTATE_2018!H144="CAPITOLO  2 - Controllo e tutela dell'ambiente",DATI_PREV_ASSESTATE_2018!R144,0)</f>
        <v>0</v>
      </c>
      <c r="C139">
        <f>IF(DATI_PREV_ASSESTATE_2018!H144="CAPITOLO  3 - Esplorazione e utilizzazione dello spazio",DATI_PREV_ASSESTATE_2018!R144,0)</f>
        <v>0</v>
      </c>
      <c r="D139">
        <f>IF(DATI_PREV_ASSESTATE_2018!H144="CAPITOLO  4  - Sistemi di trasporto, di telecomunicazione e altre infrastrutture",DATI_PREV_ASSESTATE_2018!R144,0)</f>
        <v>0</v>
      </c>
      <c r="E139">
        <f>IF(DATI_PREV_ASSESTATE_2018!H144="CAPITOLO  5 - Produzione, distribuzione e uso razionale dell'energia",DATI_PREV_ASSESTATE_2018!R144,0)</f>
        <v>0</v>
      </c>
      <c r="F139" s="200">
        <f>IF(DATI_PREV_ASSESTATE_2018!H144="CAPITOLO  6 - Produzioni e tecnologie industriali",DATI_PREV_ASSESTATE_2018!R144,0)</f>
        <v>0</v>
      </c>
      <c r="G139">
        <f>IF(DATI_PREV_ASSESTATE_2018!H144="CAPITOLO  7 - Protezione e promozione della salute umana",DATI_PREV_ASSESTATE_2018!R144,0)</f>
        <v>0</v>
      </c>
      <c r="H139">
        <f>IF(DATI_PREV_ASSESTATE_2018!H144="CAPITOLO  8 - Agricoltura",DATI_PREV_ASSESTATE_2018!R144,0)</f>
        <v>0</v>
      </c>
      <c r="I139">
        <f>IF(DATI_PREV_ASSESTATE_2018!H144="CAPITOLO  9 - Istruzione e formazione",DATI_PREV_ASSESTATE_2018!R144,0)</f>
        <v>0</v>
      </c>
      <c r="J139">
        <f>IF(DATI_PREV_ASSESTATE_2018!H144="CAPITOLO 10 - Cultura, tempo libero, religione e mezzi di comunicazione di massa",DATI_PREV_ASSESTATE_2018!R144,0)</f>
        <v>0</v>
      </c>
      <c r="K139">
        <f>IF(DATI_PREV_ASSESTATE_2018!H144="CAPITOLO 11 - Sistemi, strutture e processi politici e sociali",DATI_PREV_ASSESTATE_2018!R144,0)</f>
        <v>0</v>
      </c>
      <c r="L139">
        <f>IF(DATI_PREV_ASSESTATE_2018!H144="CAPITOLO 12 - Promozione della conoscenza di base (Fondo ordinario per le Università)",DATI_PREV_ASSESTATE_2018!R144,0)</f>
        <v>0</v>
      </c>
      <c r="M139" s="199">
        <f t="shared" si="3"/>
        <v>0</v>
      </c>
    </row>
    <row r="140" spans="1:13" ht="15.75" x14ac:dyDescent="0.25">
      <c r="A140">
        <f>IF(DATI_PREV_ASSESTATE_2018!H145="CAPITOLO  1 - Esplorazione e utilizzazione dell'ambiente terrestre",DATI_PREV_ASSESTATE_2018!R145,0)</f>
        <v>0</v>
      </c>
      <c r="B140">
        <f>IF(DATI_PREV_ASSESTATE_2018!H145="CAPITOLO  2 - Controllo e tutela dell'ambiente",DATI_PREV_ASSESTATE_2018!R145,0)</f>
        <v>0</v>
      </c>
      <c r="C140">
        <f>IF(DATI_PREV_ASSESTATE_2018!H145="CAPITOLO  3 - Esplorazione e utilizzazione dello spazio",DATI_PREV_ASSESTATE_2018!R145,0)</f>
        <v>0</v>
      </c>
      <c r="D140">
        <f>IF(DATI_PREV_ASSESTATE_2018!H145="CAPITOLO  4  - Sistemi di trasporto, di telecomunicazione e altre infrastrutture",DATI_PREV_ASSESTATE_2018!R145,0)</f>
        <v>0</v>
      </c>
      <c r="E140">
        <f>IF(DATI_PREV_ASSESTATE_2018!H145="CAPITOLO  5 - Produzione, distribuzione e uso razionale dell'energia",DATI_PREV_ASSESTATE_2018!R145,0)</f>
        <v>0</v>
      </c>
      <c r="F140" s="200">
        <f>IF(DATI_PREV_ASSESTATE_2018!H145="CAPITOLO  6 - Produzioni e tecnologie industriali",DATI_PREV_ASSESTATE_2018!R145,0)</f>
        <v>0</v>
      </c>
      <c r="G140">
        <f>IF(DATI_PREV_ASSESTATE_2018!H145="CAPITOLO  7 - Protezione e promozione della salute umana",DATI_PREV_ASSESTATE_2018!R145,0)</f>
        <v>0</v>
      </c>
      <c r="H140">
        <f>IF(DATI_PREV_ASSESTATE_2018!H145="CAPITOLO  8 - Agricoltura",DATI_PREV_ASSESTATE_2018!R145,0)</f>
        <v>0</v>
      </c>
      <c r="I140">
        <f>IF(DATI_PREV_ASSESTATE_2018!H145="CAPITOLO  9 - Istruzione e formazione",DATI_PREV_ASSESTATE_2018!R145,0)</f>
        <v>0</v>
      </c>
      <c r="J140">
        <f>IF(DATI_PREV_ASSESTATE_2018!H145="CAPITOLO 10 - Cultura, tempo libero, religione e mezzi di comunicazione di massa",DATI_PREV_ASSESTATE_2018!R145,0)</f>
        <v>0</v>
      </c>
      <c r="K140">
        <f>IF(DATI_PREV_ASSESTATE_2018!H145="CAPITOLO 11 - Sistemi, strutture e processi politici e sociali",DATI_PREV_ASSESTATE_2018!R145,0)</f>
        <v>0</v>
      </c>
      <c r="L140">
        <f>IF(DATI_PREV_ASSESTATE_2018!H145="CAPITOLO 12 - Promozione della conoscenza di base (Fondo ordinario per le Università)",DATI_PREV_ASSESTATE_2018!R145,0)</f>
        <v>0</v>
      </c>
      <c r="M140" s="199">
        <f t="shared" si="3"/>
        <v>0</v>
      </c>
    </row>
    <row r="141" spans="1:13" ht="15.75" x14ac:dyDescent="0.25">
      <c r="A141">
        <f>IF(DATI_PREV_ASSESTATE_2018!H146="CAPITOLO  1 - Esplorazione e utilizzazione dell'ambiente terrestre",DATI_PREV_ASSESTATE_2018!R146,0)</f>
        <v>0</v>
      </c>
      <c r="B141">
        <f>IF(DATI_PREV_ASSESTATE_2018!H146="CAPITOLO  2 - Controllo e tutela dell'ambiente",DATI_PREV_ASSESTATE_2018!R146,0)</f>
        <v>0</v>
      </c>
      <c r="C141">
        <f>IF(DATI_PREV_ASSESTATE_2018!H146="CAPITOLO  3 - Esplorazione e utilizzazione dello spazio",DATI_PREV_ASSESTATE_2018!R146,0)</f>
        <v>0</v>
      </c>
      <c r="D141">
        <f>IF(DATI_PREV_ASSESTATE_2018!H146="CAPITOLO  4  - Sistemi di trasporto, di telecomunicazione e altre infrastrutture",DATI_PREV_ASSESTATE_2018!R146,0)</f>
        <v>0</v>
      </c>
      <c r="E141">
        <f>IF(DATI_PREV_ASSESTATE_2018!H146="CAPITOLO  5 - Produzione, distribuzione e uso razionale dell'energia",DATI_PREV_ASSESTATE_2018!R146,0)</f>
        <v>0</v>
      </c>
      <c r="F141" s="200">
        <f>IF(DATI_PREV_ASSESTATE_2018!H146="CAPITOLO  6 - Produzioni e tecnologie industriali",DATI_PREV_ASSESTATE_2018!R146,0)</f>
        <v>0</v>
      </c>
      <c r="G141">
        <f>IF(DATI_PREV_ASSESTATE_2018!H146="CAPITOLO  7 - Protezione e promozione della salute umana",DATI_PREV_ASSESTATE_2018!R146,0)</f>
        <v>0</v>
      </c>
      <c r="H141">
        <f>IF(DATI_PREV_ASSESTATE_2018!H146="CAPITOLO  8 - Agricoltura",DATI_PREV_ASSESTATE_2018!R146,0)</f>
        <v>0</v>
      </c>
      <c r="I141">
        <f>IF(DATI_PREV_ASSESTATE_2018!H146="CAPITOLO  9 - Istruzione e formazione",DATI_PREV_ASSESTATE_2018!R146,0)</f>
        <v>0</v>
      </c>
      <c r="J141">
        <f>IF(DATI_PREV_ASSESTATE_2018!H146="CAPITOLO 10 - Cultura, tempo libero, religione e mezzi di comunicazione di massa",DATI_PREV_ASSESTATE_2018!R146,0)</f>
        <v>0</v>
      </c>
      <c r="K141">
        <f>IF(DATI_PREV_ASSESTATE_2018!H146="CAPITOLO 11 - Sistemi, strutture e processi politici e sociali",DATI_PREV_ASSESTATE_2018!R146,0)</f>
        <v>0</v>
      </c>
      <c r="L141">
        <f>IF(DATI_PREV_ASSESTATE_2018!H146="CAPITOLO 12 - Promozione della conoscenza di base (Fondo ordinario per le Università)",DATI_PREV_ASSESTATE_2018!R146,0)</f>
        <v>0</v>
      </c>
      <c r="M141" s="199">
        <f t="shared" si="3"/>
        <v>0</v>
      </c>
    </row>
    <row r="142" spans="1:13" ht="15.75" x14ac:dyDescent="0.25">
      <c r="A142">
        <f>IF(DATI_PREV_ASSESTATE_2018!H147="CAPITOLO  1 - Esplorazione e utilizzazione dell'ambiente terrestre",DATI_PREV_ASSESTATE_2018!R147,0)</f>
        <v>0</v>
      </c>
      <c r="B142">
        <f>IF(DATI_PREV_ASSESTATE_2018!H147="CAPITOLO  2 - Controllo e tutela dell'ambiente",DATI_PREV_ASSESTATE_2018!R147,0)</f>
        <v>0</v>
      </c>
      <c r="C142">
        <f>IF(DATI_PREV_ASSESTATE_2018!H147="CAPITOLO  3 - Esplorazione e utilizzazione dello spazio",DATI_PREV_ASSESTATE_2018!R147,0)</f>
        <v>0</v>
      </c>
      <c r="D142">
        <f>IF(DATI_PREV_ASSESTATE_2018!H147="CAPITOLO  4  - Sistemi di trasporto, di telecomunicazione e altre infrastrutture",DATI_PREV_ASSESTATE_2018!R147,0)</f>
        <v>0</v>
      </c>
      <c r="E142">
        <f>IF(DATI_PREV_ASSESTATE_2018!H147="CAPITOLO  5 - Produzione, distribuzione e uso razionale dell'energia",DATI_PREV_ASSESTATE_2018!R147,0)</f>
        <v>0</v>
      </c>
      <c r="F142" s="200">
        <f>IF(DATI_PREV_ASSESTATE_2018!H147="CAPITOLO  6 - Produzioni e tecnologie industriali",DATI_PREV_ASSESTATE_2018!R147,0)</f>
        <v>0</v>
      </c>
      <c r="G142">
        <f>IF(DATI_PREV_ASSESTATE_2018!H147="CAPITOLO  7 - Protezione e promozione della salute umana",DATI_PREV_ASSESTATE_2018!R147,0)</f>
        <v>0</v>
      </c>
      <c r="H142">
        <f>IF(DATI_PREV_ASSESTATE_2018!H147="CAPITOLO  8 - Agricoltura",DATI_PREV_ASSESTATE_2018!R147,0)</f>
        <v>0</v>
      </c>
      <c r="I142">
        <f>IF(DATI_PREV_ASSESTATE_2018!H147="CAPITOLO  9 - Istruzione e formazione",DATI_PREV_ASSESTATE_2018!R147,0)</f>
        <v>0</v>
      </c>
      <c r="J142">
        <f>IF(DATI_PREV_ASSESTATE_2018!H147="CAPITOLO 10 - Cultura, tempo libero, religione e mezzi di comunicazione di massa",DATI_PREV_ASSESTATE_2018!R147,0)</f>
        <v>0</v>
      </c>
      <c r="K142">
        <f>IF(DATI_PREV_ASSESTATE_2018!H147="CAPITOLO 11 - Sistemi, strutture e processi politici e sociali",DATI_PREV_ASSESTATE_2018!R147,0)</f>
        <v>0</v>
      </c>
      <c r="L142">
        <f>IF(DATI_PREV_ASSESTATE_2018!H147="CAPITOLO 12 - Promozione della conoscenza di base (Fondo ordinario per le Università)",DATI_PREV_ASSESTATE_2018!R147,0)</f>
        <v>0</v>
      </c>
      <c r="M142" s="199">
        <f t="shared" si="3"/>
        <v>0</v>
      </c>
    </row>
    <row r="143" spans="1:13" ht="15.75" x14ac:dyDescent="0.25">
      <c r="A143">
        <f>IF(DATI_PREV_ASSESTATE_2018!H148="CAPITOLO  1 - Esplorazione e utilizzazione dell'ambiente terrestre",DATI_PREV_ASSESTATE_2018!R148,0)</f>
        <v>0</v>
      </c>
      <c r="B143">
        <f>IF(DATI_PREV_ASSESTATE_2018!H148="CAPITOLO  2 - Controllo e tutela dell'ambiente",DATI_PREV_ASSESTATE_2018!R148,0)</f>
        <v>0</v>
      </c>
      <c r="C143">
        <f>IF(DATI_PREV_ASSESTATE_2018!H148="CAPITOLO  3 - Esplorazione e utilizzazione dello spazio",DATI_PREV_ASSESTATE_2018!R148,0)</f>
        <v>0</v>
      </c>
      <c r="D143">
        <f>IF(DATI_PREV_ASSESTATE_2018!H148="CAPITOLO  4  - Sistemi di trasporto, di telecomunicazione e altre infrastrutture",DATI_PREV_ASSESTATE_2018!R148,0)</f>
        <v>0</v>
      </c>
      <c r="E143">
        <f>IF(DATI_PREV_ASSESTATE_2018!H148="CAPITOLO  5 - Produzione, distribuzione e uso razionale dell'energia",DATI_PREV_ASSESTATE_2018!R148,0)</f>
        <v>0</v>
      </c>
      <c r="F143" s="200">
        <f>IF(DATI_PREV_ASSESTATE_2018!H148="CAPITOLO  6 - Produzioni e tecnologie industriali",DATI_PREV_ASSESTATE_2018!R148,0)</f>
        <v>0</v>
      </c>
      <c r="G143">
        <f>IF(DATI_PREV_ASSESTATE_2018!H148="CAPITOLO  7 - Protezione e promozione della salute umana",DATI_PREV_ASSESTATE_2018!R148,0)</f>
        <v>0</v>
      </c>
      <c r="H143">
        <f>IF(DATI_PREV_ASSESTATE_2018!H148="CAPITOLO  8 - Agricoltura",DATI_PREV_ASSESTATE_2018!R148,0)</f>
        <v>0</v>
      </c>
      <c r="I143">
        <f>IF(DATI_PREV_ASSESTATE_2018!H148="CAPITOLO  9 - Istruzione e formazione",DATI_PREV_ASSESTATE_2018!R148,0)</f>
        <v>0</v>
      </c>
      <c r="J143">
        <f>IF(DATI_PREV_ASSESTATE_2018!H148="CAPITOLO 10 - Cultura, tempo libero, religione e mezzi di comunicazione di massa",DATI_PREV_ASSESTATE_2018!R148,0)</f>
        <v>0</v>
      </c>
      <c r="K143">
        <f>IF(DATI_PREV_ASSESTATE_2018!H148="CAPITOLO 11 - Sistemi, strutture e processi politici e sociali",DATI_PREV_ASSESTATE_2018!R148,0)</f>
        <v>0</v>
      </c>
      <c r="L143">
        <f>IF(DATI_PREV_ASSESTATE_2018!H148="CAPITOLO 12 - Promozione della conoscenza di base (Fondo ordinario per le Università)",DATI_PREV_ASSESTATE_2018!R148,0)</f>
        <v>0</v>
      </c>
      <c r="M143" s="199">
        <f t="shared" si="3"/>
        <v>0</v>
      </c>
    </row>
    <row r="144" spans="1:13" ht="15.75" x14ac:dyDescent="0.25">
      <c r="A144">
        <f>IF(DATI_PREV_ASSESTATE_2018!H149="CAPITOLO  1 - Esplorazione e utilizzazione dell'ambiente terrestre",DATI_PREV_ASSESTATE_2018!R149,0)</f>
        <v>0</v>
      </c>
      <c r="B144">
        <f>IF(DATI_PREV_ASSESTATE_2018!H149="CAPITOLO  2 - Controllo e tutela dell'ambiente",DATI_PREV_ASSESTATE_2018!R149,0)</f>
        <v>0</v>
      </c>
      <c r="C144">
        <f>IF(DATI_PREV_ASSESTATE_2018!H149="CAPITOLO  3 - Esplorazione e utilizzazione dello spazio",DATI_PREV_ASSESTATE_2018!R149,0)</f>
        <v>0</v>
      </c>
      <c r="D144">
        <f>IF(DATI_PREV_ASSESTATE_2018!H149="CAPITOLO  4  - Sistemi di trasporto, di telecomunicazione e altre infrastrutture",DATI_PREV_ASSESTATE_2018!R149,0)</f>
        <v>0</v>
      </c>
      <c r="E144">
        <f>IF(DATI_PREV_ASSESTATE_2018!H149="CAPITOLO  5 - Produzione, distribuzione e uso razionale dell'energia",DATI_PREV_ASSESTATE_2018!R149,0)</f>
        <v>0</v>
      </c>
      <c r="F144" s="200">
        <f>IF(DATI_PREV_ASSESTATE_2018!H149="CAPITOLO  6 - Produzioni e tecnologie industriali",DATI_PREV_ASSESTATE_2018!R149,0)</f>
        <v>0</v>
      </c>
      <c r="G144">
        <f>IF(DATI_PREV_ASSESTATE_2018!H149="CAPITOLO  7 - Protezione e promozione della salute umana",DATI_PREV_ASSESTATE_2018!R149,0)</f>
        <v>0</v>
      </c>
      <c r="H144">
        <f>IF(DATI_PREV_ASSESTATE_2018!H149="CAPITOLO  8 - Agricoltura",DATI_PREV_ASSESTATE_2018!R149,0)</f>
        <v>0</v>
      </c>
      <c r="I144">
        <f>IF(DATI_PREV_ASSESTATE_2018!H149="CAPITOLO  9 - Istruzione e formazione",DATI_PREV_ASSESTATE_2018!R149,0)</f>
        <v>0</v>
      </c>
      <c r="J144">
        <f>IF(DATI_PREV_ASSESTATE_2018!H149="CAPITOLO 10 - Cultura, tempo libero, religione e mezzi di comunicazione di massa",DATI_PREV_ASSESTATE_2018!R149,0)</f>
        <v>0</v>
      </c>
      <c r="K144">
        <f>IF(DATI_PREV_ASSESTATE_2018!H149="CAPITOLO 11 - Sistemi, strutture e processi politici e sociali",DATI_PREV_ASSESTATE_2018!R149,0)</f>
        <v>0</v>
      </c>
      <c r="L144">
        <f>IF(DATI_PREV_ASSESTATE_2018!H149="CAPITOLO 12 - Promozione della conoscenza di base (Fondo ordinario per le Università)",DATI_PREV_ASSESTATE_2018!R149,0)</f>
        <v>0</v>
      </c>
      <c r="M144" s="199">
        <f t="shared" si="3"/>
        <v>0</v>
      </c>
    </row>
    <row r="145" spans="1:13" ht="15.75" x14ac:dyDescent="0.25">
      <c r="A145">
        <f>IF(DATI_PREV_ASSESTATE_2018!H150="CAPITOLO  1 - Esplorazione e utilizzazione dell'ambiente terrestre",DATI_PREV_ASSESTATE_2018!R150,0)</f>
        <v>0</v>
      </c>
      <c r="B145">
        <f>IF(DATI_PREV_ASSESTATE_2018!H150="CAPITOLO  2 - Controllo e tutela dell'ambiente",DATI_PREV_ASSESTATE_2018!R150,0)</f>
        <v>0</v>
      </c>
      <c r="C145">
        <f>IF(DATI_PREV_ASSESTATE_2018!H150="CAPITOLO  3 - Esplorazione e utilizzazione dello spazio",DATI_PREV_ASSESTATE_2018!R150,0)</f>
        <v>0</v>
      </c>
      <c r="D145">
        <f>IF(DATI_PREV_ASSESTATE_2018!H150="CAPITOLO  4  - Sistemi di trasporto, di telecomunicazione e altre infrastrutture",DATI_PREV_ASSESTATE_2018!R150,0)</f>
        <v>0</v>
      </c>
      <c r="E145">
        <f>IF(DATI_PREV_ASSESTATE_2018!H150="CAPITOLO  5 - Produzione, distribuzione e uso razionale dell'energia",DATI_PREV_ASSESTATE_2018!R150,0)</f>
        <v>0</v>
      </c>
      <c r="F145" s="200">
        <f>IF(DATI_PREV_ASSESTATE_2018!H150="CAPITOLO  6 - Produzioni e tecnologie industriali",DATI_PREV_ASSESTATE_2018!R150,0)</f>
        <v>0</v>
      </c>
      <c r="G145">
        <f>IF(DATI_PREV_ASSESTATE_2018!H150="CAPITOLO  7 - Protezione e promozione della salute umana",DATI_PREV_ASSESTATE_2018!R150,0)</f>
        <v>0</v>
      </c>
      <c r="H145">
        <f>IF(DATI_PREV_ASSESTATE_2018!H150="CAPITOLO  8 - Agricoltura",DATI_PREV_ASSESTATE_2018!R150,0)</f>
        <v>0</v>
      </c>
      <c r="I145">
        <f>IF(DATI_PREV_ASSESTATE_2018!H150="CAPITOLO  9 - Istruzione e formazione",DATI_PREV_ASSESTATE_2018!R150,0)</f>
        <v>0</v>
      </c>
      <c r="J145">
        <f>IF(DATI_PREV_ASSESTATE_2018!H150="CAPITOLO 10 - Cultura, tempo libero, religione e mezzi di comunicazione di massa",DATI_PREV_ASSESTATE_2018!R150,0)</f>
        <v>0</v>
      </c>
      <c r="K145">
        <f>IF(DATI_PREV_ASSESTATE_2018!H150="CAPITOLO 11 - Sistemi, strutture e processi politici e sociali",DATI_PREV_ASSESTATE_2018!R150,0)</f>
        <v>0</v>
      </c>
      <c r="L145">
        <f>IF(DATI_PREV_ASSESTATE_2018!H150="CAPITOLO 12 - Promozione della conoscenza di base (Fondo ordinario per le Università)",DATI_PREV_ASSESTATE_2018!R150,0)</f>
        <v>0</v>
      </c>
      <c r="M145" s="199">
        <f t="shared" si="3"/>
        <v>0</v>
      </c>
    </row>
    <row r="146" spans="1:13" ht="15.75" x14ac:dyDescent="0.25">
      <c r="A146">
        <f>IF(DATI_PREV_ASSESTATE_2018!H151="CAPITOLO  1 - Esplorazione e utilizzazione dell'ambiente terrestre",DATI_PREV_ASSESTATE_2018!R151,0)</f>
        <v>0</v>
      </c>
      <c r="B146">
        <f>IF(DATI_PREV_ASSESTATE_2018!H151="CAPITOLO  2 - Controllo e tutela dell'ambiente",DATI_PREV_ASSESTATE_2018!R151,0)</f>
        <v>0</v>
      </c>
      <c r="C146">
        <f>IF(DATI_PREV_ASSESTATE_2018!H151="CAPITOLO  3 - Esplorazione e utilizzazione dello spazio",DATI_PREV_ASSESTATE_2018!R151,0)</f>
        <v>0</v>
      </c>
      <c r="D146">
        <f>IF(DATI_PREV_ASSESTATE_2018!H151="CAPITOLO  4  - Sistemi di trasporto, di telecomunicazione e altre infrastrutture",DATI_PREV_ASSESTATE_2018!R151,0)</f>
        <v>0</v>
      </c>
      <c r="E146">
        <f>IF(DATI_PREV_ASSESTATE_2018!H151="CAPITOLO  5 - Produzione, distribuzione e uso razionale dell'energia",DATI_PREV_ASSESTATE_2018!R151,0)</f>
        <v>0</v>
      </c>
      <c r="F146" s="200">
        <f>IF(DATI_PREV_ASSESTATE_2018!H151="CAPITOLO  6 - Produzioni e tecnologie industriali",DATI_PREV_ASSESTATE_2018!R151,0)</f>
        <v>0</v>
      </c>
      <c r="G146">
        <f>IF(DATI_PREV_ASSESTATE_2018!H151="CAPITOLO  7 - Protezione e promozione della salute umana",DATI_PREV_ASSESTATE_2018!R151,0)</f>
        <v>0</v>
      </c>
      <c r="H146">
        <f>IF(DATI_PREV_ASSESTATE_2018!H151="CAPITOLO  8 - Agricoltura",DATI_PREV_ASSESTATE_2018!R151,0)</f>
        <v>0</v>
      </c>
      <c r="I146">
        <f>IF(DATI_PREV_ASSESTATE_2018!H151="CAPITOLO  9 - Istruzione e formazione",DATI_PREV_ASSESTATE_2018!R151,0)</f>
        <v>0</v>
      </c>
      <c r="J146">
        <f>IF(DATI_PREV_ASSESTATE_2018!H151="CAPITOLO 10 - Cultura, tempo libero, religione e mezzi di comunicazione di massa",DATI_PREV_ASSESTATE_2018!R151,0)</f>
        <v>0</v>
      </c>
      <c r="K146">
        <f>IF(DATI_PREV_ASSESTATE_2018!H151="CAPITOLO 11 - Sistemi, strutture e processi politici e sociali",DATI_PREV_ASSESTATE_2018!R151,0)</f>
        <v>0</v>
      </c>
      <c r="L146">
        <f>IF(DATI_PREV_ASSESTATE_2018!H151="CAPITOLO 12 - Promozione della conoscenza di base (Fondo ordinario per le Università)",DATI_PREV_ASSESTATE_2018!R151,0)</f>
        <v>0</v>
      </c>
      <c r="M146" s="199">
        <f t="shared" si="3"/>
        <v>0</v>
      </c>
    </row>
    <row r="147" spans="1:13" ht="15.75" x14ac:dyDescent="0.25">
      <c r="A147">
        <f>IF(DATI_PREV_ASSESTATE_2018!H152="CAPITOLO  1 - Esplorazione e utilizzazione dell'ambiente terrestre",DATI_PREV_ASSESTATE_2018!R152,0)</f>
        <v>0</v>
      </c>
      <c r="B147">
        <f>IF(DATI_PREV_ASSESTATE_2018!H152="CAPITOLO  2 - Controllo e tutela dell'ambiente",DATI_PREV_ASSESTATE_2018!R152,0)</f>
        <v>0</v>
      </c>
      <c r="C147">
        <f>IF(DATI_PREV_ASSESTATE_2018!H152="CAPITOLO  3 - Esplorazione e utilizzazione dello spazio",DATI_PREV_ASSESTATE_2018!R152,0)</f>
        <v>0</v>
      </c>
      <c r="D147">
        <f>IF(DATI_PREV_ASSESTATE_2018!H152="CAPITOLO  4  - Sistemi di trasporto, di telecomunicazione e altre infrastrutture",DATI_PREV_ASSESTATE_2018!R152,0)</f>
        <v>0</v>
      </c>
      <c r="E147">
        <f>IF(DATI_PREV_ASSESTATE_2018!H152="CAPITOLO  5 - Produzione, distribuzione e uso razionale dell'energia",DATI_PREV_ASSESTATE_2018!R152,0)</f>
        <v>0</v>
      </c>
      <c r="F147" s="200">
        <f>IF(DATI_PREV_ASSESTATE_2018!H152="CAPITOLO  6 - Produzioni e tecnologie industriali",DATI_PREV_ASSESTATE_2018!R152,0)</f>
        <v>0</v>
      </c>
      <c r="G147">
        <f>IF(DATI_PREV_ASSESTATE_2018!H152="CAPITOLO  7 - Protezione e promozione della salute umana",DATI_PREV_ASSESTATE_2018!R152,0)</f>
        <v>0</v>
      </c>
      <c r="H147">
        <f>IF(DATI_PREV_ASSESTATE_2018!H152="CAPITOLO  8 - Agricoltura",DATI_PREV_ASSESTATE_2018!R152,0)</f>
        <v>0</v>
      </c>
      <c r="I147">
        <f>IF(DATI_PREV_ASSESTATE_2018!H152="CAPITOLO  9 - Istruzione e formazione",DATI_PREV_ASSESTATE_2018!R152,0)</f>
        <v>0</v>
      </c>
      <c r="J147">
        <f>IF(DATI_PREV_ASSESTATE_2018!H152="CAPITOLO 10 - Cultura, tempo libero, religione e mezzi di comunicazione di massa",DATI_PREV_ASSESTATE_2018!R152,0)</f>
        <v>0</v>
      </c>
      <c r="K147">
        <f>IF(DATI_PREV_ASSESTATE_2018!H152="CAPITOLO 11 - Sistemi, strutture e processi politici e sociali",DATI_PREV_ASSESTATE_2018!R152,0)</f>
        <v>0</v>
      </c>
      <c r="L147">
        <f>IF(DATI_PREV_ASSESTATE_2018!H152="CAPITOLO 12 - Promozione della conoscenza di base (Fondo ordinario per le Università)",DATI_PREV_ASSESTATE_2018!R152,0)</f>
        <v>0</v>
      </c>
      <c r="M147" s="199">
        <f t="shared" si="3"/>
        <v>0</v>
      </c>
    </row>
    <row r="148" spans="1:13" ht="15.75" x14ac:dyDescent="0.25">
      <c r="A148">
        <f>IF(DATI_PREV_ASSESTATE_2018!H153="CAPITOLO  1 - Esplorazione e utilizzazione dell'ambiente terrestre",DATI_PREV_ASSESTATE_2018!R153,0)</f>
        <v>0</v>
      </c>
      <c r="B148">
        <f>IF(DATI_PREV_ASSESTATE_2018!H153="CAPITOLO  2 - Controllo e tutela dell'ambiente",DATI_PREV_ASSESTATE_2018!R153,0)</f>
        <v>0</v>
      </c>
      <c r="C148">
        <f>IF(DATI_PREV_ASSESTATE_2018!H153="CAPITOLO  3 - Esplorazione e utilizzazione dello spazio",DATI_PREV_ASSESTATE_2018!R153,0)</f>
        <v>0</v>
      </c>
      <c r="D148">
        <f>IF(DATI_PREV_ASSESTATE_2018!H153="CAPITOLO  4  - Sistemi di trasporto, di telecomunicazione e altre infrastrutture",DATI_PREV_ASSESTATE_2018!R153,0)</f>
        <v>0</v>
      </c>
      <c r="E148">
        <f>IF(DATI_PREV_ASSESTATE_2018!H153="CAPITOLO  5 - Produzione, distribuzione e uso razionale dell'energia",DATI_PREV_ASSESTATE_2018!R153,0)</f>
        <v>0</v>
      </c>
      <c r="F148" s="200">
        <f>IF(DATI_PREV_ASSESTATE_2018!H153="CAPITOLO  6 - Produzioni e tecnologie industriali",DATI_PREV_ASSESTATE_2018!R153,0)</f>
        <v>0</v>
      </c>
      <c r="G148">
        <f>IF(DATI_PREV_ASSESTATE_2018!H153="CAPITOLO  7 - Protezione e promozione della salute umana",DATI_PREV_ASSESTATE_2018!R153,0)</f>
        <v>0</v>
      </c>
      <c r="H148">
        <f>IF(DATI_PREV_ASSESTATE_2018!H153="CAPITOLO  8 - Agricoltura",DATI_PREV_ASSESTATE_2018!R153,0)</f>
        <v>0</v>
      </c>
      <c r="I148">
        <f>IF(DATI_PREV_ASSESTATE_2018!H153="CAPITOLO  9 - Istruzione e formazione",DATI_PREV_ASSESTATE_2018!R153,0)</f>
        <v>0</v>
      </c>
      <c r="J148">
        <f>IF(DATI_PREV_ASSESTATE_2018!H153="CAPITOLO 10 - Cultura, tempo libero, religione e mezzi di comunicazione di massa",DATI_PREV_ASSESTATE_2018!R153,0)</f>
        <v>0</v>
      </c>
      <c r="K148">
        <f>IF(DATI_PREV_ASSESTATE_2018!H153="CAPITOLO 11 - Sistemi, strutture e processi politici e sociali",DATI_PREV_ASSESTATE_2018!R153,0)</f>
        <v>0</v>
      </c>
      <c r="L148">
        <f>IF(DATI_PREV_ASSESTATE_2018!H153="CAPITOLO 12 - Promozione della conoscenza di base (Fondo ordinario per le Università)",DATI_PREV_ASSESTATE_2018!R153,0)</f>
        <v>0</v>
      </c>
      <c r="M148" s="199">
        <f t="shared" si="3"/>
        <v>0</v>
      </c>
    </row>
    <row r="149" spans="1:13" ht="15.75" x14ac:dyDescent="0.25">
      <c r="A149">
        <f>IF(DATI_PREV_ASSESTATE_2018!H154="CAPITOLO  1 - Esplorazione e utilizzazione dell'ambiente terrestre",DATI_PREV_ASSESTATE_2018!R154,0)</f>
        <v>0</v>
      </c>
      <c r="B149">
        <f>IF(DATI_PREV_ASSESTATE_2018!H154="CAPITOLO  2 - Controllo e tutela dell'ambiente",DATI_PREV_ASSESTATE_2018!R154,0)</f>
        <v>0</v>
      </c>
      <c r="C149">
        <f>IF(DATI_PREV_ASSESTATE_2018!H154="CAPITOLO  3 - Esplorazione e utilizzazione dello spazio",DATI_PREV_ASSESTATE_2018!R154,0)</f>
        <v>0</v>
      </c>
      <c r="D149">
        <f>IF(DATI_PREV_ASSESTATE_2018!H154="CAPITOLO  4  - Sistemi di trasporto, di telecomunicazione e altre infrastrutture",DATI_PREV_ASSESTATE_2018!R154,0)</f>
        <v>0</v>
      </c>
      <c r="E149">
        <f>IF(DATI_PREV_ASSESTATE_2018!H154="CAPITOLO  5 - Produzione, distribuzione e uso razionale dell'energia",DATI_PREV_ASSESTATE_2018!R154,0)</f>
        <v>0</v>
      </c>
      <c r="F149" s="200">
        <f>IF(DATI_PREV_ASSESTATE_2018!H154="CAPITOLO  6 - Produzioni e tecnologie industriali",DATI_PREV_ASSESTATE_2018!R154,0)</f>
        <v>0</v>
      </c>
      <c r="G149">
        <f>IF(DATI_PREV_ASSESTATE_2018!H154="CAPITOLO  7 - Protezione e promozione della salute umana",DATI_PREV_ASSESTATE_2018!R154,0)</f>
        <v>0</v>
      </c>
      <c r="H149">
        <f>IF(DATI_PREV_ASSESTATE_2018!H154="CAPITOLO  8 - Agricoltura",DATI_PREV_ASSESTATE_2018!R154,0)</f>
        <v>0</v>
      </c>
      <c r="I149">
        <f>IF(DATI_PREV_ASSESTATE_2018!H154="CAPITOLO  9 - Istruzione e formazione",DATI_PREV_ASSESTATE_2018!R154,0)</f>
        <v>0</v>
      </c>
      <c r="J149">
        <f>IF(DATI_PREV_ASSESTATE_2018!H154="CAPITOLO 10 - Cultura, tempo libero, religione e mezzi di comunicazione di massa",DATI_PREV_ASSESTATE_2018!R154,0)</f>
        <v>0</v>
      </c>
      <c r="K149">
        <f>IF(DATI_PREV_ASSESTATE_2018!H154="CAPITOLO 11 - Sistemi, strutture e processi politici e sociali",DATI_PREV_ASSESTATE_2018!R154,0)</f>
        <v>0</v>
      </c>
      <c r="L149">
        <f>IF(DATI_PREV_ASSESTATE_2018!H154="CAPITOLO 12 - Promozione della conoscenza di base (Fondo ordinario per le Università)",DATI_PREV_ASSESTATE_2018!R154,0)</f>
        <v>0</v>
      </c>
      <c r="M149" s="199">
        <f t="shared" si="3"/>
        <v>0</v>
      </c>
    </row>
    <row r="150" spans="1:13" ht="15.75" x14ac:dyDescent="0.25">
      <c r="A150">
        <f>IF(DATI_PREV_ASSESTATE_2018!H155="CAPITOLO  1 - Esplorazione e utilizzazione dell'ambiente terrestre",DATI_PREV_ASSESTATE_2018!R155,0)</f>
        <v>0</v>
      </c>
      <c r="B150">
        <f>IF(DATI_PREV_ASSESTATE_2018!H155="CAPITOLO  2 - Controllo e tutela dell'ambiente",DATI_PREV_ASSESTATE_2018!R155,0)</f>
        <v>0</v>
      </c>
      <c r="C150">
        <f>IF(DATI_PREV_ASSESTATE_2018!H155="CAPITOLO  3 - Esplorazione e utilizzazione dello spazio",DATI_PREV_ASSESTATE_2018!R155,0)</f>
        <v>0</v>
      </c>
      <c r="D150">
        <f>IF(DATI_PREV_ASSESTATE_2018!H155="CAPITOLO  4  - Sistemi di trasporto, di telecomunicazione e altre infrastrutture",DATI_PREV_ASSESTATE_2018!R155,0)</f>
        <v>0</v>
      </c>
      <c r="E150">
        <f>IF(DATI_PREV_ASSESTATE_2018!H155="CAPITOLO  5 - Produzione, distribuzione e uso razionale dell'energia",DATI_PREV_ASSESTATE_2018!R155,0)</f>
        <v>0</v>
      </c>
      <c r="F150" s="200">
        <f>IF(DATI_PREV_ASSESTATE_2018!H155="CAPITOLO  6 - Produzioni e tecnologie industriali",DATI_PREV_ASSESTATE_2018!R155,0)</f>
        <v>0</v>
      </c>
      <c r="G150">
        <f>IF(DATI_PREV_ASSESTATE_2018!H155="CAPITOLO  7 - Protezione e promozione della salute umana",DATI_PREV_ASSESTATE_2018!R155,0)</f>
        <v>0</v>
      </c>
      <c r="H150">
        <f>IF(DATI_PREV_ASSESTATE_2018!H155="CAPITOLO  8 - Agricoltura",DATI_PREV_ASSESTATE_2018!R155,0)</f>
        <v>0</v>
      </c>
      <c r="I150">
        <f>IF(DATI_PREV_ASSESTATE_2018!H155="CAPITOLO  9 - Istruzione e formazione",DATI_PREV_ASSESTATE_2018!R155,0)</f>
        <v>0</v>
      </c>
      <c r="J150">
        <f>IF(DATI_PREV_ASSESTATE_2018!H155="CAPITOLO 10 - Cultura, tempo libero, religione e mezzi di comunicazione di massa",DATI_PREV_ASSESTATE_2018!R155,0)</f>
        <v>0</v>
      </c>
      <c r="K150">
        <f>IF(DATI_PREV_ASSESTATE_2018!H155="CAPITOLO 11 - Sistemi, strutture e processi politici e sociali",DATI_PREV_ASSESTATE_2018!R155,0)</f>
        <v>0</v>
      </c>
      <c r="L150">
        <f>IF(DATI_PREV_ASSESTATE_2018!H155="CAPITOLO 12 - Promozione della conoscenza di base (Fondo ordinario per le Università)",DATI_PREV_ASSESTATE_2018!R155,0)</f>
        <v>0</v>
      </c>
      <c r="M150" s="199">
        <f t="shared" si="3"/>
        <v>0</v>
      </c>
    </row>
    <row r="151" spans="1:13" ht="15.75" x14ac:dyDescent="0.25">
      <c r="A151">
        <f>IF(DATI_PREV_ASSESTATE_2018!H156="CAPITOLO  1 - Esplorazione e utilizzazione dell'ambiente terrestre",DATI_PREV_ASSESTATE_2018!R156,0)</f>
        <v>0</v>
      </c>
      <c r="B151">
        <f>IF(DATI_PREV_ASSESTATE_2018!H156="CAPITOLO  2 - Controllo e tutela dell'ambiente",DATI_PREV_ASSESTATE_2018!R156,0)</f>
        <v>0</v>
      </c>
      <c r="C151">
        <f>IF(DATI_PREV_ASSESTATE_2018!H156="CAPITOLO  3 - Esplorazione e utilizzazione dello spazio",DATI_PREV_ASSESTATE_2018!R156,0)</f>
        <v>0</v>
      </c>
      <c r="D151">
        <f>IF(DATI_PREV_ASSESTATE_2018!H156="CAPITOLO  4  - Sistemi di trasporto, di telecomunicazione e altre infrastrutture",DATI_PREV_ASSESTATE_2018!R156,0)</f>
        <v>0</v>
      </c>
      <c r="E151">
        <f>IF(DATI_PREV_ASSESTATE_2018!H156="CAPITOLO  5 - Produzione, distribuzione e uso razionale dell'energia",DATI_PREV_ASSESTATE_2018!R156,0)</f>
        <v>0</v>
      </c>
      <c r="F151" s="200">
        <f>IF(DATI_PREV_ASSESTATE_2018!H156="CAPITOLO  6 - Produzioni e tecnologie industriali",DATI_PREV_ASSESTATE_2018!R156,0)</f>
        <v>0</v>
      </c>
      <c r="G151">
        <f>IF(DATI_PREV_ASSESTATE_2018!H156="CAPITOLO  7 - Protezione e promozione della salute umana",DATI_PREV_ASSESTATE_2018!R156,0)</f>
        <v>0</v>
      </c>
      <c r="H151">
        <f>IF(DATI_PREV_ASSESTATE_2018!H156="CAPITOLO  8 - Agricoltura",DATI_PREV_ASSESTATE_2018!R156,0)</f>
        <v>0</v>
      </c>
      <c r="I151">
        <f>IF(DATI_PREV_ASSESTATE_2018!H156="CAPITOLO  9 - Istruzione e formazione",DATI_PREV_ASSESTATE_2018!R156,0)</f>
        <v>0</v>
      </c>
      <c r="J151">
        <f>IF(DATI_PREV_ASSESTATE_2018!H156="CAPITOLO 10 - Cultura, tempo libero, religione e mezzi di comunicazione di massa",DATI_PREV_ASSESTATE_2018!R156,0)</f>
        <v>0</v>
      </c>
      <c r="K151">
        <f>IF(DATI_PREV_ASSESTATE_2018!H156="CAPITOLO 11 - Sistemi, strutture e processi politici e sociali",DATI_PREV_ASSESTATE_2018!R156,0)</f>
        <v>0</v>
      </c>
      <c r="L151">
        <f>IF(DATI_PREV_ASSESTATE_2018!H156="CAPITOLO 12 - Promozione della conoscenza di base (Fondo ordinario per le Università)",DATI_PREV_ASSESTATE_2018!R156,0)</f>
        <v>0</v>
      </c>
      <c r="M151" s="199">
        <f t="shared" si="3"/>
        <v>0</v>
      </c>
    </row>
    <row r="152" spans="1:13" ht="15.75" x14ac:dyDescent="0.25">
      <c r="A152">
        <f>IF(DATI_PREV_ASSESTATE_2018!H157="CAPITOLO  1 - Esplorazione e utilizzazione dell'ambiente terrestre",DATI_PREV_ASSESTATE_2018!R157,0)</f>
        <v>0</v>
      </c>
      <c r="B152">
        <f>IF(DATI_PREV_ASSESTATE_2018!H157="CAPITOLO  2 - Controllo e tutela dell'ambiente",DATI_PREV_ASSESTATE_2018!R157,0)</f>
        <v>0</v>
      </c>
      <c r="C152">
        <f>IF(DATI_PREV_ASSESTATE_2018!H157="CAPITOLO  3 - Esplorazione e utilizzazione dello spazio",DATI_PREV_ASSESTATE_2018!R157,0)</f>
        <v>0</v>
      </c>
      <c r="D152">
        <f>IF(DATI_PREV_ASSESTATE_2018!H157="CAPITOLO  4  - Sistemi di trasporto, di telecomunicazione e altre infrastrutture",DATI_PREV_ASSESTATE_2018!R157,0)</f>
        <v>0</v>
      </c>
      <c r="E152">
        <f>IF(DATI_PREV_ASSESTATE_2018!H157="CAPITOLO  5 - Produzione, distribuzione e uso razionale dell'energia",DATI_PREV_ASSESTATE_2018!R157,0)</f>
        <v>0</v>
      </c>
      <c r="F152" s="200">
        <f>IF(DATI_PREV_ASSESTATE_2018!H157="CAPITOLO  6 - Produzioni e tecnologie industriali",DATI_PREV_ASSESTATE_2018!R157,0)</f>
        <v>0</v>
      </c>
      <c r="G152">
        <f>IF(DATI_PREV_ASSESTATE_2018!H157="CAPITOLO  7 - Protezione e promozione della salute umana",DATI_PREV_ASSESTATE_2018!R157,0)</f>
        <v>0</v>
      </c>
      <c r="H152">
        <f>IF(DATI_PREV_ASSESTATE_2018!H157="CAPITOLO  8 - Agricoltura",DATI_PREV_ASSESTATE_2018!R157,0)</f>
        <v>0</v>
      </c>
      <c r="I152">
        <f>IF(DATI_PREV_ASSESTATE_2018!H157="CAPITOLO  9 - Istruzione e formazione",DATI_PREV_ASSESTATE_2018!R157,0)</f>
        <v>0</v>
      </c>
      <c r="J152">
        <f>IF(DATI_PREV_ASSESTATE_2018!H157="CAPITOLO 10 - Cultura, tempo libero, religione e mezzi di comunicazione di massa",DATI_PREV_ASSESTATE_2018!R157,0)</f>
        <v>0</v>
      </c>
      <c r="K152">
        <f>IF(DATI_PREV_ASSESTATE_2018!H157="CAPITOLO 11 - Sistemi, strutture e processi politici e sociali",DATI_PREV_ASSESTATE_2018!R157,0)</f>
        <v>0</v>
      </c>
      <c r="L152">
        <f>IF(DATI_PREV_ASSESTATE_2018!H157="CAPITOLO 12 - Promozione della conoscenza di base (Fondo ordinario per le Università)",DATI_PREV_ASSESTATE_2018!R157,0)</f>
        <v>0</v>
      </c>
      <c r="M152" s="199">
        <f t="shared" si="3"/>
        <v>0</v>
      </c>
    </row>
    <row r="153" spans="1:13" ht="15.75" x14ac:dyDescent="0.25">
      <c r="A153">
        <f>IF(DATI_PREV_ASSESTATE_2018!H158="CAPITOLO  1 - Esplorazione e utilizzazione dell'ambiente terrestre",DATI_PREV_ASSESTATE_2018!R158,0)</f>
        <v>0</v>
      </c>
      <c r="B153">
        <f>IF(DATI_PREV_ASSESTATE_2018!H158="CAPITOLO  2 - Controllo e tutela dell'ambiente",DATI_PREV_ASSESTATE_2018!R158,0)</f>
        <v>0</v>
      </c>
      <c r="C153">
        <f>IF(DATI_PREV_ASSESTATE_2018!H158="CAPITOLO  3 - Esplorazione e utilizzazione dello spazio",DATI_PREV_ASSESTATE_2018!R158,0)</f>
        <v>0</v>
      </c>
      <c r="D153">
        <f>IF(DATI_PREV_ASSESTATE_2018!H158="CAPITOLO  4  - Sistemi di trasporto, di telecomunicazione e altre infrastrutture",DATI_PREV_ASSESTATE_2018!R158,0)</f>
        <v>0</v>
      </c>
      <c r="E153">
        <f>IF(DATI_PREV_ASSESTATE_2018!H158="CAPITOLO  5 - Produzione, distribuzione e uso razionale dell'energia",DATI_PREV_ASSESTATE_2018!R158,0)</f>
        <v>0</v>
      </c>
      <c r="F153" s="200">
        <f>IF(DATI_PREV_ASSESTATE_2018!H158="CAPITOLO  6 - Produzioni e tecnologie industriali",DATI_PREV_ASSESTATE_2018!R158,0)</f>
        <v>0</v>
      </c>
      <c r="G153">
        <f>IF(DATI_PREV_ASSESTATE_2018!H158="CAPITOLO  7 - Protezione e promozione della salute umana",DATI_PREV_ASSESTATE_2018!R158,0)</f>
        <v>0</v>
      </c>
      <c r="H153">
        <f>IF(DATI_PREV_ASSESTATE_2018!H158="CAPITOLO  8 - Agricoltura",DATI_PREV_ASSESTATE_2018!R158,0)</f>
        <v>0</v>
      </c>
      <c r="I153">
        <f>IF(DATI_PREV_ASSESTATE_2018!H158="CAPITOLO  9 - Istruzione e formazione",DATI_PREV_ASSESTATE_2018!R158,0)</f>
        <v>0</v>
      </c>
      <c r="J153">
        <f>IF(DATI_PREV_ASSESTATE_2018!H158="CAPITOLO 10 - Cultura, tempo libero, religione e mezzi di comunicazione di massa",DATI_PREV_ASSESTATE_2018!R158,0)</f>
        <v>0</v>
      </c>
      <c r="K153">
        <f>IF(DATI_PREV_ASSESTATE_2018!H158="CAPITOLO 11 - Sistemi, strutture e processi politici e sociali",DATI_PREV_ASSESTATE_2018!R158,0)</f>
        <v>0</v>
      </c>
      <c r="L153">
        <f>IF(DATI_PREV_ASSESTATE_2018!H158="CAPITOLO 12 - Promozione della conoscenza di base (Fondo ordinario per le Università)",DATI_PREV_ASSESTATE_2018!R158,0)</f>
        <v>0</v>
      </c>
      <c r="M153" s="199">
        <f t="shared" si="3"/>
        <v>0</v>
      </c>
    </row>
    <row r="154" spans="1:13" ht="15.75" x14ac:dyDescent="0.25">
      <c r="A154">
        <f>IF(DATI_PREV_ASSESTATE_2018!H159="CAPITOLO  1 - Esplorazione e utilizzazione dell'ambiente terrestre",DATI_PREV_ASSESTATE_2018!R159,0)</f>
        <v>0</v>
      </c>
      <c r="B154">
        <f>IF(DATI_PREV_ASSESTATE_2018!H159="CAPITOLO  2 - Controllo e tutela dell'ambiente",DATI_PREV_ASSESTATE_2018!R159,0)</f>
        <v>0</v>
      </c>
      <c r="C154">
        <f>IF(DATI_PREV_ASSESTATE_2018!H159="CAPITOLO  3 - Esplorazione e utilizzazione dello spazio",DATI_PREV_ASSESTATE_2018!R159,0)</f>
        <v>0</v>
      </c>
      <c r="D154">
        <f>IF(DATI_PREV_ASSESTATE_2018!H159="CAPITOLO  4  - Sistemi di trasporto, di telecomunicazione e altre infrastrutture",DATI_PREV_ASSESTATE_2018!R159,0)</f>
        <v>0</v>
      </c>
      <c r="E154">
        <f>IF(DATI_PREV_ASSESTATE_2018!H159="CAPITOLO  5 - Produzione, distribuzione e uso razionale dell'energia",DATI_PREV_ASSESTATE_2018!R159,0)</f>
        <v>0</v>
      </c>
      <c r="F154" s="200">
        <f>IF(DATI_PREV_ASSESTATE_2018!H159="CAPITOLO  6 - Produzioni e tecnologie industriali",DATI_PREV_ASSESTATE_2018!R159,0)</f>
        <v>0</v>
      </c>
      <c r="G154">
        <f>IF(DATI_PREV_ASSESTATE_2018!H159="CAPITOLO  7 - Protezione e promozione della salute umana",DATI_PREV_ASSESTATE_2018!R159,0)</f>
        <v>0</v>
      </c>
      <c r="H154">
        <f>IF(DATI_PREV_ASSESTATE_2018!H159="CAPITOLO  8 - Agricoltura",DATI_PREV_ASSESTATE_2018!R159,0)</f>
        <v>0</v>
      </c>
      <c r="I154">
        <f>IF(DATI_PREV_ASSESTATE_2018!H159="CAPITOLO  9 - Istruzione e formazione",DATI_PREV_ASSESTATE_2018!R159,0)</f>
        <v>0</v>
      </c>
      <c r="J154">
        <f>IF(DATI_PREV_ASSESTATE_2018!H159="CAPITOLO 10 - Cultura, tempo libero, religione e mezzi di comunicazione di massa",DATI_PREV_ASSESTATE_2018!R159,0)</f>
        <v>0</v>
      </c>
      <c r="K154">
        <f>IF(DATI_PREV_ASSESTATE_2018!H159="CAPITOLO 11 - Sistemi, strutture e processi politici e sociali",DATI_PREV_ASSESTATE_2018!R159,0)</f>
        <v>0</v>
      </c>
      <c r="L154">
        <f>IF(DATI_PREV_ASSESTATE_2018!H159="CAPITOLO 12 - Promozione della conoscenza di base (Fondo ordinario per le Università)",DATI_PREV_ASSESTATE_2018!R159,0)</f>
        <v>0</v>
      </c>
      <c r="M154" s="199">
        <f t="shared" si="3"/>
        <v>0</v>
      </c>
    </row>
    <row r="155" spans="1:13" ht="15.75" x14ac:dyDescent="0.25">
      <c r="A155">
        <f>IF(DATI_PREV_ASSESTATE_2018!H160="CAPITOLO  1 - Esplorazione e utilizzazione dell'ambiente terrestre",DATI_PREV_ASSESTATE_2018!R160,0)</f>
        <v>0</v>
      </c>
      <c r="B155">
        <f>IF(DATI_PREV_ASSESTATE_2018!H160="CAPITOLO  2 - Controllo e tutela dell'ambiente",DATI_PREV_ASSESTATE_2018!R160,0)</f>
        <v>0</v>
      </c>
      <c r="C155">
        <f>IF(DATI_PREV_ASSESTATE_2018!H160="CAPITOLO  3 - Esplorazione e utilizzazione dello spazio",DATI_PREV_ASSESTATE_2018!R160,0)</f>
        <v>0</v>
      </c>
      <c r="D155">
        <f>IF(DATI_PREV_ASSESTATE_2018!H160="CAPITOLO  4  - Sistemi di trasporto, di telecomunicazione e altre infrastrutture",DATI_PREV_ASSESTATE_2018!R160,0)</f>
        <v>0</v>
      </c>
      <c r="E155">
        <f>IF(DATI_PREV_ASSESTATE_2018!H160="CAPITOLO  5 - Produzione, distribuzione e uso razionale dell'energia",DATI_PREV_ASSESTATE_2018!R160,0)</f>
        <v>0</v>
      </c>
      <c r="F155" s="200">
        <f>IF(DATI_PREV_ASSESTATE_2018!H160="CAPITOLO  6 - Produzioni e tecnologie industriali",DATI_PREV_ASSESTATE_2018!R160,0)</f>
        <v>0</v>
      </c>
      <c r="G155">
        <f>IF(DATI_PREV_ASSESTATE_2018!H160="CAPITOLO  7 - Protezione e promozione della salute umana",DATI_PREV_ASSESTATE_2018!R160,0)</f>
        <v>0</v>
      </c>
      <c r="H155">
        <f>IF(DATI_PREV_ASSESTATE_2018!H160="CAPITOLO  8 - Agricoltura",DATI_PREV_ASSESTATE_2018!R160,0)</f>
        <v>0</v>
      </c>
      <c r="I155">
        <f>IF(DATI_PREV_ASSESTATE_2018!H160="CAPITOLO  9 - Istruzione e formazione",DATI_PREV_ASSESTATE_2018!R160,0)</f>
        <v>0</v>
      </c>
      <c r="J155">
        <f>IF(DATI_PREV_ASSESTATE_2018!H160="CAPITOLO 10 - Cultura, tempo libero, religione e mezzi di comunicazione di massa",DATI_PREV_ASSESTATE_2018!R160,0)</f>
        <v>0</v>
      </c>
      <c r="K155">
        <f>IF(DATI_PREV_ASSESTATE_2018!H160="CAPITOLO 11 - Sistemi, strutture e processi politici e sociali",DATI_PREV_ASSESTATE_2018!R160,0)</f>
        <v>0</v>
      </c>
      <c r="L155">
        <f>IF(DATI_PREV_ASSESTATE_2018!H160="CAPITOLO 12 - Promozione della conoscenza di base (Fondo ordinario per le Università)",DATI_PREV_ASSESTATE_2018!R160,0)</f>
        <v>0</v>
      </c>
      <c r="M155" s="199">
        <f t="shared" si="3"/>
        <v>0</v>
      </c>
    </row>
    <row r="156" spans="1:13" ht="15.75" x14ac:dyDescent="0.25">
      <c r="A156">
        <f>IF(DATI_PREV_ASSESTATE_2018!H161="CAPITOLO  1 - Esplorazione e utilizzazione dell'ambiente terrestre",DATI_PREV_ASSESTATE_2018!R161,0)</f>
        <v>0</v>
      </c>
      <c r="B156">
        <f>IF(DATI_PREV_ASSESTATE_2018!H161="CAPITOLO  2 - Controllo e tutela dell'ambiente",DATI_PREV_ASSESTATE_2018!R161,0)</f>
        <v>0</v>
      </c>
      <c r="C156">
        <f>IF(DATI_PREV_ASSESTATE_2018!H161="CAPITOLO  3 - Esplorazione e utilizzazione dello spazio",DATI_PREV_ASSESTATE_2018!R161,0)</f>
        <v>0</v>
      </c>
      <c r="D156">
        <f>IF(DATI_PREV_ASSESTATE_2018!H161="CAPITOLO  4  - Sistemi di trasporto, di telecomunicazione e altre infrastrutture",DATI_PREV_ASSESTATE_2018!R161,0)</f>
        <v>0</v>
      </c>
      <c r="E156">
        <f>IF(DATI_PREV_ASSESTATE_2018!H161="CAPITOLO  5 - Produzione, distribuzione e uso razionale dell'energia",DATI_PREV_ASSESTATE_2018!R161,0)</f>
        <v>0</v>
      </c>
      <c r="F156" s="200">
        <f>IF(DATI_PREV_ASSESTATE_2018!H161="CAPITOLO  6 - Produzioni e tecnologie industriali",DATI_PREV_ASSESTATE_2018!R161,0)</f>
        <v>0</v>
      </c>
      <c r="G156">
        <f>IF(DATI_PREV_ASSESTATE_2018!H161="CAPITOLO  7 - Protezione e promozione della salute umana",DATI_PREV_ASSESTATE_2018!R161,0)</f>
        <v>0</v>
      </c>
      <c r="H156">
        <f>IF(DATI_PREV_ASSESTATE_2018!H161="CAPITOLO  8 - Agricoltura",DATI_PREV_ASSESTATE_2018!R161,0)</f>
        <v>0</v>
      </c>
      <c r="I156">
        <f>IF(DATI_PREV_ASSESTATE_2018!H161="CAPITOLO  9 - Istruzione e formazione",DATI_PREV_ASSESTATE_2018!R161,0)</f>
        <v>0</v>
      </c>
      <c r="J156">
        <f>IF(DATI_PREV_ASSESTATE_2018!H161="CAPITOLO 10 - Cultura, tempo libero, religione e mezzi di comunicazione di massa",DATI_PREV_ASSESTATE_2018!R161,0)</f>
        <v>0</v>
      </c>
      <c r="K156">
        <f>IF(DATI_PREV_ASSESTATE_2018!H161="CAPITOLO 11 - Sistemi, strutture e processi politici e sociali",DATI_PREV_ASSESTATE_2018!R161,0)</f>
        <v>0</v>
      </c>
      <c r="L156">
        <f>IF(DATI_PREV_ASSESTATE_2018!H161="CAPITOLO 12 - Promozione della conoscenza di base (Fondo ordinario per le Università)",DATI_PREV_ASSESTATE_2018!R161,0)</f>
        <v>0</v>
      </c>
      <c r="M156" s="199">
        <f t="shared" si="3"/>
        <v>0</v>
      </c>
    </row>
    <row r="157" spans="1:13" ht="15.75" x14ac:dyDescent="0.25">
      <c r="A157">
        <f>IF(DATI_PREV_ASSESTATE_2018!H162="CAPITOLO  1 - Esplorazione e utilizzazione dell'ambiente terrestre",DATI_PREV_ASSESTATE_2018!R162,0)</f>
        <v>0</v>
      </c>
      <c r="B157">
        <f>IF(DATI_PREV_ASSESTATE_2018!H162="CAPITOLO  2 - Controllo e tutela dell'ambiente",DATI_PREV_ASSESTATE_2018!R162,0)</f>
        <v>0</v>
      </c>
      <c r="C157">
        <f>IF(DATI_PREV_ASSESTATE_2018!H162="CAPITOLO  3 - Esplorazione e utilizzazione dello spazio",DATI_PREV_ASSESTATE_2018!R162,0)</f>
        <v>0</v>
      </c>
      <c r="D157">
        <f>IF(DATI_PREV_ASSESTATE_2018!H162="CAPITOLO  4  - Sistemi di trasporto, di telecomunicazione e altre infrastrutture",DATI_PREV_ASSESTATE_2018!R162,0)</f>
        <v>0</v>
      </c>
      <c r="E157">
        <f>IF(DATI_PREV_ASSESTATE_2018!H162="CAPITOLO  5 - Produzione, distribuzione e uso razionale dell'energia",DATI_PREV_ASSESTATE_2018!R162,0)</f>
        <v>0</v>
      </c>
      <c r="F157" s="200">
        <f>IF(DATI_PREV_ASSESTATE_2018!H162="CAPITOLO  6 - Produzioni e tecnologie industriali",DATI_PREV_ASSESTATE_2018!R162,0)</f>
        <v>0</v>
      </c>
      <c r="G157">
        <f>IF(DATI_PREV_ASSESTATE_2018!H162="CAPITOLO  7 - Protezione e promozione della salute umana",DATI_PREV_ASSESTATE_2018!R162,0)</f>
        <v>0</v>
      </c>
      <c r="H157">
        <f>IF(DATI_PREV_ASSESTATE_2018!H162="CAPITOLO  8 - Agricoltura",DATI_PREV_ASSESTATE_2018!R162,0)</f>
        <v>0</v>
      </c>
      <c r="I157">
        <f>IF(DATI_PREV_ASSESTATE_2018!H162="CAPITOLO  9 - Istruzione e formazione",DATI_PREV_ASSESTATE_2018!R162,0)</f>
        <v>0</v>
      </c>
      <c r="J157">
        <f>IF(DATI_PREV_ASSESTATE_2018!H162="CAPITOLO 10 - Cultura, tempo libero, religione e mezzi di comunicazione di massa",DATI_PREV_ASSESTATE_2018!R162,0)</f>
        <v>0</v>
      </c>
      <c r="K157">
        <f>IF(DATI_PREV_ASSESTATE_2018!H162="CAPITOLO 11 - Sistemi, strutture e processi politici e sociali",DATI_PREV_ASSESTATE_2018!R162,0)</f>
        <v>0</v>
      </c>
      <c r="L157">
        <f>IF(DATI_PREV_ASSESTATE_2018!H162="CAPITOLO 12 - Promozione della conoscenza di base (Fondo ordinario per le Università)",DATI_PREV_ASSESTATE_2018!R162,0)</f>
        <v>0</v>
      </c>
      <c r="M157" s="199">
        <f t="shared" si="3"/>
        <v>0</v>
      </c>
    </row>
    <row r="158" spans="1:13" ht="15.75" x14ac:dyDescent="0.25">
      <c r="A158">
        <f>IF(DATI_PREV_ASSESTATE_2018!H163="CAPITOLO  1 - Esplorazione e utilizzazione dell'ambiente terrestre",DATI_PREV_ASSESTATE_2018!R163,0)</f>
        <v>0</v>
      </c>
      <c r="B158">
        <f>IF(DATI_PREV_ASSESTATE_2018!H163="CAPITOLO  2 - Controllo e tutela dell'ambiente",DATI_PREV_ASSESTATE_2018!R163,0)</f>
        <v>0</v>
      </c>
      <c r="C158">
        <f>IF(DATI_PREV_ASSESTATE_2018!H163="CAPITOLO  3 - Esplorazione e utilizzazione dello spazio",DATI_PREV_ASSESTATE_2018!R163,0)</f>
        <v>0</v>
      </c>
      <c r="D158">
        <f>IF(DATI_PREV_ASSESTATE_2018!H163="CAPITOLO  4  - Sistemi di trasporto, di telecomunicazione e altre infrastrutture",DATI_PREV_ASSESTATE_2018!R163,0)</f>
        <v>0</v>
      </c>
      <c r="E158">
        <f>IF(DATI_PREV_ASSESTATE_2018!H163="CAPITOLO  5 - Produzione, distribuzione e uso razionale dell'energia",DATI_PREV_ASSESTATE_2018!R163,0)</f>
        <v>0</v>
      </c>
      <c r="F158" s="200">
        <f>IF(DATI_PREV_ASSESTATE_2018!H163="CAPITOLO  6 - Produzioni e tecnologie industriali",DATI_PREV_ASSESTATE_2018!R163,0)</f>
        <v>0</v>
      </c>
      <c r="G158">
        <f>IF(DATI_PREV_ASSESTATE_2018!H163="CAPITOLO  7 - Protezione e promozione della salute umana",DATI_PREV_ASSESTATE_2018!R163,0)</f>
        <v>0</v>
      </c>
      <c r="H158">
        <f>IF(DATI_PREV_ASSESTATE_2018!H163="CAPITOLO  8 - Agricoltura",DATI_PREV_ASSESTATE_2018!R163,0)</f>
        <v>0</v>
      </c>
      <c r="I158">
        <f>IF(DATI_PREV_ASSESTATE_2018!H163="CAPITOLO  9 - Istruzione e formazione",DATI_PREV_ASSESTATE_2018!R163,0)</f>
        <v>0</v>
      </c>
      <c r="J158">
        <f>IF(DATI_PREV_ASSESTATE_2018!H163="CAPITOLO 10 - Cultura, tempo libero, religione e mezzi di comunicazione di massa",DATI_PREV_ASSESTATE_2018!R163,0)</f>
        <v>0</v>
      </c>
      <c r="K158">
        <f>IF(DATI_PREV_ASSESTATE_2018!H163="CAPITOLO 11 - Sistemi, strutture e processi politici e sociali",DATI_PREV_ASSESTATE_2018!R163,0)</f>
        <v>0</v>
      </c>
      <c r="L158">
        <f>IF(DATI_PREV_ASSESTATE_2018!H163="CAPITOLO 12 - Promozione della conoscenza di base (Fondo ordinario per le Università)",DATI_PREV_ASSESTATE_2018!R163,0)</f>
        <v>0</v>
      </c>
      <c r="M158" s="199">
        <f t="shared" si="3"/>
        <v>0</v>
      </c>
    </row>
    <row r="159" spans="1:13" ht="15.75" x14ac:dyDescent="0.25">
      <c r="A159">
        <f>IF(DATI_PREV_ASSESTATE_2018!H164="CAPITOLO  1 - Esplorazione e utilizzazione dell'ambiente terrestre",DATI_PREV_ASSESTATE_2018!R164,0)</f>
        <v>0</v>
      </c>
      <c r="B159">
        <f>IF(DATI_PREV_ASSESTATE_2018!H164="CAPITOLO  2 - Controllo e tutela dell'ambiente",DATI_PREV_ASSESTATE_2018!R164,0)</f>
        <v>0</v>
      </c>
      <c r="C159">
        <f>IF(DATI_PREV_ASSESTATE_2018!H164="CAPITOLO  3 - Esplorazione e utilizzazione dello spazio",DATI_PREV_ASSESTATE_2018!R164,0)</f>
        <v>0</v>
      </c>
      <c r="D159">
        <f>IF(DATI_PREV_ASSESTATE_2018!H164="CAPITOLO  4  - Sistemi di trasporto, di telecomunicazione e altre infrastrutture",DATI_PREV_ASSESTATE_2018!R164,0)</f>
        <v>0</v>
      </c>
      <c r="E159">
        <f>IF(DATI_PREV_ASSESTATE_2018!H164="CAPITOLO  5 - Produzione, distribuzione e uso razionale dell'energia",DATI_PREV_ASSESTATE_2018!R164,0)</f>
        <v>0</v>
      </c>
      <c r="F159" s="200">
        <f>IF(DATI_PREV_ASSESTATE_2018!H164="CAPITOLO  6 - Produzioni e tecnologie industriali",DATI_PREV_ASSESTATE_2018!R164,0)</f>
        <v>0</v>
      </c>
      <c r="G159">
        <f>IF(DATI_PREV_ASSESTATE_2018!H164="CAPITOLO  7 - Protezione e promozione della salute umana",DATI_PREV_ASSESTATE_2018!R164,0)</f>
        <v>0</v>
      </c>
      <c r="H159">
        <f>IF(DATI_PREV_ASSESTATE_2018!H164="CAPITOLO  8 - Agricoltura",DATI_PREV_ASSESTATE_2018!R164,0)</f>
        <v>0</v>
      </c>
      <c r="I159">
        <f>IF(DATI_PREV_ASSESTATE_2018!H164="CAPITOLO  9 - Istruzione e formazione",DATI_PREV_ASSESTATE_2018!R164,0)</f>
        <v>0</v>
      </c>
      <c r="J159">
        <f>IF(DATI_PREV_ASSESTATE_2018!H164="CAPITOLO 10 - Cultura, tempo libero, religione e mezzi di comunicazione di massa",DATI_PREV_ASSESTATE_2018!R164,0)</f>
        <v>0</v>
      </c>
      <c r="K159">
        <f>IF(DATI_PREV_ASSESTATE_2018!H164="CAPITOLO 11 - Sistemi, strutture e processi politici e sociali",DATI_PREV_ASSESTATE_2018!R164,0)</f>
        <v>0</v>
      </c>
      <c r="L159">
        <f>IF(DATI_PREV_ASSESTATE_2018!H164="CAPITOLO 12 - Promozione della conoscenza di base (Fondo ordinario per le Università)",DATI_PREV_ASSESTATE_2018!R164,0)</f>
        <v>0</v>
      </c>
      <c r="M159" s="199">
        <f t="shared" si="3"/>
        <v>0</v>
      </c>
    </row>
    <row r="160" spans="1:13" ht="15.75" x14ac:dyDescent="0.25">
      <c r="A160">
        <f>IF(DATI_PREV_ASSESTATE_2018!H165="CAPITOLO  1 - Esplorazione e utilizzazione dell'ambiente terrestre",DATI_PREV_ASSESTATE_2018!R165,0)</f>
        <v>0</v>
      </c>
      <c r="B160">
        <f>IF(DATI_PREV_ASSESTATE_2018!H165="CAPITOLO  2 - Controllo e tutela dell'ambiente",DATI_PREV_ASSESTATE_2018!R165,0)</f>
        <v>0</v>
      </c>
      <c r="C160">
        <f>IF(DATI_PREV_ASSESTATE_2018!H165="CAPITOLO  3 - Esplorazione e utilizzazione dello spazio",DATI_PREV_ASSESTATE_2018!R165,0)</f>
        <v>0</v>
      </c>
      <c r="D160">
        <f>IF(DATI_PREV_ASSESTATE_2018!H165="CAPITOLO  4  - Sistemi di trasporto, di telecomunicazione e altre infrastrutture",DATI_PREV_ASSESTATE_2018!R165,0)</f>
        <v>0</v>
      </c>
      <c r="E160">
        <f>IF(DATI_PREV_ASSESTATE_2018!H165="CAPITOLO  5 - Produzione, distribuzione e uso razionale dell'energia",DATI_PREV_ASSESTATE_2018!R165,0)</f>
        <v>0</v>
      </c>
      <c r="F160" s="200">
        <f>IF(DATI_PREV_ASSESTATE_2018!H165="CAPITOLO  6 - Produzioni e tecnologie industriali",DATI_PREV_ASSESTATE_2018!R165,0)</f>
        <v>0</v>
      </c>
      <c r="G160">
        <f>IF(DATI_PREV_ASSESTATE_2018!H165="CAPITOLO  7 - Protezione e promozione della salute umana",DATI_PREV_ASSESTATE_2018!R165,0)</f>
        <v>0</v>
      </c>
      <c r="H160">
        <f>IF(DATI_PREV_ASSESTATE_2018!H165="CAPITOLO  8 - Agricoltura",DATI_PREV_ASSESTATE_2018!R165,0)</f>
        <v>0</v>
      </c>
      <c r="I160">
        <f>IF(DATI_PREV_ASSESTATE_2018!H165="CAPITOLO  9 - Istruzione e formazione",DATI_PREV_ASSESTATE_2018!R165,0)</f>
        <v>0</v>
      </c>
      <c r="J160">
        <f>IF(DATI_PREV_ASSESTATE_2018!H165="CAPITOLO 10 - Cultura, tempo libero, religione e mezzi di comunicazione di massa",DATI_PREV_ASSESTATE_2018!R165,0)</f>
        <v>0</v>
      </c>
      <c r="K160">
        <f>IF(DATI_PREV_ASSESTATE_2018!H165="CAPITOLO 11 - Sistemi, strutture e processi politici e sociali",DATI_PREV_ASSESTATE_2018!R165,0)</f>
        <v>0</v>
      </c>
      <c r="L160">
        <f>IF(DATI_PREV_ASSESTATE_2018!H165="CAPITOLO 12 - Promozione della conoscenza di base (Fondo ordinario per le Università)",DATI_PREV_ASSESTATE_2018!R165,0)</f>
        <v>0</v>
      </c>
      <c r="M160" s="199">
        <f t="shared" si="3"/>
        <v>0</v>
      </c>
    </row>
    <row r="161" spans="1:13" ht="15.75" x14ac:dyDescent="0.25">
      <c r="A161">
        <f>IF(DATI_PREV_ASSESTATE_2018!H166="CAPITOLO  1 - Esplorazione e utilizzazione dell'ambiente terrestre",DATI_PREV_ASSESTATE_2018!R166,0)</f>
        <v>0</v>
      </c>
      <c r="B161">
        <f>IF(DATI_PREV_ASSESTATE_2018!H166="CAPITOLO  2 - Controllo e tutela dell'ambiente",DATI_PREV_ASSESTATE_2018!R166,0)</f>
        <v>0</v>
      </c>
      <c r="C161">
        <f>IF(DATI_PREV_ASSESTATE_2018!H166="CAPITOLO  3 - Esplorazione e utilizzazione dello spazio",DATI_PREV_ASSESTATE_2018!R166,0)</f>
        <v>0</v>
      </c>
      <c r="D161">
        <f>IF(DATI_PREV_ASSESTATE_2018!H166="CAPITOLO  4  - Sistemi di trasporto, di telecomunicazione e altre infrastrutture",DATI_PREV_ASSESTATE_2018!R166,0)</f>
        <v>0</v>
      </c>
      <c r="E161">
        <f>IF(DATI_PREV_ASSESTATE_2018!H166="CAPITOLO  5 - Produzione, distribuzione e uso razionale dell'energia",DATI_PREV_ASSESTATE_2018!R166,0)</f>
        <v>0</v>
      </c>
      <c r="F161" s="200">
        <f>IF(DATI_PREV_ASSESTATE_2018!H166="CAPITOLO  6 - Produzioni e tecnologie industriali",DATI_PREV_ASSESTATE_2018!R166,0)</f>
        <v>0</v>
      </c>
      <c r="G161">
        <f>IF(DATI_PREV_ASSESTATE_2018!H166="CAPITOLO  7 - Protezione e promozione della salute umana",DATI_PREV_ASSESTATE_2018!R166,0)</f>
        <v>0</v>
      </c>
      <c r="H161">
        <f>IF(DATI_PREV_ASSESTATE_2018!H166="CAPITOLO  8 - Agricoltura",DATI_PREV_ASSESTATE_2018!R166,0)</f>
        <v>0</v>
      </c>
      <c r="I161">
        <f>IF(DATI_PREV_ASSESTATE_2018!H166="CAPITOLO  9 - Istruzione e formazione",DATI_PREV_ASSESTATE_2018!R166,0)</f>
        <v>0</v>
      </c>
      <c r="J161">
        <f>IF(DATI_PREV_ASSESTATE_2018!H166="CAPITOLO 10 - Cultura, tempo libero, religione e mezzi di comunicazione di massa",DATI_PREV_ASSESTATE_2018!R166,0)</f>
        <v>0</v>
      </c>
      <c r="K161">
        <f>IF(DATI_PREV_ASSESTATE_2018!H166="CAPITOLO 11 - Sistemi, strutture e processi politici e sociali",DATI_PREV_ASSESTATE_2018!R166,0)</f>
        <v>0</v>
      </c>
      <c r="L161">
        <f>IF(DATI_PREV_ASSESTATE_2018!H166="CAPITOLO 12 - Promozione della conoscenza di base (Fondo ordinario per le Università)",DATI_PREV_ASSESTATE_2018!R166,0)</f>
        <v>0</v>
      </c>
      <c r="M161" s="199">
        <f t="shared" si="3"/>
        <v>0</v>
      </c>
    </row>
    <row r="162" spans="1:13" ht="15.75" x14ac:dyDescent="0.25">
      <c r="A162">
        <f>IF(DATI_PREV_ASSESTATE_2018!H167="CAPITOLO  1 - Esplorazione e utilizzazione dell'ambiente terrestre",DATI_PREV_ASSESTATE_2018!R167,0)</f>
        <v>0</v>
      </c>
      <c r="B162">
        <f>IF(DATI_PREV_ASSESTATE_2018!H167="CAPITOLO  2 - Controllo e tutela dell'ambiente",DATI_PREV_ASSESTATE_2018!R167,0)</f>
        <v>0</v>
      </c>
      <c r="C162">
        <f>IF(DATI_PREV_ASSESTATE_2018!H167="CAPITOLO  3 - Esplorazione e utilizzazione dello spazio",DATI_PREV_ASSESTATE_2018!R167,0)</f>
        <v>0</v>
      </c>
      <c r="D162">
        <f>IF(DATI_PREV_ASSESTATE_2018!H167="CAPITOLO  4  - Sistemi di trasporto, di telecomunicazione e altre infrastrutture",DATI_PREV_ASSESTATE_2018!R167,0)</f>
        <v>0</v>
      </c>
      <c r="E162">
        <f>IF(DATI_PREV_ASSESTATE_2018!H167="CAPITOLO  5 - Produzione, distribuzione e uso razionale dell'energia",DATI_PREV_ASSESTATE_2018!R167,0)</f>
        <v>0</v>
      </c>
      <c r="F162" s="200">
        <f>IF(DATI_PREV_ASSESTATE_2018!H167="CAPITOLO  6 - Produzioni e tecnologie industriali",DATI_PREV_ASSESTATE_2018!R167,0)</f>
        <v>0</v>
      </c>
      <c r="G162">
        <f>IF(DATI_PREV_ASSESTATE_2018!H167="CAPITOLO  7 - Protezione e promozione della salute umana",DATI_PREV_ASSESTATE_2018!R167,0)</f>
        <v>0</v>
      </c>
      <c r="H162">
        <f>IF(DATI_PREV_ASSESTATE_2018!H167="CAPITOLO  8 - Agricoltura",DATI_PREV_ASSESTATE_2018!R167,0)</f>
        <v>0</v>
      </c>
      <c r="I162">
        <f>IF(DATI_PREV_ASSESTATE_2018!H167="CAPITOLO  9 - Istruzione e formazione",DATI_PREV_ASSESTATE_2018!R167,0)</f>
        <v>0</v>
      </c>
      <c r="J162">
        <f>IF(DATI_PREV_ASSESTATE_2018!H167="CAPITOLO 10 - Cultura, tempo libero, religione e mezzi di comunicazione di massa",DATI_PREV_ASSESTATE_2018!R167,0)</f>
        <v>0</v>
      </c>
      <c r="K162">
        <f>IF(DATI_PREV_ASSESTATE_2018!H167="CAPITOLO 11 - Sistemi, strutture e processi politici e sociali",DATI_PREV_ASSESTATE_2018!R167,0)</f>
        <v>0</v>
      </c>
      <c r="L162">
        <f>IF(DATI_PREV_ASSESTATE_2018!H167="CAPITOLO 12 - Promozione della conoscenza di base (Fondo ordinario per le Università)",DATI_PREV_ASSESTATE_2018!R167,0)</f>
        <v>0</v>
      </c>
      <c r="M162" s="199">
        <f t="shared" si="3"/>
        <v>0</v>
      </c>
    </row>
    <row r="163" spans="1:13" ht="15.75" x14ac:dyDescent="0.25">
      <c r="A163">
        <f>IF(DATI_PREV_ASSESTATE_2018!H168="CAPITOLO  1 - Esplorazione e utilizzazione dell'ambiente terrestre",DATI_PREV_ASSESTATE_2018!R168,0)</f>
        <v>0</v>
      </c>
      <c r="B163">
        <f>IF(DATI_PREV_ASSESTATE_2018!H168="CAPITOLO  2 - Controllo e tutela dell'ambiente",DATI_PREV_ASSESTATE_2018!R168,0)</f>
        <v>0</v>
      </c>
      <c r="C163">
        <f>IF(DATI_PREV_ASSESTATE_2018!H168="CAPITOLO  3 - Esplorazione e utilizzazione dello spazio",DATI_PREV_ASSESTATE_2018!R168,0)</f>
        <v>0</v>
      </c>
      <c r="D163">
        <f>IF(DATI_PREV_ASSESTATE_2018!H168="CAPITOLO  4  - Sistemi di trasporto, di telecomunicazione e altre infrastrutture",DATI_PREV_ASSESTATE_2018!R168,0)</f>
        <v>0</v>
      </c>
      <c r="E163">
        <f>IF(DATI_PREV_ASSESTATE_2018!H168="CAPITOLO  5 - Produzione, distribuzione e uso razionale dell'energia",DATI_PREV_ASSESTATE_2018!R168,0)</f>
        <v>0</v>
      </c>
      <c r="F163" s="200">
        <f>IF(DATI_PREV_ASSESTATE_2018!H168="CAPITOLO  6 - Produzioni e tecnologie industriali",DATI_PREV_ASSESTATE_2018!R168,0)</f>
        <v>0</v>
      </c>
      <c r="G163">
        <f>IF(DATI_PREV_ASSESTATE_2018!H168="CAPITOLO  7 - Protezione e promozione della salute umana",DATI_PREV_ASSESTATE_2018!R168,0)</f>
        <v>0</v>
      </c>
      <c r="H163">
        <f>IF(DATI_PREV_ASSESTATE_2018!H168="CAPITOLO  8 - Agricoltura",DATI_PREV_ASSESTATE_2018!R168,0)</f>
        <v>0</v>
      </c>
      <c r="I163">
        <f>IF(DATI_PREV_ASSESTATE_2018!H168="CAPITOLO  9 - Istruzione e formazione",DATI_PREV_ASSESTATE_2018!R168,0)</f>
        <v>0</v>
      </c>
      <c r="J163">
        <f>IF(DATI_PREV_ASSESTATE_2018!H168="CAPITOLO 10 - Cultura, tempo libero, religione e mezzi di comunicazione di massa",DATI_PREV_ASSESTATE_2018!R168,0)</f>
        <v>0</v>
      </c>
      <c r="K163">
        <f>IF(DATI_PREV_ASSESTATE_2018!H168="CAPITOLO 11 - Sistemi, strutture e processi politici e sociali",DATI_PREV_ASSESTATE_2018!R168,0)</f>
        <v>0</v>
      </c>
      <c r="L163">
        <f>IF(DATI_PREV_ASSESTATE_2018!H168="CAPITOLO 12 - Promozione della conoscenza di base (Fondo ordinario per le Università)",DATI_PREV_ASSESTATE_2018!R168,0)</f>
        <v>0</v>
      </c>
      <c r="M163" s="199">
        <f t="shared" si="3"/>
        <v>0</v>
      </c>
    </row>
    <row r="164" spans="1:13" ht="15.75" x14ac:dyDescent="0.25">
      <c r="A164">
        <f>IF(DATI_PREV_ASSESTATE_2018!H169="CAPITOLO  1 - Esplorazione e utilizzazione dell'ambiente terrestre",DATI_PREV_ASSESTATE_2018!R169,0)</f>
        <v>0</v>
      </c>
      <c r="B164">
        <f>IF(DATI_PREV_ASSESTATE_2018!H169="CAPITOLO  2 - Controllo e tutela dell'ambiente",DATI_PREV_ASSESTATE_2018!R169,0)</f>
        <v>0</v>
      </c>
      <c r="C164">
        <f>IF(DATI_PREV_ASSESTATE_2018!H169="CAPITOLO  3 - Esplorazione e utilizzazione dello spazio",DATI_PREV_ASSESTATE_2018!R169,0)</f>
        <v>0</v>
      </c>
      <c r="D164">
        <f>IF(DATI_PREV_ASSESTATE_2018!H169="CAPITOLO  4  - Sistemi di trasporto, di telecomunicazione e altre infrastrutture",DATI_PREV_ASSESTATE_2018!R169,0)</f>
        <v>0</v>
      </c>
      <c r="E164">
        <f>IF(DATI_PREV_ASSESTATE_2018!H169="CAPITOLO  5 - Produzione, distribuzione e uso razionale dell'energia",DATI_PREV_ASSESTATE_2018!R169,0)</f>
        <v>0</v>
      </c>
      <c r="F164" s="200">
        <f>IF(DATI_PREV_ASSESTATE_2018!H169="CAPITOLO  6 - Produzioni e tecnologie industriali",DATI_PREV_ASSESTATE_2018!R169,0)</f>
        <v>0</v>
      </c>
      <c r="G164">
        <f>IF(DATI_PREV_ASSESTATE_2018!H169="CAPITOLO  7 - Protezione e promozione della salute umana",DATI_PREV_ASSESTATE_2018!R169,0)</f>
        <v>0</v>
      </c>
      <c r="H164">
        <f>IF(DATI_PREV_ASSESTATE_2018!H169="CAPITOLO  8 - Agricoltura",DATI_PREV_ASSESTATE_2018!R169,0)</f>
        <v>0</v>
      </c>
      <c r="I164">
        <f>IF(DATI_PREV_ASSESTATE_2018!H169="CAPITOLO  9 - Istruzione e formazione",DATI_PREV_ASSESTATE_2018!R169,0)</f>
        <v>0</v>
      </c>
      <c r="J164">
        <f>IF(DATI_PREV_ASSESTATE_2018!H169="CAPITOLO 10 - Cultura, tempo libero, religione e mezzi di comunicazione di massa",DATI_PREV_ASSESTATE_2018!R169,0)</f>
        <v>0</v>
      </c>
      <c r="K164">
        <f>IF(DATI_PREV_ASSESTATE_2018!H169="CAPITOLO 11 - Sistemi, strutture e processi politici e sociali",DATI_PREV_ASSESTATE_2018!R169,0)</f>
        <v>0</v>
      </c>
      <c r="L164">
        <f>IF(DATI_PREV_ASSESTATE_2018!H169="CAPITOLO 12 - Promozione della conoscenza di base (Fondo ordinario per le Università)",DATI_PREV_ASSESTATE_2018!R169,0)</f>
        <v>0</v>
      </c>
      <c r="M164" s="199">
        <f t="shared" si="3"/>
        <v>0</v>
      </c>
    </row>
    <row r="165" spans="1:13" ht="15.75" x14ac:dyDescent="0.25">
      <c r="A165">
        <f>IF(DATI_PREV_ASSESTATE_2018!H170="CAPITOLO  1 - Esplorazione e utilizzazione dell'ambiente terrestre",DATI_PREV_ASSESTATE_2018!R170,0)</f>
        <v>0</v>
      </c>
      <c r="B165">
        <f>IF(DATI_PREV_ASSESTATE_2018!H170="CAPITOLO  2 - Controllo e tutela dell'ambiente",DATI_PREV_ASSESTATE_2018!R170,0)</f>
        <v>0</v>
      </c>
      <c r="C165">
        <f>IF(DATI_PREV_ASSESTATE_2018!H170="CAPITOLO  3 - Esplorazione e utilizzazione dello spazio",DATI_PREV_ASSESTATE_2018!R170,0)</f>
        <v>0</v>
      </c>
      <c r="D165">
        <f>IF(DATI_PREV_ASSESTATE_2018!H170="CAPITOLO  4  - Sistemi di trasporto, di telecomunicazione e altre infrastrutture",DATI_PREV_ASSESTATE_2018!R170,0)</f>
        <v>0</v>
      </c>
      <c r="E165">
        <f>IF(DATI_PREV_ASSESTATE_2018!H170="CAPITOLO  5 - Produzione, distribuzione e uso razionale dell'energia",DATI_PREV_ASSESTATE_2018!R170,0)</f>
        <v>0</v>
      </c>
      <c r="F165" s="200">
        <f>IF(DATI_PREV_ASSESTATE_2018!H170="CAPITOLO  6 - Produzioni e tecnologie industriali",DATI_PREV_ASSESTATE_2018!R170,0)</f>
        <v>0</v>
      </c>
      <c r="G165">
        <f>IF(DATI_PREV_ASSESTATE_2018!H170="CAPITOLO  7 - Protezione e promozione della salute umana",DATI_PREV_ASSESTATE_2018!R170,0)</f>
        <v>0</v>
      </c>
      <c r="H165">
        <f>IF(DATI_PREV_ASSESTATE_2018!H170="CAPITOLO  8 - Agricoltura",DATI_PREV_ASSESTATE_2018!R170,0)</f>
        <v>0</v>
      </c>
      <c r="I165">
        <f>IF(DATI_PREV_ASSESTATE_2018!H170="CAPITOLO  9 - Istruzione e formazione",DATI_PREV_ASSESTATE_2018!R170,0)</f>
        <v>0</v>
      </c>
      <c r="J165">
        <f>IF(DATI_PREV_ASSESTATE_2018!H170="CAPITOLO 10 - Cultura, tempo libero, religione e mezzi di comunicazione di massa",DATI_PREV_ASSESTATE_2018!R170,0)</f>
        <v>0</v>
      </c>
      <c r="K165">
        <f>IF(DATI_PREV_ASSESTATE_2018!H170="CAPITOLO 11 - Sistemi, strutture e processi politici e sociali",DATI_PREV_ASSESTATE_2018!R170,0)</f>
        <v>0</v>
      </c>
      <c r="L165">
        <f>IF(DATI_PREV_ASSESTATE_2018!H170="CAPITOLO 12 - Promozione della conoscenza di base (Fondo ordinario per le Università)",DATI_PREV_ASSESTATE_2018!R170,0)</f>
        <v>0</v>
      </c>
      <c r="M165" s="199">
        <f t="shared" si="3"/>
        <v>0</v>
      </c>
    </row>
    <row r="166" spans="1:13" ht="15.75" x14ac:dyDescent="0.25">
      <c r="A166">
        <f>IF(DATI_PREV_ASSESTATE_2018!H171="CAPITOLO  1 - Esplorazione e utilizzazione dell'ambiente terrestre",DATI_PREV_ASSESTATE_2018!R171,0)</f>
        <v>0</v>
      </c>
      <c r="B166">
        <f>IF(DATI_PREV_ASSESTATE_2018!H171="CAPITOLO  2 - Controllo e tutela dell'ambiente",DATI_PREV_ASSESTATE_2018!R171,0)</f>
        <v>0</v>
      </c>
      <c r="C166">
        <f>IF(DATI_PREV_ASSESTATE_2018!H171="CAPITOLO  3 - Esplorazione e utilizzazione dello spazio",DATI_PREV_ASSESTATE_2018!R171,0)</f>
        <v>0</v>
      </c>
      <c r="D166">
        <f>IF(DATI_PREV_ASSESTATE_2018!H171="CAPITOLO  4  - Sistemi di trasporto, di telecomunicazione e altre infrastrutture",DATI_PREV_ASSESTATE_2018!R171,0)</f>
        <v>0</v>
      </c>
      <c r="E166">
        <f>IF(DATI_PREV_ASSESTATE_2018!H171="CAPITOLO  5 - Produzione, distribuzione e uso razionale dell'energia",DATI_PREV_ASSESTATE_2018!R171,0)</f>
        <v>0</v>
      </c>
      <c r="F166" s="200">
        <f>IF(DATI_PREV_ASSESTATE_2018!H171="CAPITOLO  6 - Produzioni e tecnologie industriali",DATI_PREV_ASSESTATE_2018!R171,0)</f>
        <v>0</v>
      </c>
      <c r="G166">
        <f>IF(DATI_PREV_ASSESTATE_2018!H171="CAPITOLO  7 - Protezione e promozione della salute umana",DATI_PREV_ASSESTATE_2018!R171,0)</f>
        <v>0</v>
      </c>
      <c r="H166">
        <f>IF(DATI_PREV_ASSESTATE_2018!H171="CAPITOLO  8 - Agricoltura",DATI_PREV_ASSESTATE_2018!R171,0)</f>
        <v>0</v>
      </c>
      <c r="I166">
        <f>IF(DATI_PREV_ASSESTATE_2018!H171="CAPITOLO  9 - Istruzione e formazione",DATI_PREV_ASSESTATE_2018!R171,0)</f>
        <v>0</v>
      </c>
      <c r="J166">
        <f>IF(DATI_PREV_ASSESTATE_2018!H171="CAPITOLO 10 - Cultura, tempo libero, religione e mezzi di comunicazione di massa",DATI_PREV_ASSESTATE_2018!R171,0)</f>
        <v>0</v>
      </c>
      <c r="K166">
        <f>IF(DATI_PREV_ASSESTATE_2018!H171="CAPITOLO 11 - Sistemi, strutture e processi politici e sociali",DATI_PREV_ASSESTATE_2018!R171,0)</f>
        <v>0</v>
      </c>
      <c r="L166">
        <f>IF(DATI_PREV_ASSESTATE_2018!H171="CAPITOLO 12 - Promozione della conoscenza di base (Fondo ordinario per le Università)",DATI_PREV_ASSESTATE_2018!R171,0)</f>
        <v>0</v>
      </c>
      <c r="M166" s="199">
        <f t="shared" si="3"/>
        <v>0</v>
      </c>
    </row>
    <row r="167" spans="1:13" ht="15.75" x14ac:dyDescent="0.25">
      <c r="A167">
        <f>IF(DATI_PREV_ASSESTATE_2018!H172="CAPITOLO  1 - Esplorazione e utilizzazione dell'ambiente terrestre",DATI_PREV_ASSESTATE_2018!R172,0)</f>
        <v>0</v>
      </c>
      <c r="B167">
        <f>IF(DATI_PREV_ASSESTATE_2018!H172="CAPITOLO  2 - Controllo e tutela dell'ambiente",DATI_PREV_ASSESTATE_2018!R172,0)</f>
        <v>0</v>
      </c>
      <c r="C167">
        <f>IF(DATI_PREV_ASSESTATE_2018!H172="CAPITOLO  3 - Esplorazione e utilizzazione dello spazio",DATI_PREV_ASSESTATE_2018!R172,0)</f>
        <v>0</v>
      </c>
      <c r="D167">
        <f>IF(DATI_PREV_ASSESTATE_2018!H172="CAPITOLO  4  - Sistemi di trasporto, di telecomunicazione e altre infrastrutture",DATI_PREV_ASSESTATE_2018!R172,0)</f>
        <v>0</v>
      </c>
      <c r="E167">
        <f>IF(DATI_PREV_ASSESTATE_2018!H172="CAPITOLO  5 - Produzione, distribuzione e uso razionale dell'energia",DATI_PREV_ASSESTATE_2018!R172,0)</f>
        <v>0</v>
      </c>
      <c r="F167" s="200">
        <f>IF(DATI_PREV_ASSESTATE_2018!H172="CAPITOLO  6 - Produzioni e tecnologie industriali",DATI_PREV_ASSESTATE_2018!R172,0)</f>
        <v>0</v>
      </c>
      <c r="G167">
        <f>IF(DATI_PREV_ASSESTATE_2018!H172="CAPITOLO  7 - Protezione e promozione della salute umana",DATI_PREV_ASSESTATE_2018!R172,0)</f>
        <v>0</v>
      </c>
      <c r="H167">
        <f>IF(DATI_PREV_ASSESTATE_2018!H172="CAPITOLO  8 - Agricoltura",DATI_PREV_ASSESTATE_2018!R172,0)</f>
        <v>0</v>
      </c>
      <c r="I167">
        <f>IF(DATI_PREV_ASSESTATE_2018!H172="CAPITOLO  9 - Istruzione e formazione",DATI_PREV_ASSESTATE_2018!R172,0)</f>
        <v>0</v>
      </c>
      <c r="J167">
        <f>IF(DATI_PREV_ASSESTATE_2018!H172="CAPITOLO 10 - Cultura, tempo libero, religione e mezzi di comunicazione di massa",DATI_PREV_ASSESTATE_2018!R172,0)</f>
        <v>0</v>
      </c>
      <c r="K167">
        <f>IF(DATI_PREV_ASSESTATE_2018!H172="CAPITOLO 11 - Sistemi, strutture e processi politici e sociali",DATI_PREV_ASSESTATE_2018!R172,0)</f>
        <v>0</v>
      </c>
      <c r="L167">
        <f>IF(DATI_PREV_ASSESTATE_2018!H172="CAPITOLO 12 - Promozione della conoscenza di base (Fondo ordinario per le Università)",DATI_PREV_ASSESTATE_2018!R172,0)</f>
        <v>0</v>
      </c>
      <c r="M167" s="199">
        <f t="shared" si="3"/>
        <v>0</v>
      </c>
    </row>
    <row r="168" spans="1:13" ht="15.75" x14ac:dyDescent="0.25">
      <c r="A168">
        <f>IF(DATI_PREV_ASSESTATE_2018!H173="CAPITOLO  1 - Esplorazione e utilizzazione dell'ambiente terrestre",DATI_PREV_ASSESTATE_2018!R173,0)</f>
        <v>0</v>
      </c>
      <c r="B168">
        <f>IF(DATI_PREV_ASSESTATE_2018!H173="CAPITOLO  2 - Controllo e tutela dell'ambiente",DATI_PREV_ASSESTATE_2018!R173,0)</f>
        <v>0</v>
      </c>
      <c r="C168">
        <f>IF(DATI_PREV_ASSESTATE_2018!H173="CAPITOLO  3 - Esplorazione e utilizzazione dello spazio",DATI_PREV_ASSESTATE_2018!R173,0)</f>
        <v>0</v>
      </c>
      <c r="D168">
        <f>IF(DATI_PREV_ASSESTATE_2018!H173="CAPITOLO  4  - Sistemi di trasporto, di telecomunicazione e altre infrastrutture",DATI_PREV_ASSESTATE_2018!R173,0)</f>
        <v>0</v>
      </c>
      <c r="E168">
        <f>IF(DATI_PREV_ASSESTATE_2018!H173="CAPITOLO  5 - Produzione, distribuzione e uso razionale dell'energia",DATI_PREV_ASSESTATE_2018!R173,0)</f>
        <v>0</v>
      </c>
      <c r="F168" s="200">
        <f>IF(DATI_PREV_ASSESTATE_2018!H173="CAPITOLO  6 - Produzioni e tecnologie industriali",DATI_PREV_ASSESTATE_2018!R173,0)</f>
        <v>0</v>
      </c>
      <c r="G168">
        <f>IF(DATI_PREV_ASSESTATE_2018!H173="CAPITOLO  7 - Protezione e promozione della salute umana",DATI_PREV_ASSESTATE_2018!R173,0)</f>
        <v>0</v>
      </c>
      <c r="H168">
        <f>IF(DATI_PREV_ASSESTATE_2018!H173="CAPITOLO  8 - Agricoltura",DATI_PREV_ASSESTATE_2018!R173,0)</f>
        <v>0</v>
      </c>
      <c r="I168">
        <f>IF(DATI_PREV_ASSESTATE_2018!H173="CAPITOLO  9 - Istruzione e formazione",DATI_PREV_ASSESTATE_2018!R173,0)</f>
        <v>0</v>
      </c>
      <c r="J168">
        <f>IF(DATI_PREV_ASSESTATE_2018!H173="CAPITOLO 10 - Cultura, tempo libero, religione e mezzi di comunicazione di massa",DATI_PREV_ASSESTATE_2018!R173,0)</f>
        <v>0</v>
      </c>
      <c r="K168">
        <f>IF(DATI_PREV_ASSESTATE_2018!H173="CAPITOLO 11 - Sistemi, strutture e processi politici e sociali",DATI_PREV_ASSESTATE_2018!R173,0)</f>
        <v>0</v>
      </c>
      <c r="L168">
        <f>IF(DATI_PREV_ASSESTATE_2018!H173="CAPITOLO 12 - Promozione della conoscenza di base (Fondo ordinario per le Università)",DATI_PREV_ASSESTATE_2018!R173,0)</f>
        <v>0</v>
      </c>
      <c r="M168" s="199">
        <f t="shared" si="3"/>
        <v>0</v>
      </c>
    </row>
    <row r="169" spans="1:13" ht="15.75" x14ac:dyDescent="0.25">
      <c r="A169">
        <f>IF(DATI_PREV_ASSESTATE_2018!H174="CAPITOLO  1 - Esplorazione e utilizzazione dell'ambiente terrestre",DATI_PREV_ASSESTATE_2018!R174,0)</f>
        <v>0</v>
      </c>
      <c r="B169">
        <f>IF(DATI_PREV_ASSESTATE_2018!H174="CAPITOLO  2 - Controllo e tutela dell'ambiente",DATI_PREV_ASSESTATE_2018!R174,0)</f>
        <v>0</v>
      </c>
      <c r="C169">
        <f>IF(DATI_PREV_ASSESTATE_2018!H174="CAPITOLO  3 - Esplorazione e utilizzazione dello spazio",DATI_PREV_ASSESTATE_2018!R174,0)</f>
        <v>0</v>
      </c>
      <c r="D169">
        <f>IF(DATI_PREV_ASSESTATE_2018!H174="CAPITOLO  4  - Sistemi di trasporto, di telecomunicazione e altre infrastrutture",DATI_PREV_ASSESTATE_2018!R174,0)</f>
        <v>0</v>
      </c>
      <c r="E169">
        <f>IF(DATI_PREV_ASSESTATE_2018!H174="CAPITOLO  5 - Produzione, distribuzione e uso razionale dell'energia",DATI_PREV_ASSESTATE_2018!R174,0)</f>
        <v>0</v>
      </c>
      <c r="F169" s="200">
        <f>IF(DATI_PREV_ASSESTATE_2018!H174="CAPITOLO  6 - Produzioni e tecnologie industriali",DATI_PREV_ASSESTATE_2018!R174,0)</f>
        <v>0</v>
      </c>
      <c r="G169">
        <f>IF(DATI_PREV_ASSESTATE_2018!H174="CAPITOLO  7 - Protezione e promozione della salute umana",DATI_PREV_ASSESTATE_2018!R174,0)</f>
        <v>0</v>
      </c>
      <c r="H169">
        <f>IF(DATI_PREV_ASSESTATE_2018!H174="CAPITOLO  8 - Agricoltura",DATI_PREV_ASSESTATE_2018!R174,0)</f>
        <v>0</v>
      </c>
      <c r="I169">
        <f>IF(DATI_PREV_ASSESTATE_2018!H174="CAPITOLO  9 - Istruzione e formazione",DATI_PREV_ASSESTATE_2018!R174,0)</f>
        <v>0</v>
      </c>
      <c r="J169">
        <f>IF(DATI_PREV_ASSESTATE_2018!H174="CAPITOLO 10 - Cultura, tempo libero, religione e mezzi di comunicazione di massa",DATI_PREV_ASSESTATE_2018!R174,0)</f>
        <v>0</v>
      </c>
      <c r="K169">
        <f>IF(DATI_PREV_ASSESTATE_2018!H174="CAPITOLO 11 - Sistemi, strutture e processi politici e sociali",DATI_PREV_ASSESTATE_2018!R174,0)</f>
        <v>0</v>
      </c>
      <c r="L169">
        <f>IF(DATI_PREV_ASSESTATE_2018!H174="CAPITOLO 12 - Promozione della conoscenza di base (Fondo ordinario per le Università)",DATI_PREV_ASSESTATE_2018!R174,0)</f>
        <v>0</v>
      </c>
      <c r="M169" s="199">
        <f t="shared" si="3"/>
        <v>0</v>
      </c>
    </row>
    <row r="170" spans="1:13" ht="15.75" x14ac:dyDescent="0.25">
      <c r="A170">
        <f>IF(DATI_PREV_ASSESTATE_2018!H175="CAPITOLO  1 - Esplorazione e utilizzazione dell'ambiente terrestre",DATI_PREV_ASSESTATE_2018!R175,0)</f>
        <v>0</v>
      </c>
      <c r="B170">
        <f>IF(DATI_PREV_ASSESTATE_2018!H175="CAPITOLO  2 - Controllo e tutela dell'ambiente",DATI_PREV_ASSESTATE_2018!R175,0)</f>
        <v>0</v>
      </c>
      <c r="C170">
        <f>IF(DATI_PREV_ASSESTATE_2018!H175="CAPITOLO  3 - Esplorazione e utilizzazione dello spazio",DATI_PREV_ASSESTATE_2018!R175,0)</f>
        <v>0</v>
      </c>
      <c r="D170">
        <f>IF(DATI_PREV_ASSESTATE_2018!H175="CAPITOLO  4  - Sistemi di trasporto, di telecomunicazione e altre infrastrutture",DATI_PREV_ASSESTATE_2018!R175,0)</f>
        <v>0</v>
      </c>
      <c r="E170">
        <f>IF(DATI_PREV_ASSESTATE_2018!H175="CAPITOLO  5 - Produzione, distribuzione e uso razionale dell'energia",DATI_PREV_ASSESTATE_2018!R175,0)</f>
        <v>0</v>
      </c>
      <c r="F170" s="200">
        <f>IF(DATI_PREV_ASSESTATE_2018!H175="CAPITOLO  6 - Produzioni e tecnologie industriali",DATI_PREV_ASSESTATE_2018!R175,0)</f>
        <v>0</v>
      </c>
      <c r="G170">
        <f>IF(DATI_PREV_ASSESTATE_2018!H175="CAPITOLO  7 - Protezione e promozione della salute umana",DATI_PREV_ASSESTATE_2018!R175,0)</f>
        <v>0</v>
      </c>
      <c r="H170">
        <f>IF(DATI_PREV_ASSESTATE_2018!H175="CAPITOLO  8 - Agricoltura",DATI_PREV_ASSESTATE_2018!R175,0)</f>
        <v>0</v>
      </c>
      <c r="I170">
        <f>IF(DATI_PREV_ASSESTATE_2018!H175="CAPITOLO  9 - Istruzione e formazione",DATI_PREV_ASSESTATE_2018!R175,0)</f>
        <v>0</v>
      </c>
      <c r="J170">
        <f>IF(DATI_PREV_ASSESTATE_2018!H175="CAPITOLO 10 - Cultura, tempo libero, religione e mezzi di comunicazione di massa",DATI_PREV_ASSESTATE_2018!R175,0)</f>
        <v>0</v>
      </c>
      <c r="K170">
        <f>IF(DATI_PREV_ASSESTATE_2018!H175="CAPITOLO 11 - Sistemi, strutture e processi politici e sociali",DATI_PREV_ASSESTATE_2018!R175,0)</f>
        <v>0</v>
      </c>
      <c r="L170">
        <f>IF(DATI_PREV_ASSESTATE_2018!H175="CAPITOLO 12 - Promozione della conoscenza di base (Fondo ordinario per le Università)",DATI_PREV_ASSESTATE_2018!R175,0)</f>
        <v>0</v>
      </c>
      <c r="M170" s="199">
        <f t="shared" si="3"/>
        <v>0</v>
      </c>
    </row>
    <row r="171" spans="1:13" ht="15.75" x14ac:dyDescent="0.25">
      <c r="A171">
        <f>IF(DATI_PREV_ASSESTATE_2018!H176="CAPITOLO  1 - Esplorazione e utilizzazione dell'ambiente terrestre",DATI_PREV_ASSESTATE_2018!R176,0)</f>
        <v>0</v>
      </c>
      <c r="B171">
        <f>IF(DATI_PREV_ASSESTATE_2018!H176="CAPITOLO  2 - Controllo e tutela dell'ambiente",DATI_PREV_ASSESTATE_2018!R176,0)</f>
        <v>0</v>
      </c>
      <c r="C171">
        <f>IF(DATI_PREV_ASSESTATE_2018!H176="CAPITOLO  3 - Esplorazione e utilizzazione dello spazio",DATI_PREV_ASSESTATE_2018!R176,0)</f>
        <v>0</v>
      </c>
      <c r="D171">
        <f>IF(DATI_PREV_ASSESTATE_2018!H176="CAPITOLO  4  - Sistemi di trasporto, di telecomunicazione e altre infrastrutture",DATI_PREV_ASSESTATE_2018!R176,0)</f>
        <v>0</v>
      </c>
      <c r="E171">
        <f>IF(DATI_PREV_ASSESTATE_2018!H176="CAPITOLO  5 - Produzione, distribuzione e uso razionale dell'energia",DATI_PREV_ASSESTATE_2018!R176,0)</f>
        <v>0</v>
      </c>
      <c r="F171" s="200">
        <f>IF(DATI_PREV_ASSESTATE_2018!H176="CAPITOLO  6 - Produzioni e tecnologie industriali",DATI_PREV_ASSESTATE_2018!R176,0)</f>
        <v>0</v>
      </c>
      <c r="G171">
        <f>IF(DATI_PREV_ASSESTATE_2018!H176="CAPITOLO  7 - Protezione e promozione della salute umana",DATI_PREV_ASSESTATE_2018!R176,0)</f>
        <v>0</v>
      </c>
      <c r="H171">
        <f>IF(DATI_PREV_ASSESTATE_2018!H176="CAPITOLO  8 - Agricoltura",DATI_PREV_ASSESTATE_2018!R176,0)</f>
        <v>0</v>
      </c>
      <c r="I171">
        <f>IF(DATI_PREV_ASSESTATE_2018!H176="CAPITOLO  9 - Istruzione e formazione",DATI_PREV_ASSESTATE_2018!R176,0)</f>
        <v>0</v>
      </c>
      <c r="J171">
        <f>IF(DATI_PREV_ASSESTATE_2018!H176="CAPITOLO 10 - Cultura, tempo libero, religione e mezzi di comunicazione di massa",DATI_PREV_ASSESTATE_2018!R176,0)</f>
        <v>0</v>
      </c>
      <c r="K171">
        <f>IF(DATI_PREV_ASSESTATE_2018!H176="CAPITOLO 11 - Sistemi, strutture e processi politici e sociali",DATI_PREV_ASSESTATE_2018!R176,0)</f>
        <v>0</v>
      </c>
      <c r="L171">
        <f>IF(DATI_PREV_ASSESTATE_2018!H176="CAPITOLO 12 - Promozione della conoscenza di base (Fondo ordinario per le Università)",DATI_PREV_ASSESTATE_2018!R176,0)</f>
        <v>0</v>
      </c>
      <c r="M171" s="199">
        <f t="shared" si="3"/>
        <v>0</v>
      </c>
    </row>
    <row r="172" spans="1:13" ht="15.75" x14ac:dyDescent="0.25">
      <c r="A172">
        <f>IF(DATI_PREV_ASSESTATE_2018!H177="CAPITOLO  1 - Esplorazione e utilizzazione dell'ambiente terrestre",DATI_PREV_ASSESTATE_2018!R177,0)</f>
        <v>0</v>
      </c>
      <c r="B172">
        <f>IF(DATI_PREV_ASSESTATE_2018!H177="CAPITOLO  2 - Controllo e tutela dell'ambiente",DATI_PREV_ASSESTATE_2018!R177,0)</f>
        <v>0</v>
      </c>
      <c r="C172">
        <f>IF(DATI_PREV_ASSESTATE_2018!H177="CAPITOLO  3 - Esplorazione e utilizzazione dello spazio",DATI_PREV_ASSESTATE_2018!R177,0)</f>
        <v>0</v>
      </c>
      <c r="D172">
        <f>IF(DATI_PREV_ASSESTATE_2018!H177="CAPITOLO  4  - Sistemi di trasporto, di telecomunicazione e altre infrastrutture",DATI_PREV_ASSESTATE_2018!R177,0)</f>
        <v>0</v>
      </c>
      <c r="E172">
        <f>IF(DATI_PREV_ASSESTATE_2018!H177="CAPITOLO  5 - Produzione, distribuzione e uso razionale dell'energia",DATI_PREV_ASSESTATE_2018!R177,0)</f>
        <v>0</v>
      </c>
      <c r="F172" s="200">
        <f>IF(DATI_PREV_ASSESTATE_2018!H177="CAPITOLO  6 - Produzioni e tecnologie industriali",DATI_PREV_ASSESTATE_2018!R177,0)</f>
        <v>0</v>
      </c>
      <c r="G172">
        <f>IF(DATI_PREV_ASSESTATE_2018!H177="CAPITOLO  7 - Protezione e promozione della salute umana",DATI_PREV_ASSESTATE_2018!R177,0)</f>
        <v>0</v>
      </c>
      <c r="H172">
        <f>IF(DATI_PREV_ASSESTATE_2018!H177="CAPITOLO  8 - Agricoltura",DATI_PREV_ASSESTATE_2018!R177,0)</f>
        <v>0</v>
      </c>
      <c r="I172">
        <f>IF(DATI_PREV_ASSESTATE_2018!H177="CAPITOLO  9 - Istruzione e formazione",DATI_PREV_ASSESTATE_2018!R177,0)</f>
        <v>0</v>
      </c>
      <c r="J172">
        <f>IF(DATI_PREV_ASSESTATE_2018!H177="CAPITOLO 10 - Cultura, tempo libero, religione e mezzi di comunicazione di massa",DATI_PREV_ASSESTATE_2018!R177,0)</f>
        <v>0</v>
      </c>
      <c r="K172">
        <f>IF(DATI_PREV_ASSESTATE_2018!H177="CAPITOLO 11 - Sistemi, strutture e processi politici e sociali",DATI_PREV_ASSESTATE_2018!R177,0)</f>
        <v>0</v>
      </c>
      <c r="L172">
        <f>IF(DATI_PREV_ASSESTATE_2018!H177="CAPITOLO 12 - Promozione della conoscenza di base (Fondo ordinario per le Università)",DATI_PREV_ASSESTATE_2018!R177,0)</f>
        <v>0</v>
      </c>
      <c r="M172" s="199">
        <f t="shared" si="3"/>
        <v>0</v>
      </c>
    </row>
    <row r="173" spans="1:13" ht="15.75" x14ac:dyDescent="0.25">
      <c r="A173">
        <f>IF(DATI_PREV_ASSESTATE_2018!H178="CAPITOLO  1 - Esplorazione e utilizzazione dell'ambiente terrestre",DATI_PREV_ASSESTATE_2018!R178,0)</f>
        <v>0</v>
      </c>
      <c r="B173">
        <f>IF(DATI_PREV_ASSESTATE_2018!H178="CAPITOLO  2 - Controllo e tutela dell'ambiente",DATI_PREV_ASSESTATE_2018!R178,0)</f>
        <v>0</v>
      </c>
      <c r="C173">
        <f>IF(DATI_PREV_ASSESTATE_2018!H178="CAPITOLO  3 - Esplorazione e utilizzazione dello spazio",DATI_PREV_ASSESTATE_2018!R178,0)</f>
        <v>0</v>
      </c>
      <c r="D173">
        <f>IF(DATI_PREV_ASSESTATE_2018!H178="CAPITOLO  4  - Sistemi di trasporto, di telecomunicazione e altre infrastrutture",DATI_PREV_ASSESTATE_2018!R178,0)</f>
        <v>0</v>
      </c>
      <c r="E173">
        <f>IF(DATI_PREV_ASSESTATE_2018!H178="CAPITOLO  5 - Produzione, distribuzione e uso razionale dell'energia",DATI_PREV_ASSESTATE_2018!R178,0)</f>
        <v>0</v>
      </c>
      <c r="F173" s="200">
        <f>IF(DATI_PREV_ASSESTATE_2018!H178="CAPITOLO  6 - Produzioni e tecnologie industriali",DATI_PREV_ASSESTATE_2018!R178,0)</f>
        <v>0</v>
      </c>
      <c r="G173">
        <f>IF(DATI_PREV_ASSESTATE_2018!H178="CAPITOLO  7 - Protezione e promozione della salute umana",DATI_PREV_ASSESTATE_2018!R178,0)</f>
        <v>0</v>
      </c>
      <c r="H173">
        <f>IF(DATI_PREV_ASSESTATE_2018!H178="CAPITOLO  8 - Agricoltura",DATI_PREV_ASSESTATE_2018!R178,0)</f>
        <v>0</v>
      </c>
      <c r="I173">
        <f>IF(DATI_PREV_ASSESTATE_2018!H178="CAPITOLO  9 - Istruzione e formazione",DATI_PREV_ASSESTATE_2018!R178,0)</f>
        <v>0</v>
      </c>
      <c r="J173">
        <f>IF(DATI_PREV_ASSESTATE_2018!H178="CAPITOLO 10 - Cultura, tempo libero, religione e mezzi di comunicazione di massa",DATI_PREV_ASSESTATE_2018!R178,0)</f>
        <v>0</v>
      </c>
      <c r="K173">
        <f>IF(DATI_PREV_ASSESTATE_2018!H178="CAPITOLO 11 - Sistemi, strutture e processi politici e sociali",DATI_PREV_ASSESTATE_2018!R178,0)</f>
        <v>0</v>
      </c>
      <c r="L173">
        <f>IF(DATI_PREV_ASSESTATE_2018!H178="CAPITOLO 12 - Promozione della conoscenza di base (Fondo ordinario per le Università)",DATI_PREV_ASSESTATE_2018!R178,0)</f>
        <v>0</v>
      </c>
      <c r="M173" s="199">
        <f t="shared" si="3"/>
        <v>0</v>
      </c>
    </row>
    <row r="174" spans="1:13" ht="15.75" x14ac:dyDescent="0.25">
      <c r="A174">
        <f>IF(DATI_PREV_ASSESTATE_2018!H179="CAPITOLO  1 - Esplorazione e utilizzazione dell'ambiente terrestre",DATI_PREV_ASSESTATE_2018!R179,0)</f>
        <v>0</v>
      </c>
      <c r="B174">
        <f>IF(DATI_PREV_ASSESTATE_2018!H179="CAPITOLO  2 - Controllo e tutela dell'ambiente",DATI_PREV_ASSESTATE_2018!R179,0)</f>
        <v>0</v>
      </c>
      <c r="C174">
        <f>IF(DATI_PREV_ASSESTATE_2018!H179="CAPITOLO  3 - Esplorazione e utilizzazione dello spazio",DATI_PREV_ASSESTATE_2018!R179,0)</f>
        <v>0</v>
      </c>
      <c r="D174">
        <f>IF(DATI_PREV_ASSESTATE_2018!H179="CAPITOLO  4  - Sistemi di trasporto, di telecomunicazione e altre infrastrutture",DATI_PREV_ASSESTATE_2018!R179,0)</f>
        <v>0</v>
      </c>
      <c r="E174">
        <f>IF(DATI_PREV_ASSESTATE_2018!H179="CAPITOLO  5 - Produzione, distribuzione e uso razionale dell'energia",DATI_PREV_ASSESTATE_2018!R179,0)</f>
        <v>0</v>
      </c>
      <c r="F174" s="200">
        <f>IF(DATI_PREV_ASSESTATE_2018!H179="CAPITOLO  6 - Produzioni e tecnologie industriali",DATI_PREV_ASSESTATE_2018!R179,0)</f>
        <v>0</v>
      </c>
      <c r="G174">
        <f>IF(DATI_PREV_ASSESTATE_2018!H179="CAPITOLO  7 - Protezione e promozione della salute umana",DATI_PREV_ASSESTATE_2018!R179,0)</f>
        <v>0</v>
      </c>
      <c r="H174">
        <f>IF(DATI_PREV_ASSESTATE_2018!H179="CAPITOLO  8 - Agricoltura",DATI_PREV_ASSESTATE_2018!R179,0)</f>
        <v>0</v>
      </c>
      <c r="I174">
        <f>IF(DATI_PREV_ASSESTATE_2018!H179="CAPITOLO  9 - Istruzione e formazione",DATI_PREV_ASSESTATE_2018!R179,0)</f>
        <v>0</v>
      </c>
      <c r="J174">
        <f>IF(DATI_PREV_ASSESTATE_2018!H179="CAPITOLO 10 - Cultura, tempo libero, religione e mezzi di comunicazione di massa",DATI_PREV_ASSESTATE_2018!R179,0)</f>
        <v>0</v>
      </c>
      <c r="K174">
        <f>IF(DATI_PREV_ASSESTATE_2018!H179="CAPITOLO 11 - Sistemi, strutture e processi politici e sociali",DATI_PREV_ASSESTATE_2018!R179,0)</f>
        <v>0</v>
      </c>
      <c r="L174">
        <f>IF(DATI_PREV_ASSESTATE_2018!H179="CAPITOLO 12 - Promozione della conoscenza di base (Fondo ordinario per le Università)",DATI_PREV_ASSESTATE_2018!R179,0)</f>
        <v>0</v>
      </c>
      <c r="M174" s="199">
        <f t="shared" si="3"/>
        <v>0</v>
      </c>
    </row>
    <row r="175" spans="1:13" ht="15.75" x14ac:dyDescent="0.25">
      <c r="A175">
        <f>IF(DATI_PREV_ASSESTATE_2018!H180="CAPITOLO  1 - Esplorazione e utilizzazione dell'ambiente terrestre",DATI_PREV_ASSESTATE_2018!R180,0)</f>
        <v>0</v>
      </c>
      <c r="B175">
        <f>IF(DATI_PREV_ASSESTATE_2018!H180="CAPITOLO  2 - Controllo e tutela dell'ambiente",DATI_PREV_ASSESTATE_2018!R180,0)</f>
        <v>0</v>
      </c>
      <c r="C175">
        <f>IF(DATI_PREV_ASSESTATE_2018!H180="CAPITOLO  3 - Esplorazione e utilizzazione dello spazio",DATI_PREV_ASSESTATE_2018!R180,0)</f>
        <v>0</v>
      </c>
      <c r="D175">
        <f>IF(DATI_PREV_ASSESTATE_2018!H180="CAPITOLO  4  - Sistemi di trasporto, di telecomunicazione e altre infrastrutture",DATI_PREV_ASSESTATE_2018!R180,0)</f>
        <v>0</v>
      </c>
      <c r="E175">
        <f>IF(DATI_PREV_ASSESTATE_2018!H180="CAPITOLO  5 - Produzione, distribuzione e uso razionale dell'energia",DATI_PREV_ASSESTATE_2018!R180,0)</f>
        <v>0</v>
      </c>
      <c r="F175" s="200">
        <f>IF(DATI_PREV_ASSESTATE_2018!H180="CAPITOLO  6 - Produzioni e tecnologie industriali",DATI_PREV_ASSESTATE_2018!R180,0)</f>
        <v>0</v>
      </c>
      <c r="G175">
        <f>IF(DATI_PREV_ASSESTATE_2018!H180="CAPITOLO  7 - Protezione e promozione della salute umana",DATI_PREV_ASSESTATE_2018!R180,0)</f>
        <v>0</v>
      </c>
      <c r="H175">
        <f>IF(DATI_PREV_ASSESTATE_2018!H180="CAPITOLO  8 - Agricoltura",DATI_PREV_ASSESTATE_2018!R180,0)</f>
        <v>0</v>
      </c>
      <c r="I175">
        <f>IF(DATI_PREV_ASSESTATE_2018!H180="CAPITOLO  9 - Istruzione e formazione",DATI_PREV_ASSESTATE_2018!R180,0)</f>
        <v>0</v>
      </c>
      <c r="J175">
        <f>IF(DATI_PREV_ASSESTATE_2018!H180="CAPITOLO 10 - Cultura, tempo libero, religione e mezzi di comunicazione di massa",DATI_PREV_ASSESTATE_2018!R180,0)</f>
        <v>0</v>
      </c>
      <c r="K175">
        <f>IF(DATI_PREV_ASSESTATE_2018!H180="CAPITOLO 11 - Sistemi, strutture e processi politici e sociali",DATI_PREV_ASSESTATE_2018!R180,0)</f>
        <v>0</v>
      </c>
      <c r="L175">
        <f>IF(DATI_PREV_ASSESTATE_2018!H180="CAPITOLO 12 - Promozione della conoscenza di base (Fondo ordinario per le Università)",DATI_PREV_ASSESTATE_2018!R180,0)</f>
        <v>0</v>
      </c>
      <c r="M175" s="199">
        <f t="shared" si="3"/>
        <v>0</v>
      </c>
    </row>
    <row r="176" spans="1:13" ht="15.75" x14ac:dyDescent="0.25">
      <c r="A176">
        <f>IF(DATI_PREV_ASSESTATE_2018!H181="CAPITOLO  1 - Esplorazione e utilizzazione dell'ambiente terrestre",DATI_PREV_ASSESTATE_2018!R181,0)</f>
        <v>0</v>
      </c>
      <c r="B176">
        <f>IF(DATI_PREV_ASSESTATE_2018!H181="CAPITOLO  2 - Controllo e tutela dell'ambiente",DATI_PREV_ASSESTATE_2018!R181,0)</f>
        <v>0</v>
      </c>
      <c r="C176">
        <f>IF(DATI_PREV_ASSESTATE_2018!H181="CAPITOLO  3 - Esplorazione e utilizzazione dello spazio",DATI_PREV_ASSESTATE_2018!R181,0)</f>
        <v>0</v>
      </c>
      <c r="D176">
        <f>IF(DATI_PREV_ASSESTATE_2018!H181="CAPITOLO  4  - Sistemi di trasporto, di telecomunicazione e altre infrastrutture",DATI_PREV_ASSESTATE_2018!R181,0)</f>
        <v>0</v>
      </c>
      <c r="E176">
        <f>IF(DATI_PREV_ASSESTATE_2018!H181="CAPITOLO  5 - Produzione, distribuzione e uso razionale dell'energia",DATI_PREV_ASSESTATE_2018!R181,0)</f>
        <v>0</v>
      </c>
      <c r="F176" s="200">
        <f>IF(DATI_PREV_ASSESTATE_2018!H181="CAPITOLO  6 - Produzioni e tecnologie industriali",DATI_PREV_ASSESTATE_2018!R181,0)</f>
        <v>0</v>
      </c>
      <c r="G176">
        <f>IF(DATI_PREV_ASSESTATE_2018!H181="CAPITOLO  7 - Protezione e promozione della salute umana",DATI_PREV_ASSESTATE_2018!R181,0)</f>
        <v>0</v>
      </c>
      <c r="H176">
        <f>IF(DATI_PREV_ASSESTATE_2018!H181="CAPITOLO  8 - Agricoltura",DATI_PREV_ASSESTATE_2018!R181,0)</f>
        <v>0</v>
      </c>
      <c r="I176">
        <f>IF(DATI_PREV_ASSESTATE_2018!H181="CAPITOLO  9 - Istruzione e formazione",DATI_PREV_ASSESTATE_2018!R181,0)</f>
        <v>0</v>
      </c>
      <c r="J176">
        <f>IF(DATI_PREV_ASSESTATE_2018!H181="CAPITOLO 10 - Cultura, tempo libero, religione e mezzi di comunicazione di massa",DATI_PREV_ASSESTATE_2018!R181,0)</f>
        <v>0</v>
      </c>
      <c r="K176">
        <f>IF(DATI_PREV_ASSESTATE_2018!H181="CAPITOLO 11 - Sistemi, strutture e processi politici e sociali",DATI_PREV_ASSESTATE_2018!R181,0)</f>
        <v>0</v>
      </c>
      <c r="L176">
        <f>IF(DATI_PREV_ASSESTATE_2018!H181="CAPITOLO 12 - Promozione della conoscenza di base (Fondo ordinario per le Università)",DATI_PREV_ASSESTATE_2018!R181,0)</f>
        <v>0</v>
      </c>
      <c r="M176" s="199">
        <f t="shared" si="3"/>
        <v>0</v>
      </c>
    </row>
    <row r="177" spans="1:13" ht="15.75" x14ac:dyDescent="0.25">
      <c r="A177">
        <f>IF(DATI_PREV_ASSESTATE_2018!H182="CAPITOLO  1 - Esplorazione e utilizzazione dell'ambiente terrestre",DATI_PREV_ASSESTATE_2018!R182,0)</f>
        <v>0</v>
      </c>
      <c r="B177">
        <f>IF(DATI_PREV_ASSESTATE_2018!H182="CAPITOLO  2 - Controllo e tutela dell'ambiente",DATI_PREV_ASSESTATE_2018!R182,0)</f>
        <v>0</v>
      </c>
      <c r="C177">
        <f>IF(DATI_PREV_ASSESTATE_2018!H182="CAPITOLO  3 - Esplorazione e utilizzazione dello spazio",DATI_PREV_ASSESTATE_2018!R182,0)</f>
        <v>0</v>
      </c>
      <c r="D177">
        <f>IF(DATI_PREV_ASSESTATE_2018!H182="CAPITOLO  4  - Sistemi di trasporto, di telecomunicazione e altre infrastrutture",DATI_PREV_ASSESTATE_2018!R182,0)</f>
        <v>0</v>
      </c>
      <c r="E177">
        <f>IF(DATI_PREV_ASSESTATE_2018!H182="CAPITOLO  5 - Produzione, distribuzione e uso razionale dell'energia",DATI_PREV_ASSESTATE_2018!R182,0)</f>
        <v>0</v>
      </c>
      <c r="F177" s="200">
        <f>IF(DATI_PREV_ASSESTATE_2018!H182="CAPITOLO  6 - Produzioni e tecnologie industriali",DATI_PREV_ASSESTATE_2018!R182,0)</f>
        <v>0</v>
      </c>
      <c r="G177">
        <f>IF(DATI_PREV_ASSESTATE_2018!H182="CAPITOLO  7 - Protezione e promozione della salute umana",DATI_PREV_ASSESTATE_2018!R182,0)</f>
        <v>0</v>
      </c>
      <c r="H177">
        <f>IF(DATI_PREV_ASSESTATE_2018!H182="CAPITOLO  8 - Agricoltura",DATI_PREV_ASSESTATE_2018!R182,0)</f>
        <v>0</v>
      </c>
      <c r="I177">
        <f>IF(DATI_PREV_ASSESTATE_2018!H182="CAPITOLO  9 - Istruzione e formazione",DATI_PREV_ASSESTATE_2018!R182,0)</f>
        <v>0</v>
      </c>
      <c r="J177">
        <f>IF(DATI_PREV_ASSESTATE_2018!H182="CAPITOLO 10 - Cultura, tempo libero, religione e mezzi di comunicazione di massa",DATI_PREV_ASSESTATE_2018!R182,0)</f>
        <v>0</v>
      </c>
      <c r="K177">
        <f>IF(DATI_PREV_ASSESTATE_2018!H182="CAPITOLO 11 - Sistemi, strutture e processi politici e sociali",DATI_PREV_ASSESTATE_2018!R182,0)</f>
        <v>0</v>
      </c>
      <c r="L177">
        <f>IF(DATI_PREV_ASSESTATE_2018!H182="CAPITOLO 12 - Promozione della conoscenza di base (Fondo ordinario per le Università)",DATI_PREV_ASSESTATE_2018!R182,0)</f>
        <v>0</v>
      </c>
      <c r="M177" s="199">
        <f t="shared" si="3"/>
        <v>0</v>
      </c>
    </row>
    <row r="178" spans="1:13" ht="15.75" x14ac:dyDescent="0.25">
      <c r="A178">
        <f>IF(DATI_PREV_ASSESTATE_2018!H183="CAPITOLO  1 - Esplorazione e utilizzazione dell'ambiente terrestre",DATI_PREV_ASSESTATE_2018!R183,0)</f>
        <v>0</v>
      </c>
      <c r="B178">
        <f>IF(DATI_PREV_ASSESTATE_2018!H183="CAPITOLO  2 - Controllo e tutela dell'ambiente",DATI_PREV_ASSESTATE_2018!R183,0)</f>
        <v>0</v>
      </c>
      <c r="C178">
        <f>IF(DATI_PREV_ASSESTATE_2018!H183="CAPITOLO  3 - Esplorazione e utilizzazione dello spazio",DATI_PREV_ASSESTATE_2018!R183,0)</f>
        <v>0</v>
      </c>
      <c r="D178">
        <f>IF(DATI_PREV_ASSESTATE_2018!H183="CAPITOLO  4  - Sistemi di trasporto, di telecomunicazione e altre infrastrutture",DATI_PREV_ASSESTATE_2018!R183,0)</f>
        <v>0</v>
      </c>
      <c r="E178">
        <f>IF(DATI_PREV_ASSESTATE_2018!H183="CAPITOLO  5 - Produzione, distribuzione e uso razionale dell'energia",DATI_PREV_ASSESTATE_2018!R183,0)</f>
        <v>0</v>
      </c>
      <c r="F178" s="200">
        <f>IF(DATI_PREV_ASSESTATE_2018!H183="CAPITOLO  6 - Produzioni e tecnologie industriali",DATI_PREV_ASSESTATE_2018!R183,0)</f>
        <v>0</v>
      </c>
      <c r="G178">
        <f>IF(DATI_PREV_ASSESTATE_2018!H183="CAPITOLO  7 - Protezione e promozione della salute umana",DATI_PREV_ASSESTATE_2018!R183,0)</f>
        <v>0</v>
      </c>
      <c r="H178">
        <f>IF(DATI_PREV_ASSESTATE_2018!H183="CAPITOLO  8 - Agricoltura",DATI_PREV_ASSESTATE_2018!R183,0)</f>
        <v>0</v>
      </c>
      <c r="I178">
        <f>IF(DATI_PREV_ASSESTATE_2018!H183="CAPITOLO  9 - Istruzione e formazione",DATI_PREV_ASSESTATE_2018!R183,0)</f>
        <v>0</v>
      </c>
      <c r="J178">
        <f>IF(DATI_PREV_ASSESTATE_2018!H183="CAPITOLO 10 - Cultura, tempo libero, religione e mezzi di comunicazione di massa",DATI_PREV_ASSESTATE_2018!R183,0)</f>
        <v>0</v>
      </c>
      <c r="K178">
        <f>IF(DATI_PREV_ASSESTATE_2018!H183="CAPITOLO 11 - Sistemi, strutture e processi politici e sociali",DATI_PREV_ASSESTATE_2018!R183,0)</f>
        <v>0</v>
      </c>
      <c r="L178">
        <f>IF(DATI_PREV_ASSESTATE_2018!H183="CAPITOLO 12 - Promozione della conoscenza di base (Fondo ordinario per le Università)",DATI_PREV_ASSESTATE_2018!R183,0)</f>
        <v>0</v>
      </c>
      <c r="M178" s="199">
        <f t="shared" si="3"/>
        <v>0</v>
      </c>
    </row>
    <row r="179" spans="1:13" ht="15.75" x14ac:dyDescent="0.25">
      <c r="A179">
        <f>IF(DATI_PREV_ASSESTATE_2018!H184="CAPITOLO  1 - Esplorazione e utilizzazione dell'ambiente terrestre",DATI_PREV_ASSESTATE_2018!R184,0)</f>
        <v>0</v>
      </c>
      <c r="B179">
        <f>IF(DATI_PREV_ASSESTATE_2018!H184="CAPITOLO  2 - Controllo e tutela dell'ambiente",DATI_PREV_ASSESTATE_2018!R184,0)</f>
        <v>0</v>
      </c>
      <c r="C179">
        <f>IF(DATI_PREV_ASSESTATE_2018!H184="CAPITOLO  3 - Esplorazione e utilizzazione dello spazio",DATI_PREV_ASSESTATE_2018!R184,0)</f>
        <v>0</v>
      </c>
      <c r="D179">
        <f>IF(DATI_PREV_ASSESTATE_2018!H184="CAPITOLO  4  - Sistemi di trasporto, di telecomunicazione e altre infrastrutture",DATI_PREV_ASSESTATE_2018!R184,0)</f>
        <v>0</v>
      </c>
      <c r="E179">
        <f>IF(DATI_PREV_ASSESTATE_2018!H184="CAPITOLO  5 - Produzione, distribuzione e uso razionale dell'energia",DATI_PREV_ASSESTATE_2018!R184,0)</f>
        <v>0</v>
      </c>
      <c r="F179" s="200">
        <f>IF(DATI_PREV_ASSESTATE_2018!H184="CAPITOLO  6 - Produzioni e tecnologie industriali",DATI_PREV_ASSESTATE_2018!R184,0)</f>
        <v>0</v>
      </c>
      <c r="G179">
        <f>IF(DATI_PREV_ASSESTATE_2018!H184="CAPITOLO  7 - Protezione e promozione della salute umana",DATI_PREV_ASSESTATE_2018!R184,0)</f>
        <v>0</v>
      </c>
      <c r="H179">
        <f>IF(DATI_PREV_ASSESTATE_2018!H184="CAPITOLO  8 - Agricoltura",DATI_PREV_ASSESTATE_2018!R184,0)</f>
        <v>0</v>
      </c>
      <c r="I179">
        <f>IF(DATI_PREV_ASSESTATE_2018!H184="CAPITOLO  9 - Istruzione e formazione",DATI_PREV_ASSESTATE_2018!R184,0)</f>
        <v>0</v>
      </c>
      <c r="J179">
        <f>IF(DATI_PREV_ASSESTATE_2018!H184="CAPITOLO 10 - Cultura, tempo libero, religione e mezzi di comunicazione di massa",DATI_PREV_ASSESTATE_2018!R184,0)</f>
        <v>0</v>
      </c>
      <c r="K179">
        <f>IF(DATI_PREV_ASSESTATE_2018!H184="CAPITOLO 11 - Sistemi, strutture e processi politici e sociali",DATI_PREV_ASSESTATE_2018!R184,0)</f>
        <v>0</v>
      </c>
      <c r="L179">
        <f>IF(DATI_PREV_ASSESTATE_2018!H184="CAPITOLO 12 - Promozione della conoscenza di base (Fondo ordinario per le Università)",DATI_PREV_ASSESTATE_2018!R184,0)</f>
        <v>0</v>
      </c>
      <c r="M179" s="199">
        <f t="shared" si="3"/>
        <v>0</v>
      </c>
    </row>
    <row r="180" spans="1:13" ht="15.75" x14ac:dyDescent="0.25">
      <c r="A180">
        <f>IF(DATI_PREV_ASSESTATE_2018!H185="CAPITOLO  1 - Esplorazione e utilizzazione dell'ambiente terrestre",DATI_PREV_ASSESTATE_2018!R185,0)</f>
        <v>0</v>
      </c>
      <c r="B180">
        <f>IF(DATI_PREV_ASSESTATE_2018!H185="CAPITOLO  2 - Controllo e tutela dell'ambiente",DATI_PREV_ASSESTATE_2018!R185,0)</f>
        <v>0</v>
      </c>
      <c r="C180">
        <f>IF(DATI_PREV_ASSESTATE_2018!H185="CAPITOLO  3 - Esplorazione e utilizzazione dello spazio",DATI_PREV_ASSESTATE_2018!R185,0)</f>
        <v>0</v>
      </c>
      <c r="D180">
        <f>IF(DATI_PREV_ASSESTATE_2018!H185="CAPITOLO  4  - Sistemi di trasporto, di telecomunicazione e altre infrastrutture",DATI_PREV_ASSESTATE_2018!R185,0)</f>
        <v>0</v>
      </c>
      <c r="E180">
        <f>IF(DATI_PREV_ASSESTATE_2018!H185="CAPITOLO  5 - Produzione, distribuzione e uso razionale dell'energia",DATI_PREV_ASSESTATE_2018!R185,0)</f>
        <v>0</v>
      </c>
      <c r="F180" s="200">
        <f>IF(DATI_PREV_ASSESTATE_2018!H185="CAPITOLO  6 - Produzioni e tecnologie industriali",DATI_PREV_ASSESTATE_2018!R185,0)</f>
        <v>0</v>
      </c>
      <c r="G180">
        <f>IF(DATI_PREV_ASSESTATE_2018!H185="CAPITOLO  7 - Protezione e promozione della salute umana",DATI_PREV_ASSESTATE_2018!R185,0)</f>
        <v>0</v>
      </c>
      <c r="H180">
        <f>IF(DATI_PREV_ASSESTATE_2018!H185="CAPITOLO  8 - Agricoltura",DATI_PREV_ASSESTATE_2018!R185,0)</f>
        <v>0</v>
      </c>
      <c r="I180">
        <f>IF(DATI_PREV_ASSESTATE_2018!H185="CAPITOLO  9 - Istruzione e formazione",DATI_PREV_ASSESTATE_2018!R185,0)</f>
        <v>0</v>
      </c>
      <c r="J180">
        <f>IF(DATI_PREV_ASSESTATE_2018!H185="CAPITOLO 10 - Cultura, tempo libero, religione e mezzi di comunicazione di massa",DATI_PREV_ASSESTATE_2018!R185,0)</f>
        <v>0</v>
      </c>
      <c r="K180">
        <f>IF(DATI_PREV_ASSESTATE_2018!H185="CAPITOLO 11 - Sistemi, strutture e processi politici e sociali",DATI_PREV_ASSESTATE_2018!R185,0)</f>
        <v>0</v>
      </c>
      <c r="L180">
        <f>IF(DATI_PREV_ASSESTATE_2018!H185="CAPITOLO 12 - Promozione della conoscenza di base (Fondo ordinario per le Università)",DATI_PREV_ASSESTATE_2018!R185,0)</f>
        <v>0</v>
      </c>
      <c r="M180" s="199">
        <f t="shared" si="3"/>
        <v>0</v>
      </c>
    </row>
    <row r="181" spans="1:13" ht="15.75" x14ac:dyDescent="0.25">
      <c r="A181">
        <f>IF(DATI_PREV_ASSESTATE_2018!H186="CAPITOLO  1 - Esplorazione e utilizzazione dell'ambiente terrestre",DATI_PREV_ASSESTATE_2018!R186,0)</f>
        <v>0</v>
      </c>
      <c r="B181">
        <f>IF(DATI_PREV_ASSESTATE_2018!H186="CAPITOLO  2 - Controllo e tutela dell'ambiente",DATI_PREV_ASSESTATE_2018!R186,0)</f>
        <v>0</v>
      </c>
      <c r="C181">
        <f>IF(DATI_PREV_ASSESTATE_2018!H186="CAPITOLO  3 - Esplorazione e utilizzazione dello spazio",DATI_PREV_ASSESTATE_2018!R186,0)</f>
        <v>0</v>
      </c>
      <c r="D181">
        <f>IF(DATI_PREV_ASSESTATE_2018!H186="CAPITOLO  4  - Sistemi di trasporto, di telecomunicazione e altre infrastrutture",DATI_PREV_ASSESTATE_2018!R186,0)</f>
        <v>0</v>
      </c>
      <c r="E181">
        <f>IF(DATI_PREV_ASSESTATE_2018!H186="CAPITOLO  5 - Produzione, distribuzione e uso razionale dell'energia",DATI_PREV_ASSESTATE_2018!R186,0)</f>
        <v>0</v>
      </c>
      <c r="F181" s="200">
        <f>IF(DATI_PREV_ASSESTATE_2018!H186="CAPITOLO  6 - Produzioni e tecnologie industriali",DATI_PREV_ASSESTATE_2018!R186,0)</f>
        <v>0</v>
      </c>
      <c r="G181">
        <f>IF(DATI_PREV_ASSESTATE_2018!H186="CAPITOLO  7 - Protezione e promozione della salute umana",DATI_PREV_ASSESTATE_2018!R186,0)</f>
        <v>0</v>
      </c>
      <c r="H181">
        <f>IF(DATI_PREV_ASSESTATE_2018!H186="CAPITOLO  8 - Agricoltura",DATI_PREV_ASSESTATE_2018!R186,0)</f>
        <v>0</v>
      </c>
      <c r="I181">
        <f>IF(DATI_PREV_ASSESTATE_2018!H186="CAPITOLO  9 - Istruzione e formazione",DATI_PREV_ASSESTATE_2018!R186,0)</f>
        <v>0</v>
      </c>
      <c r="J181">
        <f>IF(DATI_PREV_ASSESTATE_2018!H186="CAPITOLO 10 - Cultura, tempo libero, religione e mezzi di comunicazione di massa",DATI_PREV_ASSESTATE_2018!R186,0)</f>
        <v>0</v>
      </c>
      <c r="K181">
        <f>IF(DATI_PREV_ASSESTATE_2018!H186="CAPITOLO 11 - Sistemi, strutture e processi politici e sociali",DATI_PREV_ASSESTATE_2018!R186,0)</f>
        <v>0</v>
      </c>
      <c r="L181">
        <f>IF(DATI_PREV_ASSESTATE_2018!H186="CAPITOLO 12 - Promozione della conoscenza di base (Fondo ordinario per le Università)",DATI_PREV_ASSESTATE_2018!R186,0)</f>
        <v>0</v>
      </c>
      <c r="M181" s="199">
        <f t="shared" si="3"/>
        <v>0</v>
      </c>
    </row>
    <row r="182" spans="1:13" ht="15.75" x14ac:dyDescent="0.25">
      <c r="A182">
        <f>IF(DATI_PREV_ASSESTATE_2018!H187="CAPITOLO  1 - Esplorazione e utilizzazione dell'ambiente terrestre",DATI_PREV_ASSESTATE_2018!R187,0)</f>
        <v>0</v>
      </c>
      <c r="B182">
        <f>IF(DATI_PREV_ASSESTATE_2018!H187="CAPITOLO  2 - Controllo e tutela dell'ambiente",DATI_PREV_ASSESTATE_2018!R187,0)</f>
        <v>0</v>
      </c>
      <c r="C182">
        <f>IF(DATI_PREV_ASSESTATE_2018!H187="CAPITOLO  3 - Esplorazione e utilizzazione dello spazio",DATI_PREV_ASSESTATE_2018!R187,0)</f>
        <v>0</v>
      </c>
      <c r="D182">
        <f>IF(DATI_PREV_ASSESTATE_2018!H187="CAPITOLO  4  - Sistemi di trasporto, di telecomunicazione e altre infrastrutture",DATI_PREV_ASSESTATE_2018!R187,0)</f>
        <v>0</v>
      </c>
      <c r="E182">
        <f>IF(DATI_PREV_ASSESTATE_2018!H187="CAPITOLO  5 - Produzione, distribuzione e uso razionale dell'energia",DATI_PREV_ASSESTATE_2018!R187,0)</f>
        <v>0</v>
      </c>
      <c r="F182" s="200">
        <f>IF(DATI_PREV_ASSESTATE_2018!H187="CAPITOLO  6 - Produzioni e tecnologie industriali",DATI_PREV_ASSESTATE_2018!R187,0)</f>
        <v>0</v>
      </c>
      <c r="G182">
        <f>IF(DATI_PREV_ASSESTATE_2018!H187="CAPITOLO  7 - Protezione e promozione della salute umana",DATI_PREV_ASSESTATE_2018!R187,0)</f>
        <v>0</v>
      </c>
      <c r="H182">
        <f>IF(DATI_PREV_ASSESTATE_2018!H187="CAPITOLO  8 - Agricoltura",DATI_PREV_ASSESTATE_2018!R187,0)</f>
        <v>0</v>
      </c>
      <c r="I182">
        <f>IF(DATI_PREV_ASSESTATE_2018!H187="CAPITOLO  9 - Istruzione e formazione",DATI_PREV_ASSESTATE_2018!R187,0)</f>
        <v>0</v>
      </c>
      <c r="J182">
        <f>IF(DATI_PREV_ASSESTATE_2018!H187="CAPITOLO 10 - Cultura, tempo libero, religione e mezzi di comunicazione di massa",DATI_PREV_ASSESTATE_2018!R187,0)</f>
        <v>0</v>
      </c>
      <c r="K182">
        <f>IF(DATI_PREV_ASSESTATE_2018!H187="CAPITOLO 11 - Sistemi, strutture e processi politici e sociali",DATI_PREV_ASSESTATE_2018!R187,0)</f>
        <v>0</v>
      </c>
      <c r="L182">
        <f>IF(DATI_PREV_ASSESTATE_2018!H187="CAPITOLO 12 - Promozione della conoscenza di base (Fondo ordinario per le Università)",DATI_PREV_ASSESTATE_2018!R187,0)</f>
        <v>0</v>
      </c>
      <c r="M182" s="199">
        <f t="shared" si="3"/>
        <v>0</v>
      </c>
    </row>
    <row r="183" spans="1:13" ht="15.75" x14ac:dyDescent="0.25">
      <c r="A183">
        <f>IF(DATI_PREV_ASSESTATE_2018!H188="CAPITOLO  1 - Esplorazione e utilizzazione dell'ambiente terrestre",DATI_PREV_ASSESTATE_2018!R188,0)</f>
        <v>0</v>
      </c>
      <c r="B183">
        <f>IF(DATI_PREV_ASSESTATE_2018!H188="CAPITOLO  2 - Controllo e tutela dell'ambiente",DATI_PREV_ASSESTATE_2018!R188,0)</f>
        <v>0</v>
      </c>
      <c r="C183">
        <f>IF(DATI_PREV_ASSESTATE_2018!H188="CAPITOLO  3 - Esplorazione e utilizzazione dello spazio",DATI_PREV_ASSESTATE_2018!R188,0)</f>
        <v>0</v>
      </c>
      <c r="D183">
        <f>IF(DATI_PREV_ASSESTATE_2018!H188="CAPITOLO  4  - Sistemi di trasporto, di telecomunicazione e altre infrastrutture",DATI_PREV_ASSESTATE_2018!R188,0)</f>
        <v>0</v>
      </c>
      <c r="E183">
        <f>IF(DATI_PREV_ASSESTATE_2018!H188="CAPITOLO  5 - Produzione, distribuzione e uso razionale dell'energia",DATI_PREV_ASSESTATE_2018!R188,0)</f>
        <v>0</v>
      </c>
      <c r="F183" s="200">
        <f>IF(DATI_PREV_ASSESTATE_2018!H188="CAPITOLO  6 - Produzioni e tecnologie industriali",DATI_PREV_ASSESTATE_2018!R188,0)</f>
        <v>0</v>
      </c>
      <c r="G183">
        <f>IF(DATI_PREV_ASSESTATE_2018!H188="CAPITOLO  7 - Protezione e promozione della salute umana",DATI_PREV_ASSESTATE_2018!R188,0)</f>
        <v>0</v>
      </c>
      <c r="H183">
        <f>IF(DATI_PREV_ASSESTATE_2018!H188="CAPITOLO  8 - Agricoltura",DATI_PREV_ASSESTATE_2018!R188,0)</f>
        <v>0</v>
      </c>
      <c r="I183">
        <f>IF(DATI_PREV_ASSESTATE_2018!H188="CAPITOLO  9 - Istruzione e formazione",DATI_PREV_ASSESTATE_2018!R188,0)</f>
        <v>0</v>
      </c>
      <c r="J183">
        <f>IF(DATI_PREV_ASSESTATE_2018!H188="CAPITOLO 10 - Cultura, tempo libero, religione e mezzi di comunicazione di massa",DATI_PREV_ASSESTATE_2018!R188,0)</f>
        <v>0</v>
      </c>
      <c r="K183">
        <f>IF(DATI_PREV_ASSESTATE_2018!H188="CAPITOLO 11 - Sistemi, strutture e processi politici e sociali",DATI_PREV_ASSESTATE_2018!R188,0)</f>
        <v>0</v>
      </c>
      <c r="L183">
        <f>IF(DATI_PREV_ASSESTATE_2018!H188="CAPITOLO 12 - Promozione della conoscenza di base (Fondo ordinario per le Università)",DATI_PREV_ASSESTATE_2018!R188,0)</f>
        <v>0</v>
      </c>
      <c r="M183" s="199">
        <f t="shared" si="3"/>
        <v>0</v>
      </c>
    </row>
    <row r="184" spans="1:13" ht="15.75" x14ac:dyDescent="0.25">
      <c r="A184">
        <f>IF(DATI_PREV_ASSESTATE_2018!H189="CAPITOLO  1 - Esplorazione e utilizzazione dell'ambiente terrestre",DATI_PREV_ASSESTATE_2018!R189,0)</f>
        <v>0</v>
      </c>
      <c r="B184">
        <f>IF(DATI_PREV_ASSESTATE_2018!H189="CAPITOLO  2 - Controllo e tutela dell'ambiente",DATI_PREV_ASSESTATE_2018!R189,0)</f>
        <v>0</v>
      </c>
      <c r="C184">
        <f>IF(DATI_PREV_ASSESTATE_2018!H189="CAPITOLO  3 - Esplorazione e utilizzazione dello spazio",DATI_PREV_ASSESTATE_2018!R189,0)</f>
        <v>0</v>
      </c>
      <c r="D184">
        <f>IF(DATI_PREV_ASSESTATE_2018!H189="CAPITOLO  4  - Sistemi di trasporto, di telecomunicazione e altre infrastrutture",DATI_PREV_ASSESTATE_2018!R189,0)</f>
        <v>0</v>
      </c>
      <c r="E184">
        <f>IF(DATI_PREV_ASSESTATE_2018!H189="CAPITOLO  5 - Produzione, distribuzione e uso razionale dell'energia",DATI_PREV_ASSESTATE_2018!R189,0)</f>
        <v>0</v>
      </c>
      <c r="F184" s="200">
        <f>IF(DATI_PREV_ASSESTATE_2018!H189="CAPITOLO  6 - Produzioni e tecnologie industriali",DATI_PREV_ASSESTATE_2018!R189,0)</f>
        <v>0</v>
      </c>
      <c r="G184">
        <f>IF(DATI_PREV_ASSESTATE_2018!H189="CAPITOLO  7 - Protezione e promozione della salute umana",DATI_PREV_ASSESTATE_2018!R189,0)</f>
        <v>0</v>
      </c>
      <c r="H184">
        <f>IF(DATI_PREV_ASSESTATE_2018!H189="CAPITOLO  8 - Agricoltura",DATI_PREV_ASSESTATE_2018!R189,0)</f>
        <v>0</v>
      </c>
      <c r="I184">
        <f>IF(DATI_PREV_ASSESTATE_2018!H189="CAPITOLO  9 - Istruzione e formazione",DATI_PREV_ASSESTATE_2018!R189,0)</f>
        <v>0</v>
      </c>
      <c r="J184">
        <f>IF(DATI_PREV_ASSESTATE_2018!H189="CAPITOLO 10 - Cultura, tempo libero, religione e mezzi di comunicazione di massa",DATI_PREV_ASSESTATE_2018!R189,0)</f>
        <v>0</v>
      </c>
      <c r="K184">
        <f>IF(DATI_PREV_ASSESTATE_2018!H189="CAPITOLO 11 - Sistemi, strutture e processi politici e sociali",DATI_PREV_ASSESTATE_2018!R189,0)</f>
        <v>0</v>
      </c>
      <c r="L184">
        <f>IF(DATI_PREV_ASSESTATE_2018!H189="CAPITOLO 12 - Promozione della conoscenza di base (Fondo ordinario per le Università)",DATI_PREV_ASSESTATE_2018!R189,0)</f>
        <v>0</v>
      </c>
      <c r="M184" s="199">
        <f t="shared" si="3"/>
        <v>0</v>
      </c>
    </row>
    <row r="185" spans="1:13" ht="15.75" x14ac:dyDescent="0.25">
      <c r="A185">
        <f>IF(DATI_PREV_ASSESTATE_2018!H190="CAPITOLO  1 - Esplorazione e utilizzazione dell'ambiente terrestre",DATI_PREV_ASSESTATE_2018!R190,0)</f>
        <v>0</v>
      </c>
      <c r="B185">
        <f>IF(DATI_PREV_ASSESTATE_2018!H190="CAPITOLO  2 - Controllo e tutela dell'ambiente",DATI_PREV_ASSESTATE_2018!R190,0)</f>
        <v>0</v>
      </c>
      <c r="C185">
        <f>IF(DATI_PREV_ASSESTATE_2018!H190="CAPITOLO  3 - Esplorazione e utilizzazione dello spazio",DATI_PREV_ASSESTATE_2018!R190,0)</f>
        <v>0</v>
      </c>
      <c r="D185">
        <f>IF(DATI_PREV_ASSESTATE_2018!H190="CAPITOLO  4  - Sistemi di trasporto, di telecomunicazione e altre infrastrutture",DATI_PREV_ASSESTATE_2018!R190,0)</f>
        <v>0</v>
      </c>
      <c r="E185">
        <f>IF(DATI_PREV_ASSESTATE_2018!H190="CAPITOLO  5 - Produzione, distribuzione e uso razionale dell'energia",DATI_PREV_ASSESTATE_2018!R190,0)</f>
        <v>0</v>
      </c>
      <c r="F185" s="200">
        <f>IF(DATI_PREV_ASSESTATE_2018!H190="CAPITOLO  6 - Produzioni e tecnologie industriali",DATI_PREV_ASSESTATE_2018!R190,0)</f>
        <v>0</v>
      </c>
      <c r="G185">
        <f>IF(DATI_PREV_ASSESTATE_2018!H190="CAPITOLO  7 - Protezione e promozione della salute umana",DATI_PREV_ASSESTATE_2018!R190,0)</f>
        <v>0</v>
      </c>
      <c r="H185">
        <f>IF(DATI_PREV_ASSESTATE_2018!H190="CAPITOLO  8 - Agricoltura",DATI_PREV_ASSESTATE_2018!R190,0)</f>
        <v>0</v>
      </c>
      <c r="I185">
        <f>IF(DATI_PREV_ASSESTATE_2018!H190="CAPITOLO  9 - Istruzione e formazione",DATI_PREV_ASSESTATE_2018!R190,0)</f>
        <v>0</v>
      </c>
      <c r="J185">
        <f>IF(DATI_PREV_ASSESTATE_2018!H190="CAPITOLO 10 - Cultura, tempo libero, religione e mezzi di comunicazione di massa",DATI_PREV_ASSESTATE_2018!R190,0)</f>
        <v>0</v>
      </c>
      <c r="K185">
        <f>IF(DATI_PREV_ASSESTATE_2018!H190="CAPITOLO 11 - Sistemi, strutture e processi politici e sociali",DATI_PREV_ASSESTATE_2018!R190,0)</f>
        <v>0</v>
      </c>
      <c r="L185">
        <f>IF(DATI_PREV_ASSESTATE_2018!H190="CAPITOLO 12 - Promozione della conoscenza di base (Fondo ordinario per le Università)",DATI_PREV_ASSESTATE_2018!R190,0)</f>
        <v>0</v>
      </c>
      <c r="M185" s="199">
        <f t="shared" si="3"/>
        <v>0</v>
      </c>
    </row>
    <row r="186" spans="1:13" ht="15.75" x14ac:dyDescent="0.25">
      <c r="A186">
        <f>IF(DATI_PREV_ASSESTATE_2018!H191="CAPITOLO  1 - Esplorazione e utilizzazione dell'ambiente terrestre",DATI_PREV_ASSESTATE_2018!R191,0)</f>
        <v>0</v>
      </c>
      <c r="B186">
        <f>IF(DATI_PREV_ASSESTATE_2018!H191="CAPITOLO  2 - Controllo e tutela dell'ambiente",DATI_PREV_ASSESTATE_2018!R191,0)</f>
        <v>0</v>
      </c>
      <c r="C186">
        <f>IF(DATI_PREV_ASSESTATE_2018!H191="CAPITOLO  3 - Esplorazione e utilizzazione dello spazio",DATI_PREV_ASSESTATE_2018!R191,0)</f>
        <v>0</v>
      </c>
      <c r="D186">
        <f>IF(DATI_PREV_ASSESTATE_2018!H191="CAPITOLO  4  - Sistemi di trasporto, di telecomunicazione e altre infrastrutture",DATI_PREV_ASSESTATE_2018!R191,0)</f>
        <v>0</v>
      </c>
      <c r="E186">
        <f>IF(DATI_PREV_ASSESTATE_2018!H191="CAPITOLO  5 - Produzione, distribuzione e uso razionale dell'energia",DATI_PREV_ASSESTATE_2018!R191,0)</f>
        <v>0</v>
      </c>
      <c r="F186" s="200">
        <f>IF(DATI_PREV_ASSESTATE_2018!H191="CAPITOLO  6 - Produzioni e tecnologie industriali",DATI_PREV_ASSESTATE_2018!R191,0)</f>
        <v>0</v>
      </c>
      <c r="G186">
        <f>IF(DATI_PREV_ASSESTATE_2018!H191="CAPITOLO  7 - Protezione e promozione della salute umana",DATI_PREV_ASSESTATE_2018!R191,0)</f>
        <v>0</v>
      </c>
      <c r="H186">
        <f>IF(DATI_PREV_ASSESTATE_2018!H191="CAPITOLO  8 - Agricoltura",DATI_PREV_ASSESTATE_2018!R191,0)</f>
        <v>0</v>
      </c>
      <c r="I186">
        <f>IF(DATI_PREV_ASSESTATE_2018!H191="CAPITOLO  9 - Istruzione e formazione",DATI_PREV_ASSESTATE_2018!R191,0)</f>
        <v>0</v>
      </c>
      <c r="J186">
        <f>IF(DATI_PREV_ASSESTATE_2018!H191="CAPITOLO 10 - Cultura, tempo libero, religione e mezzi di comunicazione di massa",DATI_PREV_ASSESTATE_2018!R191,0)</f>
        <v>0</v>
      </c>
      <c r="K186">
        <f>IF(DATI_PREV_ASSESTATE_2018!H191="CAPITOLO 11 - Sistemi, strutture e processi politici e sociali",DATI_PREV_ASSESTATE_2018!R191,0)</f>
        <v>0</v>
      </c>
      <c r="L186">
        <f>IF(DATI_PREV_ASSESTATE_2018!H191="CAPITOLO 12 - Promozione della conoscenza di base (Fondo ordinario per le Università)",DATI_PREV_ASSESTATE_2018!R191,0)</f>
        <v>0</v>
      </c>
      <c r="M186" s="199">
        <f t="shared" si="3"/>
        <v>0</v>
      </c>
    </row>
    <row r="187" spans="1:13" ht="15.75" x14ac:dyDescent="0.25">
      <c r="A187">
        <f>IF(DATI_PREV_ASSESTATE_2018!H192="CAPITOLO  1 - Esplorazione e utilizzazione dell'ambiente terrestre",DATI_PREV_ASSESTATE_2018!R192,0)</f>
        <v>0</v>
      </c>
      <c r="B187">
        <f>IF(DATI_PREV_ASSESTATE_2018!H192="CAPITOLO  2 - Controllo e tutela dell'ambiente",DATI_PREV_ASSESTATE_2018!R192,0)</f>
        <v>0</v>
      </c>
      <c r="C187">
        <f>IF(DATI_PREV_ASSESTATE_2018!H192="CAPITOLO  3 - Esplorazione e utilizzazione dello spazio",DATI_PREV_ASSESTATE_2018!R192,0)</f>
        <v>0</v>
      </c>
      <c r="D187">
        <f>IF(DATI_PREV_ASSESTATE_2018!H192="CAPITOLO  4  - Sistemi di trasporto, di telecomunicazione e altre infrastrutture",DATI_PREV_ASSESTATE_2018!R192,0)</f>
        <v>0</v>
      </c>
      <c r="E187">
        <f>IF(DATI_PREV_ASSESTATE_2018!H192="CAPITOLO  5 - Produzione, distribuzione e uso razionale dell'energia",DATI_PREV_ASSESTATE_2018!R192,0)</f>
        <v>0</v>
      </c>
      <c r="F187" s="200">
        <f>IF(DATI_PREV_ASSESTATE_2018!H192="CAPITOLO  6 - Produzioni e tecnologie industriali",DATI_PREV_ASSESTATE_2018!R192,0)</f>
        <v>0</v>
      </c>
      <c r="G187">
        <f>IF(DATI_PREV_ASSESTATE_2018!H192="CAPITOLO  7 - Protezione e promozione della salute umana",DATI_PREV_ASSESTATE_2018!R192,0)</f>
        <v>0</v>
      </c>
      <c r="H187">
        <f>IF(DATI_PREV_ASSESTATE_2018!H192="CAPITOLO  8 - Agricoltura",DATI_PREV_ASSESTATE_2018!R192,0)</f>
        <v>0</v>
      </c>
      <c r="I187">
        <f>IF(DATI_PREV_ASSESTATE_2018!H192="CAPITOLO  9 - Istruzione e formazione",DATI_PREV_ASSESTATE_2018!R192,0)</f>
        <v>0</v>
      </c>
      <c r="J187">
        <f>IF(DATI_PREV_ASSESTATE_2018!H192="CAPITOLO 10 - Cultura, tempo libero, religione e mezzi di comunicazione di massa",DATI_PREV_ASSESTATE_2018!R192,0)</f>
        <v>0</v>
      </c>
      <c r="K187">
        <f>IF(DATI_PREV_ASSESTATE_2018!H192="CAPITOLO 11 - Sistemi, strutture e processi politici e sociali",DATI_PREV_ASSESTATE_2018!R192,0)</f>
        <v>0</v>
      </c>
      <c r="L187">
        <f>IF(DATI_PREV_ASSESTATE_2018!H192="CAPITOLO 12 - Promozione della conoscenza di base (Fondo ordinario per le Università)",DATI_PREV_ASSESTATE_2018!R192,0)</f>
        <v>0</v>
      </c>
      <c r="M187" s="199">
        <f t="shared" si="3"/>
        <v>0</v>
      </c>
    </row>
    <row r="188" spans="1:13" ht="15.75" x14ac:dyDescent="0.25">
      <c r="A188">
        <f>IF(DATI_PREV_ASSESTATE_2018!H193="CAPITOLO  1 - Esplorazione e utilizzazione dell'ambiente terrestre",DATI_PREV_ASSESTATE_2018!R193,0)</f>
        <v>0</v>
      </c>
      <c r="B188">
        <f>IF(DATI_PREV_ASSESTATE_2018!H193="CAPITOLO  2 - Controllo e tutela dell'ambiente",DATI_PREV_ASSESTATE_2018!R193,0)</f>
        <v>0</v>
      </c>
      <c r="C188">
        <f>IF(DATI_PREV_ASSESTATE_2018!H193="CAPITOLO  3 - Esplorazione e utilizzazione dello spazio",DATI_PREV_ASSESTATE_2018!R193,0)</f>
        <v>0</v>
      </c>
      <c r="D188">
        <f>IF(DATI_PREV_ASSESTATE_2018!H193="CAPITOLO  4  - Sistemi di trasporto, di telecomunicazione e altre infrastrutture",DATI_PREV_ASSESTATE_2018!R193,0)</f>
        <v>0</v>
      </c>
      <c r="E188">
        <f>IF(DATI_PREV_ASSESTATE_2018!H193="CAPITOLO  5 - Produzione, distribuzione e uso razionale dell'energia",DATI_PREV_ASSESTATE_2018!R193,0)</f>
        <v>0</v>
      </c>
      <c r="F188" s="200">
        <f>IF(DATI_PREV_ASSESTATE_2018!H193="CAPITOLO  6 - Produzioni e tecnologie industriali",DATI_PREV_ASSESTATE_2018!R193,0)</f>
        <v>0</v>
      </c>
      <c r="G188">
        <f>IF(DATI_PREV_ASSESTATE_2018!H193="CAPITOLO  7 - Protezione e promozione della salute umana",DATI_PREV_ASSESTATE_2018!R193,0)</f>
        <v>0</v>
      </c>
      <c r="H188">
        <f>IF(DATI_PREV_ASSESTATE_2018!H193="CAPITOLO  8 - Agricoltura",DATI_PREV_ASSESTATE_2018!R193,0)</f>
        <v>0</v>
      </c>
      <c r="I188">
        <f>IF(DATI_PREV_ASSESTATE_2018!H193="CAPITOLO  9 - Istruzione e formazione",DATI_PREV_ASSESTATE_2018!R193,0)</f>
        <v>0</v>
      </c>
      <c r="J188">
        <f>IF(DATI_PREV_ASSESTATE_2018!H193="CAPITOLO 10 - Cultura, tempo libero, religione e mezzi di comunicazione di massa",DATI_PREV_ASSESTATE_2018!R193,0)</f>
        <v>0</v>
      </c>
      <c r="K188">
        <f>IF(DATI_PREV_ASSESTATE_2018!H193="CAPITOLO 11 - Sistemi, strutture e processi politici e sociali",DATI_PREV_ASSESTATE_2018!R193,0)</f>
        <v>0</v>
      </c>
      <c r="L188">
        <f>IF(DATI_PREV_ASSESTATE_2018!H193="CAPITOLO 12 - Promozione della conoscenza di base (Fondo ordinario per le Università)",DATI_PREV_ASSESTATE_2018!R193,0)</f>
        <v>0</v>
      </c>
      <c r="M188" s="199">
        <f t="shared" si="3"/>
        <v>0</v>
      </c>
    </row>
    <row r="189" spans="1:13" ht="15.75" x14ac:dyDescent="0.25">
      <c r="A189">
        <f>IF(DATI_PREV_ASSESTATE_2018!H194="CAPITOLO  1 - Esplorazione e utilizzazione dell'ambiente terrestre",DATI_PREV_ASSESTATE_2018!R194,0)</f>
        <v>0</v>
      </c>
      <c r="B189">
        <f>IF(DATI_PREV_ASSESTATE_2018!H194="CAPITOLO  2 - Controllo e tutela dell'ambiente",DATI_PREV_ASSESTATE_2018!R194,0)</f>
        <v>0</v>
      </c>
      <c r="C189">
        <f>IF(DATI_PREV_ASSESTATE_2018!H194="CAPITOLO  3 - Esplorazione e utilizzazione dello spazio",DATI_PREV_ASSESTATE_2018!R194,0)</f>
        <v>0</v>
      </c>
      <c r="D189">
        <f>IF(DATI_PREV_ASSESTATE_2018!H194="CAPITOLO  4  - Sistemi di trasporto, di telecomunicazione e altre infrastrutture",DATI_PREV_ASSESTATE_2018!R194,0)</f>
        <v>0</v>
      </c>
      <c r="E189">
        <f>IF(DATI_PREV_ASSESTATE_2018!H194="CAPITOLO  5 - Produzione, distribuzione e uso razionale dell'energia",DATI_PREV_ASSESTATE_2018!R194,0)</f>
        <v>0</v>
      </c>
      <c r="F189" s="200">
        <f>IF(DATI_PREV_ASSESTATE_2018!H194="CAPITOLO  6 - Produzioni e tecnologie industriali",DATI_PREV_ASSESTATE_2018!R194,0)</f>
        <v>0</v>
      </c>
      <c r="G189">
        <f>IF(DATI_PREV_ASSESTATE_2018!H194="CAPITOLO  7 - Protezione e promozione della salute umana",DATI_PREV_ASSESTATE_2018!R194,0)</f>
        <v>0</v>
      </c>
      <c r="H189">
        <f>IF(DATI_PREV_ASSESTATE_2018!H194="CAPITOLO  8 - Agricoltura",DATI_PREV_ASSESTATE_2018!R194,0)</f>
        <v>0</v>
      </c>
      <c r="I189">
        <f>IF(DATI_PREV_ASSESTATE_2018!H194="CAPITOLO  9 - Istruzione e formazione",DATI_PREV_ASSESTATE_2018!R194,0)</f>
        <v>0</v>
      </c>
      <c r="J189">
        <f>IF(DATI_PREV_ASSESTATE_2018!H194="CAPITOLO 10 - Cultura, tempo libero, religione e mezzi di comunicazione di massa",DATI_PREV_ASSESTATE_2018!R194,0)</f>
        <v>0</v>
      </c>
      <c r="K189">
        <f>IF(DATI_PREV_ASSESTATE_2018!H194="CAPITOLO 11 - Sistemi, strutture e processi politici e sociali",DATI_PREV_ASSESTATE_2018!R194,0)</f>
        <v>0</v>
      </c>
      <c r="L189">
        <f>IF(DATI_PREV_ASSESTATE_2018!H194="CAPITOLO 12 - Promozione della conoscenza di base (Fondo ordinario per le Università)",DATI_PREV_ASSESTATE_2018!R194,0)</f>
        <v>0</v>
      </c>
      <c r="M189" s="199">
        <f t="shared" si="3"/>
        <v>0</v>
      </c>
    </row>
    <row r="190" spans="1:13" ht="15.75" x14ac:dyDescent="0.25">
      <c r="A190">
        <f>IF(DATI_PREV_ASSESTATE_2018!H195="CAPITOLO  1 - Esplorazione e utilizzazione dell'ambiente terrestre",DATI_PREV_ASSESTATE_2018!R195,0)</f>
        <v>0</v>
      </c>
      <c r="B190">
        <f>IF(DATI_PREV_ASSESTATE_2018!H195="CAPITOLO  2 - Controllo e tutela dell'ambiente",DATI_PREV_ASSESTATE_2018!R195,0)</f>
        <v>0</v>
      </c>
      <c r="C190">
        <f>IF(DATI_PREV_ASSESTATE_2018!H195="CAPITOLO  3 - Esplorazione e utilizzazione dello spazio",DATI_PREV_ASSESTATE_2018!R195,0)</f>
        <v>0</v>
      </c>
      <c r="D190">
        <f>IF(DATI_PREV_ASSESTATE_2018!H195="CAPITOLO  4  - Sistemi di trasporto, di telecomunicazione e altre infrastrutture",DATI_PREV_ASSESTATE_2018!R195,0)</f>
        <v>0</v>
      </c>
      <c r="E190">
        <f>IF(DATI_PREV_ASSESTATE_2018!H195="CAPITOLO  5 - Produzione, distribuzione e uso razionale dell'energia",DATI_PREV_ASSESTATE_2018!R195,0)</f>
        <v>0</v>
      </c>
      <c r="F190" s="200">
        <f>IF(DATI_PREV_ASSESTATE_2018!H195="CAPITOLO  6 - Produzioni e tecnologie industriali",DATI_PREV_ASSESTATE_2018!R195,0)</f>
        <v>0</v>
      </c>
      <c r="G190">
        <f>IF(DATI_PREV_ASSESTATE_2018!H195="CAPITOLO  7 - Protezione e promozione della salute umana",DATI_PREV_ASSESTATE_2018!R195,0)</f>
        <v>0</v>
      </c>
      <c r="H190">
        <f>IF(DATI_PREV_ASSESTATE_2018!H195="CAPITOLO  8 - Agricoltura",DATI_PREV_ASSESTATE_2018!R195,0)</f>
        <v>0</v>
      </c>
      <c r="I190">
        <f>IF(DATI_PREV_ASSESTATE_2018!H195="CAPITOLO  9 - Istruzione e formazione",DATI_PREV_ASSESTATE_2018!R195,0)</f>
        <v>0</v>
      </c>
      <c r="J190">
        <f>IF(DATI_PREV_ASSESTATE_2018!H195="CAPITOLO 10 - Cultura, tempo libero, religione e mezzi di comunicazione di massa",DATI_PREV_ASSESTATE_2018!R195,0)</f>
        <v>0</v>
      </c>
      <c r="K190">
        <f>IF(DATI_PREV_ASSESTATE_2018!H195="CAPITOLO 11 - Sistemi, strutture e processi politici e sociali",DATI_PREV_ASSESTATE_2018!R195,0)</f>
        <v>0</v>
      </c>
      <c r="L190">
        <f>IF(DATI_PREV_ASSESTATE_2018!H195="CAPITOLO 12 - Promozione della conoscenza di base (Fondo ordinario per le Università)",DATI_PREV_ASSESTATE_2018!R195,0)</f>
        <v>0</v>
      </c>
      <c r="M190" s="199">
        <f t="shared" si="3"/>
        <v>0</v>
      </c>
    </row>
    <row r="191" spans="1:13" ht="15.75" x14ac:dyDescent="0.25">
      <c r="A191">
        <f>IF(DATI_PREV_ASSESTATE_2018!H196="CAPITOLO  1 - Esplorazione e utilizzazione dell'ambiente terrestre",DATI_PREV_ASSESTATE_2018!R196,0)</f>
        <v>0</v>
      </c>
      <c r="B191">
        <f>IF(DATI_PREV_ASSESTATE_2018!H196="CAPITOLO  2 - Controllo e tutela dell'ambiente",DATI_PREV_ASSESTATE_2018!R196,0)</f>
        <v>0</v>
      </c>
      <c r="C191">
        <f>IF(DATI_PREV_ASSESTATE_2018!H196="CAPITOLO  3 - Esplorazione e utilizzazione dello spazio",DATI_PREV_ASSESTATE_2018!R196,0)</f>
        <v>0</v>
      </c>
      <c r="D191">
        <f>IF(DATI_PREV_ASSESTATE_2018!H196="CAPITOLO  4  - Sistemi di trasporto, di telecomunicazione e altre infrastrutture",DATI_PREV_ASSESTATE_2018!R196,0)</f>
        <v>0</v>
      </c>
      <c r="E191">
        <f>IF(DATI_PREV_ASSESTATE_2018!H196="CAPITOLO  5 - Produzione, distribuzione e uso razionale dell'energia",DATI_PREV_ASSESTATE_2018!R196,0)</f>
        <v>0</v>
      </c>
      <c r="F191" s="200">
        <f>IF(DATI_PREV_ASSESTATE_2018!H196="CAPITOLO  6 - Produzioni e tecnologie industriali",DATI_PREV_ASSESTATE_2018!R196,0)</f>
        <v>0</v>
      </c>
      <c r="G191">
        <f>IF(DATI_PREV_ASSESTATE_2018!H196="CAPITOLO  7 - Protezione e promozione della salute umana",DATI_PREV_ASSESTATE_2018!R196,0)</f>
        <v>0</v>
      </c>
      <c r="H191">
        <f>IF(DATI_PREV_ASSESTATE_2018!H196="CAPITOLO  8 - Agricoltura",DATI_PREV_ASSESTATE_2018!R196,0)</f>
        <v>0</v>
      </c>
      <c r="I191">
        <f>IF(DATI_PREV_ASSESTATE_2018!H196="CAPITOLO  9 - Istruzione e formazione",DATI_PREV_ASSESTATE_2018!R196,0)</f>
        <v>0</v>
      </c>
      <c r="J191">
        <f>IF(DATI_PREV_ASSESTATE_2018!H196="CAPITOLO 10 - Cultura, tempo libero, religione e mezzi di comunicazione di massa",DATI_PREV_ASSESTATE_2018!R196,0)</f>
        <v>0</v>
      </c>
      <c r="K191">
        <f>IF(DATI_PREV_ASSESTATE_2018!H196="CAPITOLO 11 - Sistemi, strutture e processi politici e sociali",DATI_PREV_ASSESTATE_2018!R196,0)</f>
        <v>0</v>
      </c>
      <c r="L191">
        <f>IF(DATI_PREV_ASSESTATE_2018!H196="CAPITOLO 12 - Promozione della conoscenza di base (Fondo ordinario per le Università)",DATI_PREV_ASSESTATE_2018!R196,0)</f>
        <v>0</v>
      </c>
      <c r="M191" s="199">
        <f t="shared" si="3"/>
        <v>0</v>
      </c>
    </row>
    <row r="192" spans="1:13" ht="15.75" x14ac:dyDescent="0.25">
      <c r="A192">
        <f>IF(DATI_PREV_ASSESTATE_2018!H197="CAPITOLO  1 - Esplorazione e utilizzazione dell'ambiente terrestre",DATI_PREV_ASSESTATE_2018!R197,0)</f>
        <v>0</v>
      </c>
      <c r="B192">
        <f>IF(DATI_PREV_ASSESTATE_2018!H197="CAPITOLO  2 - Controllo e tutela dell'ambiente",DATI_PREV_ASSESTATE_2018!R197,0)</f>
        <v>0</v>
      </c>
      <c r="C192">
        <f>IF(DATI_PREV_ASSESTATE_2018!H197="CAPITOLO  3 - Esplorazione e utilizzazione dello spazio",DATI_PREV_ASSESTATE_2018!R197,0)</f>
        <v>0</v>
      </c>
      <c r="D192">
        <f>IF(DATI_PREV_ASSESTATE_2018!H197="CAPITOLO  4  - Sistemi di trasporto, di telecomunicazione e altre infrastrutture",DATI_PREV_ASSESTATE_2018!R197,0)</f>
        <v>0</v>
      </c>
      <c r="E192">
        <f>IF(DATI_PREV_ASSESTATE_2018!H197="CAPITOLO  5 - Produzione, distribuzione e uso razionale dell'energia",DATI_PREV_ASSESTATE_2018!R197,0)</f>
        <v>0</v>
      </c>
      <c r="F192" s="200">
        <f>IF(DATI_PREV_ASSESTATE_2018!H197="CAPITOLO  6 - Produzioni e tecnologie industriali",DATI_PREV_ASSESTATE_2018!R197,0)</f>
        <v>0</v>
      </c>
      <c r="G192">
        <f>IF(DATI_PREV_ASSESTATE_2018!H197="CAPITOLO  7 - Protezione e promozione della salute umana",DATI_PREV_ASSESTATE_2018!R197,0)</f>
        <v>0</v>
      </c>
      <c r="H192">
        <f>IF(DATI_PREV_ASSESTATE_2018!H197="CAPITOLO  8 - Agricoltura",DATI_PREV_ASSESTATE_2018!R197,0)</f>
        <v>0</v>
      </c>
      <c r="I192">
        <f>IF(DATI_PREV_ASSESTATE_2018!H197="CAPITOLO  9 - Istruzione e formazione",DATI_PREV_ASSESTATE_2018!R197,0)</f>
        <v>0</v>
      </c>
      <c r="J192">
        <f>IF(DATI_PREV_ASSESTATE_2018!H197="CAPITOLO 10 - Cultura, tempo libero, religione e mezzi di comunicazione di massa",DATI_PREV_ASSESTATE_2018!R197,0)</f>
        <v>0</v>
      </c>
      <c r="K192">
        <f>IF(DATI_PREV_ASSESTATE_2018!H197="CAPITOLO 11 - Sistemi, strutture e processi politici e sociali",DATI_PREV_ASSESTATE_2018!R197,0)</f>
        <v>0</v>
      </c>
      <c r="L192">
        <f>IF(DATI_PREV_ASSESTATE_2018!H197="CAPITOLO 12 - Promozione della conoscenza di base (Fondo ordinario per le Università)",DATI_PREV_ASSESTATE_2018!R197,0)</f>
        <v>0</v>
      </c>
      <c r="M192" s="199">
        <f t="shared" si="3"/>
        <v>0</v>
      </c>
    </row>
    <row r="193" spans="1:13" ht="15.75" x14ac:dyDescent="0.25">
      <c r="A193">
        <f>IF(DATI_PREV_ASSESTATE_2018!H198="CAPITOLO  1 - Esplorazione e utilizzazione dell'ambiente terrestre",DATI_PREV_ASSESTATE_2018!R198,0)</f>
        <v>0</v>
      </c>
      <c r="B193">
        <f>IF(DATI_PREV_ASSESTATE_2018!H198="CAPITOLO  2 - Controllo e tutela dell'ambiente",DATI_PREV_ASSESTATE_2018!R198,0)</f>
        <v>0</v>
      </c>
      <c r="C193">
        <f>IF(DATI_PREV_ASSESTATE_2018!H198="CAPITOLO  3 - Esplorazione e utilizzazione dello spazio",DATI_PREV_ASSESTATE_2018!R198,0)</f>
        <v>0</v>
      </c>
      <c r="D193">
        <f>IF(DATI_PREV_ASSESTATE_2018!H198="CAPITOLO  4  - Sistemi di trasporto, di telecomunicazione e altre infrastrutture",DATI_PREV_ASSESTATE_2018!R198,0)</f>
        <v>0</v>
      </c>
      <c r="E193">
        <f>IF(DATI_PREV_ASSESTATE_2018!H198="CAPITOLO  5 - Produzione, distribuzione e uso razionale dell'energia",DATI_PREV_ASSESTATE_2018!R198,0)</f>
        <v>0</v>
      </c>
      <c r="F193" s="200">
        <f>IF(DATI_PREV_ASSESTATE_2018!H198="CAPITOLO  6 - Produzioni e tecnologie industriali",DATI_PREV_ASSESTATE_2018!R198,0)</f>
        <v>0</v>
      </c>
      <c r="G193">
        <f>IF(DATI_PREV_ASSESTATE_2018!H198="CAPITOLO  7 - Protezione e promozione della salute umana",DATI_PREV_ASSESTATE_2018!R198,0)</f>
        <v>0</v>
      </c>
      <c r="H193">
        <f>IF(DATI_PREV_ASSESTATE_2018!H198="CAPITOLO  8 - Agricoltura",DATI_PREV_ASSESTATE_2018!R198,0)</f>
        <v>0</v>
      </c>
      <c r="I193">
        <f>IF(DATI_PREV_ASSESTATE_2018!H198="CAPITOLO  9 - Istruzione e formazione",DATI_PREV_ASSESTATE_2018!R198,0)</f>
        <v>0</v>
      </c>
      <c r="J193">
        <f>IF(DATI_PREV_ASSESTATE_2018!H198="CAPITOLO 10 - Cultura, tempo libero, religione e mezzi di comunicazione di massa",DATI_PREV_ASSESTATE_2018!R198,0)</f>
        <v>0</v>
      </c>
      <c r="K193">
        <f>IF(DATI_PREV_ASSESTATE_2018!H198="CAPITOLO 11 - Sistemi, strutture e processi politici e sociali",DATI_PREV_ASSESTATE_2018!R198,0)</f>
        <v>0</v>
      </c>
      <c r="L193">
        <f>IF(DATI_PREV_ASSESTATE_2018!H198="CAPITOLO 12 - Promozione della conoscenza di base (Fondo ordinario per le Università)",DATI_PREV_ASSESTATE_2018!R198,0)</f>
        <v>0</v>
      </c>
      <c r="M193" s="199">
        <f t="shared" si="3"/>
        <v>0</v>
      </c>
    </row>
    <row r="194" spans="1:13" ht="15.75" x14ac:dyDescent="0.25">
      <c r="A194">
        <f>IF(DATI_PREV_ASSESTATE_2018!H199="CAPITOLO  1 - Esplorazione e utilizzazione dell'ambiente terrestre",DATI_PREV_ASSESTATE_2018!R199,0)</f>
        <v>0</v>
      </c>
      <c r="B194">
        <f>IF(DATI_PREV_ASSESTATE_2018!H199="CAPITOLO  2 - Controllo e tutela dell'ambiente",DATI_PREV_ASSESTATE_2018!R199,0)</f>
        <v>0</v>
      </c>
      <c r="C194">
        <f>IF(DATI_PREV_ASSESTATE_2018!H199="CAPITOLO  3 - Esplorazione e utilizzazione dello spazio",DATI_PREV_ASSESTATE_2018!R199,0)</f>
        <v>0</v>
      </c>
      <c r="D194">
        <f>IF(DATI_PREV_ASSESTATE_2018!H199="CAPITOLO  4  - Sistemi di trasporto, di telecomunicazione e altre infrastrutture",DATI_PREV_ASSESTATE_2018!R199,0)</f>
        <v>0</v>
      </c>
      <c r="E194">
        <f>IF(DATI_PREV_ASSESTATE_2018!H199="CAPITOLO  5 - Produzione, distribuzione e uso razionale dell'energia",DATI_PREV_ASSESTATE_2018!R199,0)</f>
        <v>0</v>
      </c>
      <c r="F194" s="200">
        <f>IF(DATI_PREV_ASSESTATE_2018!H199="CAPITOLO  6 - Produzioni e tecnologie industriali",DATI_PREV_ASSESTATE_2018!R199,0)</f>
        <v>0</v>
      </c>
      <c r="G194">
        <f>IF(DATI_PREV_ASSESTATE_2018!H199="CAPITOLO  7 - Protezione e promozione della salute umana",DATI_PREV_ASSESTATE_2018!R199,0)</f>
        <v>0</v>
      </c>
      <c r="H194">
        <f>IF(DATI_PREV_ASSESTATE_2018!H199="CAPITOLO  8 - Agricoltura",DATI_PREV_ASSESTATE_2018!R199,0)</f>
        <v>0</v>
      </c>
      <c r="I194">
        <f>IF(DATI_PREV_ASSESTATE_2018!H199="CAPITOLO  9 - Istruzione e formazione",DATI_PREV_ASSESTATE_2018!R199,0)</f>
        <v>0</v>
      </c>
      <c r="J194">
        <f>IF(DATI_PREV_ASSESTATE_2018!H199="CAPITOLO 10 - Cultura, tempo libero, religione e mezzi di comunicazione di massa",DATI_PREV_ASSESTATE_2018!R199,0)</f>
        <v>0</v>
      </c>
      <c r="K194">
        <f>IF(DATI_PREV_ASSESTATE_2018!H199="CAPITOLO 11 - Sistemi, strutture e processi politici e sociali",DATI_PREV_ASSESTATE_2018!R199,0)</f>
        <v>0</v>
      </c>
      <c r="L194">
        <f>IF(DATI_PREV_ASSESTATE_2018!H199="CAPITOLO 12 - Promozione della conoscenza di base (Fondo ordinario per le Università)",DATI_PREV_ASSESTATE_2018!R199,0)</f>
        <v>0</v>
      </c>
      <c r="M194" s="199">
        <f t="shared" si="3"/>
        <v>0</v>
      </c>
    </row>
    <row r="195" spans="1:13" ht="15.75" x14ac:dyDescent="0.25">
      <c r="A195">
        <f>IF(DATI_PREV_ASSESTATE_2018!H200="CAPITOLO  1 - Esplorazione e utilizzazione dell'ambiente terrestre",DATI_PREV_ASSESTATE_2018!R200,0)</f>
        <v>0</v>
      </c>
      <c r="B195">
        <f>IF(DATI_PREV_ASSESTATE_2018!H200="CAPITOLO  2 - Controllo e tutela dell'ambiente",DATI_PREV_ASSESTATE_2018!R200,0)</f>
        <v>0</v>
      </c>
      <c r="C195">
        <f>IF(DATI_PREV_ASSESTATE_2018!H200="CAPITOLO  3 - Esplorazione e utilizzazione dello spazio",DATI_PREV_ASSESTATE_2018!R200,0)</f>
        <v>0</v>
      </c>
      <c r="D195">
        <f>IF(DATI_PREV_ASSESTATE_2018!H200="CAPITOLO  4  - Sistemi di trasporto, di telecomunicazione e altre infrastrutture",DATI_PREV_ASSESTATE_2018!R200,0)</f>
        <v>0</v>
      </c>
      <c r="E195">
        <f>IF(DATI_PREV_ASSESTATE_2018!H200="CAPITOLO  5 - Produzione, distribuzione e uso razionale dell'energia",DATI_PREV_ASSESTATE_2018!R200,0)</f>
        <v>0</v>
      </c>
      <c r="F195" s="200">
        <f>IF(DATI_PREV_ASSESTATE_2018!H200="CAPITOLO  6 - Produzioni e tecnologie industriali",DATI_PREV_ASSESTATE_2018!R200,0)</f>
        <v>0</v>
      </c>
      <c r="G195">
        <f>IF(DATI_PREV_ASSESTATE_2018!H200="CAPITOLO  7 - Protezione e promozione della salute umana",DATI_PREV_ASSESTATE_2018!R200,0)</f>
        <v>0</v>
      </c>
      <c r="H195">
        <f>IF(DATI_PREV_ASSESTATE_2018!H200="CAPITOLO  8 - Agricoltura",DATI_PREV_ASSESTATE_2018!R200,0)</f>
        <v>0</v>
      </c>
      <c r="I195">
        <f>IF(DATI_PREV_ASSESTATE_2018!H200="CAPITOLO  9 - Istruzione e formazione",DATI_PREV_ASSESTATE_2018!R200,0)</f>
        <v>0</v>
      </c>
      <c r="J195">
        <f>IF(DATI_PREV_ASSESTATE_2018!H200="CAPITOLO 10 - Cultura, tempo libero, religione e mezzi di comunicazione di massa",DATI_PREV_ASSESTATE_2018!R200,0)</f>
        <v>0</v>
      </c>
      <c r="K195">
        <f>IF(DATI_PREV_ASSESTATE_2018!H200="CAPITOLO 11 - Sistemi, strutture e processi politici e sociali",DATI_PREV_ASSESTATE_2018!R200,0)</f>
        <v>0</v>
      </c>
      <c r="L195">
        <f>IF(DATI_PREV_ASSESTATE_2018!H200="CAPITOLO 12 - Promozione della conoscenza di base (Fondo ordinario per le Università)",DATI_PREV_ASSESTATE_2018!R200,0)</f>
        <v>0</v>
      </c>
      <c r="M195" s="199">
        <f t="shared" si="3"/>
        <v>0</v>
      </c>
    </row>
    <row r="196" spans="1:13" ht="15.75" x14ac:dyDescent="0.25">
      <c r="A196">
        <f>IF(DATI_PREV_ASSESTATE_2018!H201="CAPITOLO  1 - Esplorazione e utilizzazione dell'ambiente terrestre",DATI_PREV_ASSESTATE_2018!R201,0)</f>
        <v>0</v>
      </c>
      <c r="B196">
        <f>IF(DATI_PREV_ASSESTATE_2018!H201="CAPITOLO  2 - Controllo e tutela dell'ambiente",DATI_PREV_ASSESTATE_2018!R201,0)</f>
        <v>0</v>
      </c>
      <c r="C196">
        <f>IF(DATI_PREV_ASSESTATE_2018!H201="CAPITOLO  3 - Esplorazione e utilizzazione dello spazio",DATI_PREV_ASSESTATE_2018!R201,0)</f>
        <v>0</v>
      </c>
      <c r="D196">
        <f>IF(DATI_PREV_ASSESTATE_2018!H201="CAPITOLO  4  - Sistemi di trasporto, di telecomunicazione e altre infrastrutture",DATI_PREV_ASSESTATE_2018!R201,0)</f>
        <v>0</v>
      </c>
      <c r="E196">
        <f>IF(DATI_PREV_ASSESTATE_2018!H201="CAPITOLO  5 - Produzione, distribuzione e uso razionale dell'energia",DATI_PREV_ASSESTATE_2018!R201,0)</f>
        <v>0</v>
      </c>
      <c r="F196" s="200">
        <f>IF(DATI_PREV_ASSESTATE_2018!H201="CAPITOLO  6 - Produzioni e tecnologie industriali",DATI_PREV_ASSESTATE_2018!R201,0)</f>
        <v>0</v>
      </c>
      <c r="G196">
        <f>IF(DATI_PREV_ASSESTATE_2018!H201="CAPITOLO  7 - Protezione e promozione della salute umana",DATI_PREV_ASSESTATE_2018!R201,0)</f>
        <v>0</v>
      </c>
      <c r="H196">
        <f>IF(DATI_PREV_ASSESTATE_2018!H201="CAPITOLO  8 - Agricoltura",DATI_PREV_ASSESTATE_2018!R201,0)</f>
        <v>0</v>
      </c>
      <c r="I196">
        <f>IF(DATI_PREV_ASSESTATE_2018!H201="CAPITOLO  9 - Istruzione e formazione",DATI_PREV_ASSESTATE_2018!R201,0)</f>
        <v>0</v>
      </c>
      <c r="J196">
        <f>IF(DATI_PREV_ASSESTATE_2018!H201="CAPITOLO 10 - Cultura, tempo libero, religione e mezzi di comunicazione di massa",DATI_PREV_ASSESTATE_2018!R201,0)</f>
        <v>0</v>
      </c>
      <c r="K196">
        <f>IF(DATI_PREV_ASSESTATE_2018!H201="CAPITOLO 11 - Sistemi, strutture e processi politici e sociali",DATI_PREV_ASSESTATE_2018!R201,0)</f>
        <v>0</v>
      </c>
      <c r="L196">
        <f>IF(DATI_PREV_ASSESTATE_2018!H201="CAPITOLO 12 - Promozione della conoscenza di base (Fondo ordinario per le Università)",DATI_PREV_ASSESTATE_2018!R201,0)</f>
        <v>0</v>
      </c>
      <c r="M196" s="199">
        <f t="shared" ref="M196:M218" si="4">SUM(A196:L196)</f>
        <v>0</v>
      </c>
    </row>
    <row r="197" spans="1:13" ht="15.75" x14ac:dyDescent="0.25">
      <c r="A197">
        <f>IF(DATI_PREV_ASSESTATE_2018!H202="CAPITOLO  1 - Esplorazione e utilizzazione dell'ambiente terrestre",DATI_PREV_ASSESTATE_2018!R202,0)</f>
        <v>0</v>
      </c>
      <c r="B197">
        <f>IF(DATI_PREV_ASSESTATE_2018!H202="CAPITOLO  2 - Controllo e tutela dell'ambiente",DATI_PREV_ASSESTATE_2018!R202,0)</f>
        <v>0</v>
      </c>
      <c r="C197">
        <f>IF(DATI_PREV_ASSESTATE_2018!H202="CAPITOLO  3 - Esplorazione e utilizzazione dello spazio",DATI_PREV_ASSESTATE_2018!R202,0)</f>
        <v>0</v>
      </c>
      <c r="D197">
        <f>IF(DATI_PREV_ASSESTATE_2018!H202="CAPITOLO  4  - Sistemi di trasporto, di telecomunicazione e altre infrastrutture",DATI_PREV_ASSESTATE_2018!R202,0)</f>
        <v>0</v>
      </c>
      <c r="E197">
        <f>IF(DATI_PREV_ASSESTATE_2018!H202="CAPITOLO  5 - Produzione, distribuzione e uso razionale dell'energia",DATI_PREV_ASSESTATE_2018!R202,0)</f>
        <v>0</v>
      </c>
      <c r="F197" s="200">
        <f>IF(DATI_PREV_ASSESTATE_2018!H202="CAPITOLO  6 - Produzioni e tecnologie industriali",DATI_PREV_ASSESTATE_2018!R202,0)</f>
        <v>0</v>
      </c>
      <c r="G197">
        <f>IF(DATI_PREV_ASSESTATE_2018!H202="CAPITOLO  7 - Protezione e promozione della salute umana",DATI_PREV_ASSESTATE_2018!R202,0)</f>
        <v>0</v>
      </c>
      <c r="H197">
        <f>IF(DATI_PREV_ASSESTATE_2018!H202="CAPITOLO  8 - Agricoltura",DATI_PREV_ASSESTATE_2018!R202,0)</f>
        <v>0</v>
      </c>
      <c r="I197">
        <f>IF(DATI_PREV_ASSESTATE_2018!H202="CAPITOLO  9 - Istruzione e formazione",DATI_PREV_ASSESTATE_2018!R202,0)</f>
        <v>0</v>
      </c>
      <c r="J197">
        <f>IF(DATI_PREV_ASSESTATE_2018!H202="CAPITOLO 10 - Cultura, tempo libero, religione e mezzi di comunicazione di massa",DATI_PREV_ASSESTATE_2018!R202,0)</f>
        <v>0</v>
      </c>
      <c r="K197">
        <f>IF(DATI_PREV_ASSESTATE_2018!H202="CAPITOLO 11 - Sistemi, strutture e processi politici e sociali",DATI_PREV_ASSESTATE_2018!R202,0)</f>
        <v>0</v>
      </c>
      <c r="L197">
        <f>IF(DATI_PREV_ASSESTATE_2018!H202="CAPITOLO 12 - Promozione della conoscenza di base (Fondo ordinario per le Università)",DATI_PREV_ASSESTATE_2018!R202,0)</f>
        <v>0</v>
      </c>
      <c r="M197" s="199">
        <f t="shared" si="4"/>
        <v>0</v>
      </c>
    </row>
    <row r="198" spans="1:13" ht="15.75" x14ac:dyDescent="0.25">
      <c r="A198">
        <f>IF(DATI_PREV_ASSESTATE_2018!H203="CAPITOLO  1 - Esplorazione e utilizzazione dell'ambiente terrestre",DATI_PREV_ASSESTATE_2018!R203,0)</f>
        <v>0</v>
      </c>
      <c r="B198">
        <f>IF(DATI_PREV_ASSESTATE_2018!H203="CAPITOLO  2 - Controllo e tutela dell'ambiente",DATI_PREV_ASSESTATE_2018!R203,0)</f>
        <v>0</v>
      </c>
      <c r="C198">
        <f>IF(DATI_PREV_ASSESTATE_2018!H203="CAPITOLO  3 - Esplorazione e utilizzazione dello spazio",DATI_PREV_ASSESTATE_2018!R203,0)</f>
        <v>0</v>
      </c>
      <c r="D198">
        <f>IF(DATI_PREV_ASSESTATE_2018!H203="CAPITOLO  4  - Sistemi di trasporto, di telecomunicazione e altre infrastrutture",DATI_PREV_ASSESTATE_2018!R203,0)</f>
        <v>0</v>
      </c>
      <c r="E198">
        <f>IF(DATI_PREV_ASSESTATE_2018!H203="CAPITOLO  5 - Produzione, distribuzione e uso razionale dell'energia",DATI_PREV_ASSESTATE_2018!R203,0)</f>
        <v>0</v>
      </c>
      <c r="F198" s="200">
        <f>IF(DATI_PREV_ASSESTATE_2018!H203="CAPITOLO  6 - Produzioni e tecnologie industriali",DATI_PREV_ASSESTATE_2018!R203,0)</f>
        <v>0</v>
      </c>
      <c r="G198">
        <f>IF(DATI_PREV_ASSESTATE_2018!H203="CAPITOLO  7 - Protezione e promozione della salute umana",DATI_PREV_ASSESTATE_2018!R203,0)</f>
        <v>0</v>
      </c>
      <c r="H198">
        <f>IF(DATI_PREV_ASSESTATE_2018!H203="CAPITOLO  8 - Agricoltura",DATI_PREV_ASSESTATE_2018!R203,0)</f>
        <v>0</v>
      </c>
      <c r="I198">
        <f>IF(DATI_PREV_ASSESTATE_2018!H203="CAPITOLO  9 - Istruzione e formazione",DATI_PREV_ASSESTATE_2018!R203,0)</f>
        <v>0</v>
      </c>
      <c r="J198">
        <f>IF(DATI_PREV_ASSESTATE_2018!H203="CAPITOLO 10 - Cultura, tempo libero, religione e mezzi di comunicazione di massa",DATI_PREV_ASSESTATE_2018!R203,0)</f>
        <v>0</v>
      </c>
      <c r="K198">
        <f>IF(DATI_PREV_ASSESTATE_2018!H203="CAPITOLO 11 - Sistemi, strutture e processi politici e sociali",DATI_PREV_ASSESTATE_2018!R203,0)</f>
        <v>0</v>
      </c>
      <c r="L198">
        <f>IF(DATI_PREV_ASSESTATE_2018!H203="CAPITOLO 12 - Promozione della conoscenza di base (Fondo ordinario per le Università)",DATI_PREV_ASSESTATE_2018!R203,0)</f>
        <v>0</v>
      </c>
      <c r="M198" s="199">
        <f t="shared" si="4"/>
        <v>0</v>
      </c>
    </row>
    <row r="199" spans="1:13" ht="15.75" x14ac:dyDescent="0.25">
      <c r="A199">
        <f>IF(DATI_PREV_ASSESTATE_2018!H204="CAPITOLO  1 - Esplorazione e utilizzazione dell'ambiente terrestre",DATI_PREV_ASSESTATE_2018!R204,0)</f>
        <v>0</v>
      </c>
      <c r="B199">
        <f>IF(DATI_PREV_ASSESTATE_2018!H204="CAPITOLO  2 - Controllo e tutela dell'ambiente",DATI_PREV_ASSESTATE_2018!R204,0)</f>
        <v>0</v>
      </c>
      <c r="C199">
        <f>IF(DATI_PREV_ASSESTATE_2018!H204="CAPITOLO  3 - Esplorazione e utilizzazione dello spazio",DATI_PREV_ASSESTATE_2018!R204,0)</f>
        <v>0</v>
      </c>
      <c r="D199">
        <f>IF(DATI_PREV_ASSESTATE_2018!H204="CAPITOLO  4  - Sistemi di trasporto, di telecomunicazione e altre infrastrutture",DATI_PREV_ASSESTATE_2018!R204,0)</f>
        <v>0</v>
      </c>
      <c r="E199">
        <f>IF(DATI_PREV_ASSESTATE_2018!H204="CAPITOLO  5 - Produzione, distribuzione e uso razionale dell'energia",DATI_PREV_ASSESTATE_2018!R204,0)</f>
        <v>0</v>
      </c>
      <c r="F199" s="200">
        <f>IF(DATI_PREV_ASSESTATE_2018!H204="CAPITOLO  6 - Produzioni e tecnologie industriali",DATI_PREV_ASSESTATE_2018!R204,0)</f>
        <v>0</v>
      </c>
      <c r="G199">
        <f>IF(DATI_PREV_ASSESTATE_2018!H204="CAPITOLO  7 - Protezione e promozione della salute umana",DATI_PREV_ASSESTATE_2018!R204,0)</f>
        <v>0</v>
      </c>
      <c r="H199">
        <f>IF(DATI_PREV_ASSESTATE_2018!H204="CAPITOLO  8 - Agricoltura",DATI_PREV_ASSESTATE_2018!R204,0)</f>
        <v>0</v>
      </c>
      <c r="I199">
        <f>IF(DATI_PREV_ASSESTATE_2018!H204="CAPITOLO  9 - Istruzione e formazione",DATI_PREV_ASSESTATE_2018!R204,0)</f>
        <v>0</v>
      </c>
      <c r="J199">
        <f>IF(DATI_PREV_ASSESTATE_2018!H204="CAPITOLO 10 - Cultura, tempo libero, religione e mezzi di comunicazione di massa",DATI_PREV_ASSESTATE_2018!R204,0)</f>
        <v>0</v>
      </c>
      <c r="K199">
        <f>IF(DATI_PREV_ASSESTATE_2018!H204="CAPITOLO 11 - Sistemi, strutture e processi politici e sociali",DATI_PREV_ASSESTATE_2018!R204,0)</f>
        <v>0</v>
      </c>
      <c r="L199">
        <f>IF(DATI_PREV_ASSESTATE_2018!H204="CAPITOLO 12 - Promozione della conoscenza di base (Fondo ordinario per le Università)",DATI_PREV_ASSESTATE_2018!R204,0)</f>
        <v>0</v>
      </c>
      <c r="M199" s="199">
        <f t="shared" si="4"/>
        <v>0</v>
      </c>
    </row>
    <row r="200" spans="1:13" ht="15.75" x14ac:dyDescent="0.25">
      <c r="A200">
        <f>IF(DATI_PREV_ASSESTATE_2018!H205="CAPITOLO  1 - Esplorazione e utilizzazione dell'ambiente terrestre",DATI_PREV_ASSESTATE_2018!R205,0)</f>
        <v>0</v>
      </c>
      <c r="B200">
        <f>IF(DATI_PREV_ASSESTATE_2018!H205="CAPITOLO  2 - Controllo e tutela dell'ambiente",DATI_PREV_ASSESTATE_2018!R205,0)</f>
        <v>0</v>
      </c>
      <c r="C200">
        <f>IF(DATI_PREV_ASSESTATE_2018!H205="CAPITOLO  3 - Esplorazione e utilizzazione dello spazio",DATI_PREV_ASSESTATE_2018!R205,0)</f>
        <v>0</v>
      </c>
      <c r="D200">
        <f>IF(DATI_PREV_ASSESTATE_2018!H205="CAPITOLO  4  - Sistemi di trasporto, di telecomunicazione e altre infrastrutture",DATI_PREV_ASSESTATE_2018!R205,0)</f>
        <v>0</v>
      </c>
      <c r="E200">
        <f>IF(DATI_PREV_ASSESTATE_2018!H205="CAPITOLO  5 - Produzione, distribuzione e uso razionale dell'energia",DATI_PREV_ASSESTATE_2018!R205,0)</f>
        <v>0</v>
      </c>
      <c r="F200" s="200">
        <f>IF(DATI_PREV_ASSESTATE_2018!H205="CAPITOLO  6 - Produzioni e tecnologie industriali",DATI_PREV_ASSESTATE_2018!R205,0)</f>
        <v>0</v>
      </c>
      <c r="G200">
        <f>IF(DATI_PREV_ASSESTATE_2018!H205="CAPITOLO  7 - Protezione e promozione della salute umana",DATI_PREV_ASSESTATE_2018!R205,0)</f>
        <v>0</v>
      </c>
      <c r="H200">
        <f>IF(DATI_PREV_ASSESTATE_2018!H205="CAPITOLO  8 - Agricoltura",DATI_PREV_ASSESTATE_2018!R205,0)</f>
        <v>0</v>
      </c>
      <c r="I200">
        <f>IF(DATI_PREV_ASSESTATE_2018!H205="CAPITOLO  9 - Istruzione e formazione",DATI_PREV_ASSESTATE_2018!R205,0)</f>
        <v>0</v>
      </c>
      <c r="J200">
        <f>IF(DATI_PREV_ASSESTATE_2018!H205="CAPITOLO 10 - Cultura, tempo libero, religione e mezzi di comunicazione di massa",DATI_PREV_ASSESTATE_2018!R205,0)</f>
        <v>0</v>
      </c>
      <c r="K200">
        <f>IF(DATI_PREV_ASSESTATE_2018!H205="CAPITOLO 11 - Sistemi, strutture e processi politici e sociali",DATI_PREV_ASSESTATE_2018!R205,0)</f>
        <v>0</v>
      </c>
      <c r="L200">
        <f>IF(DATI_PREV_ASSESTATE_2018!H205="CAPITOLO 12 - Promozione della conoscenza di base (Fondo ordinario per le Università)",DATI_PREV_ASSESTATE_2018!R205,0)</f>
        <v>0</v>
      </c>
      <c r="M200" s="199">
        <f t="shared" si="4"/>
        <v>0</v>
      </c>
    </row>
    <row r="201" spans="1:13" ht="15.75" x14ac:dyDescent="0.25">
      <c r="A201">
        <f>IF(DATI_PREV_ASSESTATE_2018!H206="CAPITOLO  1 - Esplorazione e utilizzazione dell'ambiente terrestre",DATI_PREV_ASSESTATE_2018!R206,0)</f>
        <v>0</v>
      </c>
      <c r="B201">
        <f>IF(DATI_PREV_ASSESTATE_2018!H206="CAPITOLO  2 - Controllo e tutela dell'ambiente",DATI_PREV_ASSESTATE_2018!R206,0)</f>
        <v>0</v>
      </c>
      <c r="C201">
        <f>IF(DATI_PREV_ASSESTATE_2018!H206="CAPITOLO  3 - Esplorazione e utilizzazione dello spazio",DATI_PREV_ASSESTATE_2018!R206,0)</f>
        <v>0</v>
      </c>
      <c r="D201">
        <f>IF(DATI_PREV_ASSESTATE_2018!H206="CAPITOLO  4  - Sistemi di trasporto, di telecomunicazione e altre infrastrutture",DATI_PREV_ASSESTATE_2018!R206,0)</f>
        <v>0</v>
      </c>
      <c r="E201">
        <f>IF(DATI_PREV_ASSESTATE_2018!H206="CAPITOLO  5 - Produzione, distribuzione e uso razionale dell'energia",DATI_PREV_ASSESTATE_2018!R206,0)</f>
        <v>0</v>
      </c>
      <c r="F201" s="200">
        <f>IF(DATI_PREV_ASSESTATE_2018!H206="CAPITOLO  6 - Produzioni e tecnologie industriali",DATI_PREV_ASSESTATE_2018!R206,0)</f>
        <v>0</v>
      </c>
      <c r="G201">
        <f>IF(DATI_PREV_ASSESTATE_2018!H206="CAPITOLO  7 - Protezione e promozione della salute umana",DATI_PREV_ASSESTATE_2018!R206,0)</f>
        <v>0</v>
      </c>
      <c r="H201">
        <f>IF(DATI_PREV_ASSESTATE_2018!H206="CAPITOLO  8 - Agricoltura",DATI_PREV_ASSESTATE_2018!R206,0)</f>
        <v>0</v>
      </c>
      <c r="I201">
        <f>IF(DATI_PREV_ASSESTATE_2018!H206="CAPITOLO  9 - Istruzione e formazione",DATI_PREV_ASSESTATE_2018!R206,0)</f>
        <v>0</v>
      </c>
      <c r="J201">
        <f>IF(DATI_PREV_ASSESTATE_2018!H206="CAPITOLO 10 - Cultura, tempo libero, religione e mezzi di comunicazione di massa",DATI_PREV_ASSESTATE_2018!R206,0)</f>
        <v>0</v>
      </c>
      <c r="K201">
        <f>IF(DATI_PREV_ASSESTATE_2018!H206="CAPITOLO 11 - Sistemi, strutture e processi politici e sociali",DATI_PREV_ASSESTATE_2018!R206,0)</f>
        <v>0</v>
      </c>
      <c r="L201">
        <f>IF(DATI_PREV_ASSESTATE_2018!H206="CAPITOLO 12 - Promozione della conoscenza di base (Fondo ordinario per le Università)",DATI_PREV_ASSESTATE_2018!R206,0)</f>
        <v>0</v>
      </c>
      <c r="M201" s="199">
        <f t="shared" si="4"/>
        <v>0</v>
      </c>
    </row>
    <row r="202" spans="1:13" ht="15.75" x14ac:dyDescent="0.25">
      <c r="A202">
        <f>IF(DATI_PREV_ASSESTATE_2018!H207="CAPITOLO  1 - Esplorazione e utilizzazione dell'ambiente terrestre",DATI_PREV_ASSESTATE_2018!R207,0)</f>
        <v>0</v>
      </c>
      <c r="B202">
        <f>IF(DATI_PREV_ASSESTATE_2018!H207="CAPITOLO  2 - Controllo e tutela dell'ambiente",DATI_PREV_ASSESTATE_2018!R207,0)</f>
        <v>0</v>
      </c>
      <c r="C202">
        <f>IF(DATI_PREV_ASSESTATE_2018!H207="CAPITOLO  3 - Esplorazione e utilizzazione dello spazio",DATI_PREV_ASSESTATE_2018!R207,0)</f>
        <v>0</v>
      </c>
      <c r="D202">
        <f>IF(DATI_PREV_ASSESTATE_2018!H207="CAPITOLO  4  - Sistemi di trasporto, di telecomunicazione e altre infrastrutture",DATI_PREV_ASSESTATE_2018!R207,0)</f>
        <v>0</v>
      </c>
      <c r="E202">
        <f>IF(DATI_PREV_ASSESTATE_2018!H207="CAPITOLO  5 - Produzione, distribuzione e uso razionale dell'energia",DATI_PREV_ASSESTATE_2018!R207,0)</f>
        <v>0</v>
      </c>
      <c r="F202" s="200">
        <f>IF(DATI_PREV_ASSESTATE_2018!H207="CAPITOLO  6 - Produzioni e tecnologie industriali",DATI_PREV_ASSESTATE_2018!R207,0)</f>
        <v>0</v>
      </c>
      <c r="G202">
        <f>IF(DATI_PREV_ASSESTATE_2018!H207="CAPITOLO  7 - Protezione e promozione della salute umana",DATI_PREV_ASSESTATE_2018!R207,0)</f>
        <v>0</v>
      </c>
      <c r="H202">
        <f>IF(DATI_PREV_ASSESTATE_2018!H207="CAPITOLO  8 - Agricoltura",DATI_PREV_ASSESTATE_2018!R207,0)</f>
        <v>0</v>
      </c>
      <c r="I202">
        <f>IF(DATI_PREV_ASSESTATE_2018!H207="CAPITOLO  9 - Istruzione e formazione",DATI_PREV_ASSESTATE_2018!R207,0)</f>
        <v>0</v>
      </c>
      <c r="J202">
        <f>IF(DATI_PREV_ASSESTATE_2018!H207="CAPITOLO 10 - Cultura, tempo libero, religione e mezzi di comunicazione di massa",DATI_PREV_ASSESTATE_2018!R207,0)</f>
        <v>0</v>
      </c>
      <c r="K202">
        <f>IF(DATI_PREV_ASSESTATE_2018!H207="CAPITOLO 11 - Sistemi, strutture e processi politici e sociali",DATI_PREV_ASSESTATE_2018!R207,0)</f>
        <v>0</v>
      </c>
      <c r="L202">
        <f>IF(DATI_PREV_ASSESTATE_2018!H207="CAPITOLO 12 - Promozione della conoscenza di base (Fondo ordinario per le Università)",DATI_PREV_ASSESTATE_2018!R207,0)</f>
        <v>0</v>
      </c>
      <c r="M202" s="199">
        <f t="shared" si="4"/>
        <v>0</v>
      </c>
    </row>
    <row r="203" spans="1:13" ht="15.75" x14ac:dyDescent="0.25">
      <c r="A203">
        <f>IF(DATI_PREV_ASSESTATE_2018!H208="CAPITOLO  1 - Esplorazione e utilizzazione dell'ambiente terrestre",DATI_PREV_ASSESTATE_2018!R208,0)</f>
        <v>0</v>
      </c>
      <c r="B203">
        <f>IF(DATI_PREV_ASSESTATE_2018!H208="CAPITOLO  2 - Controllo e tutela dell'ambiente",DATI_PREV_ASSESTATE_2018!R208,0)</f>
        <v>0</v>
      </c>
      <c r="C203">
        <f>IF(DATI_PREV_ASSESTATE_2018!H208="CAPITOLO  3 - Esplorazione e utilizzazione dello spazio",DATI_PREV_ASSESTATE_2018!R208,0)</f>
        <v>0</v>
      </c>
      <c r="D203">
        <f>IF(DATI_PREV_ASSESTATE_2018!H208="CAPITOLO  4  - Sistemi di trasporto, di telecomunicazione e altre infrastrutture",DATI_PREV_ASSESTATE_2018!R208,0)</f>
        <v>0</v>
      </c>
      <c r="E203">
        <f>IF(DATI_PREV_ASSESTATE_2018!H208="CAPITOLO  5 - Produzione, distribuzione e uso razionale dell'energia",DATI_PREV_ASSESTATE_2018!R208,0)</f>
        <v>0</v>
      </c>
      <c r="F203" s="200">
        <f>IF(DATI_PREV_ASSESTATE_2018!H208="CAPITOLO  6 - Produzioni e tecnologie industriali",DATI_PREV_ASSESTATE_2018!R208,0)</f>
        <v>0</v>
      </c>
      <c r="G203">
        <f>IF(DATI_PREV_ASSESTATE_2018!H208="CAPITOLO  7 - Protezione e promozione della salute umana",DATI_PREV_ASSESTATE_2018!R208,0)</f>
        <v>0</v>
      </c>
      <c r="H203">
        <f>IF(DATI_PREV_ASSESTATE_2018!H208="CAPITOLO  8 - Agricoltura",DATI_PREV_ASSESTATE_2018!R208,0)</f>
        <v>0</v>
      </c>
      <c r="I203">
        <f>IF(DATI_PREV_ASSESTATE_2018!H208="CAPITOLO  9 - Istruzione e formazione",DATI_PREV_ASSESTATE_2018!R208,0)</f>
        <v>0</v>
      </c>
      <c r="J203">
        <f>IF(DATI_PREV_ASSESTATE_2018!H208="CAPITOLO 10 - Cultura, tempo libero, religione e mezzi di comunicazione di massa",DATI_PREV_ASSESTATE_2018!R208,0)</f>
        <v>0</v>
      </c>
      <c r="K203">
        <f>IF(DATI_PREV_ASSESTATE_2018!H208="CAPITOLO 11 - Sistemi, strutture e processi politici e sociali",DATI_PREV_ASSESTATE_2018!R208,0)</f>
        <v>0</v>
      </c>
      <c r="L203">
        <f>IF(DATI_PREV_ASSESTATE_2018!H208="CAPITOLO 12 - Promozione della conoscenza di base (Fondo ordinario per le Università)",DATI_PREV_ASSESTATE_2018!R208,0)</f>
        <v>0</v>
      </c>
      <c r="M203" s="199">
        <f t="shared" si="4"/>
        <v>0</v>
      </c>
    </row>
    <row r="204" spans="1:13" ht="15.75" x14ac:dyDescent="0.25">
      <c r="A204">
        <f>IF(DATI_PREV_ASSESTATE_2018!H209="CAPITOLO  1 - Esplorazione e utilizzazione dell'ambiente terrestre",DATI_PREV_ASSESTATE_2018!R209,0)</f>
        <v>0</v>
      </c>
      <c r="B204">
        <f>IF(DATI_PREV_ASSESTATE_2018!H209="CAPITOLO  2 - Controllo e tutela dell'ambiente",DATI_PREV_ASSESTATE_2018!R209,0)</f>
        <v>0</v>
      </c>
      <c r="C204">
        <f>IF(DATI_PREV_ASSESTATE_2018!H209="CAPITOLO  3 - Esplorazione e utilizzazione dello spazio",DATI_PREV_ASSESTATE_2018!R209,0)</f>
        <v>0</v>
      </c>
      <c r="D204">
        <f>IF(DATI_PREV_ASSESTATE_2018!H209="CAPITOLO  4  - Sistemi di trasporto, di telecomunicazione e altre infrastrutture",DATI_PREV_ASSESTATE_2018!R209,0)</f>
        <v>0</v>
      </c>
      <c r="E204">
        <f>IF(DATI_PREV_ASSESTATE_2018!H209="CAPITOLO  5 - Produzione, distribuzione e uso razionale dell'energia",DATI_PREV_ASSESTATE_2018!R209,0)</f>
        <v>0</v>
      </c>
      <c r="F204" s="200">
        <f>IF(DATI_PREV_ASSESTATE_2018!H209="CAPITOLO  6 - Produzioni e tecnologie industriali",DATI_PREV_ASSESTATE_2018!R209,0)</f>
        <v>0</v>
      </c>
      <c r="G204">
        <f>IF(DATI_PREV_ASSESTATE_2018!H209="CAPITOLO  7 - Protezione e promozione della salute umana",DATI_PREV_ASSESTATE_2018!R209,0)</f>
        <v>0</v>
      </c>
      <c r="H204">
        <f>IF(DATI_PREV_ASSESTATE_2018!H209="CAPITOLO  8 - Agricoltura",DATI_PREV_ASSESTATE_2018!R209,0)</f>
        <v>0</v>
      </c>
      <c r="I204">
        <f>IF(DATI_PREV_ASSESTATE_2018!H209="CAPITOLO  9 - Istruzione e formazione",DATI_PREV_ASSESTATE_2018!R209,0)</f>
        <v>0</v>
      </c>
      <c r="J204">
        <f>IF(DATI_PREV_ASSESTATE_2018!H209="CAPITOLO 10 - Cultura, tempo libero, religione e mezzi di comunicazione di massa",DATI_PREV_ASSESTATE_2018!R209,0)</f>
        <v>0</v>
      </c>
      <c r="K204">
        <f>IF(DATI_PREV_ASSESTATE_2018!H209="CAPITOLO 11 - Sistemi, strutture e processi politici e sociali",DATI_PREV_ASSESTATE_2018!R209,0)</f>
        <v>0</v>
      </c>
      <c r="L204">
        <f>IF(DATI_PREV_ASSESTATE_2018!H209="CAPITOLO 12 - Promozione della conoscenza di base (Fondo ordinario per le Università)",DATI_PREV_ASSESTATE_2018!R209,0)</f>
        <v>0</v>
      </c>
      <c r="M204" s="199">
        <f t="shared" si="4"/>
        <v>0</v>
      </c>
    </row>
    <row r="205" spans="1:13" ht="15.75" x14ac:dyDescent="0.25">
      <c r="A205">
        <f>IF(DATI_PREV_ASSESTATE_2018!H210="CAPITOLO  1 - Esplorazione e utilizzazione dell'ambiente terrestre",DATI_PREV_ASSESTATE_2018!R210,0)</f>
        <v>0</v>
      </c>
      <c r="B205">
        <f>IF(DATI_PREV_ASSESTATE_2018!H210="CAPITOLO  2 - Controllo e tutela dell'ambiente",DATI_PREV_ASSESTATE_2018!R210,0)</f>
        <v>0</v>
      </c>
      <c r="C205">
        <f>IF(DATI_PREV_ASSESTATE_2018!H210="CAPITOLO  3 - Esplorazione e utilizzazione dello spazio",DATI_PREV_ASSESTATE_2018!R210,0)</f>
        <v>0</v>
      </c>
      <c r="D205">
        <f>IF(DATI_PREV_ASSESTATE_2018!H210="CAPITOLO  4  - Sistemi di trasporto, di telecomunicazione e altre infrastrutture",DATI_PREV_ASSESTATE_2018!R210,0)</f>
        <v>0</v>
      </c>
      <c r="E205">
        <f>IF(DATI_PREV_ASSESTATE_2018!H210="CAPITOLO  5 - Produzione, distribuzione e uso razionale dell'energia",DATI_PREV_ASSESTATE_2018!R210,0)</f>
        <v>0</v>
      </c>
      <c r="F205" s="200">
        <f>IF(DATI_PREV_ASSESTATE_2018!H210="CAPITOLO  6 - Produzioni e tecnologie industriali",DATI_PREV_ASSESTATE_2018!R210,0)</f>
        <v>0</v>
      </c>
      <c r="G205">
        <f>IF(DATI_PREV_ASSESTATE_2018!H210="CAPITOLO  7 - Protezione e promozione della salute umana",DATI_PREV_ASSESTATE_2018!R210,0)</f>
        <v>0</v>
      </c>
      <c r="H205">
        <f>IF(DATI_PREV_ASSESTATE_2018!H210="CAPITOLO  8 - Agricoltura",DATI_PREV_ASSESTATE_2018!R210,0)</f>
        <v>0</v>
      </c>
      <c r="I205">
        <f>IF(DATI_PREV_ASSESTATE_2018!H210="CAPITOLO  9 - Istruzione e formazione",DATI_PREV_ASSESTATE_2018!R210,0)</f>
        <v>0</v>
      </c>
      <c r="J205">
        <f>IF(DATI_PREV_ASSESTATE_2018!H210="CAPITOLO 10 - Cultura, tempo libero, religione e mezzi di comunicazione di massa",DATI_PREV_ASSESTATE_2018!R210,0)</f>
        <v>0</v>
      </c>
      <c r="K205">
        <f>IF(DATI_PREV_ASSESTATE_2018!H210="CAPITOLO 11 - Sistemi, strutture e processi politici e sociali",DATI_PREV_ASSESTATE_2018!R210,0)</f>
        <v>0</v>
      </c>
      <c r="L205">
        <f>IF(DATI_PREV_ASSESTATE_2018!H210="CAPITOLO 12 - Promozione della conoscenza di base (Fondo ordinario per le Università)",DATI_PREV_ASSESTATE_2018!R210,0)</f>
        <v>0</v>
      </c>
      <c r="M205" s="199">
        <f t="shared" si="4"/>
        <v>0</v>
      </c>
    </row>
    <row r="206" spans="1:13" ht="15.75" x14ac:dyDescent="0.25">
      <c r="A206">
        <f>IF(DATI_PREV_ASSESTATE_2018!H211="CAPITOLO  1 - Esplorazione e utilizzazione dell'ambiente terrestre",DATI_PREV_ASSESTATE_2018!R211,0)</f>
        <v>0</v>
      </c>
      <c r="B206">
        <f>IF(DATI_PREV_ASSESTATE_2018!H211="CAPITOLO  2 - Controllo e tutela dell'ambiente",DATI_PREV_ASSESTATE_2018!R211,0)</f>
        <v>0</v>
      </c>
      <c r="C206">
        <f>IF(DATI_PREV_ASSESTATE_2018!H211="CAPITOLO  3 - Esplorazione e utilizzazione dello spazio",DATI_PREV_ASSESTATE_2018!R211,0)</f>
        <v>0</v>
      </c>
      <c r="D206">
        <f>IF(DATI_PREV_ASSESTATE_2018!H211="CAPITOLO  4  - Sistemi di trasporto, di telecomunicazione e altre infrastrutture",DATI_PREV_ASSESTATE_2018!R211,0)</f>
        <v>0</v>
      </c>
      <c r="E206">
        <f>IF(DATI_PREV_ASSESTATE_2018!H211="CAPITOLO  5 - Produzione, distribuzione e uso razionale dell'energia",DATI_PREV_ASSESTATE_2018!R211,0)</f>
        <v>0</v>
      </c>
      <c r="F206" s="200">
        <f>IF(DATI_PREV_ASSESTATE_2018!H211="CAPITOLO  6 - Produzioni e tecnologie industriali",DATI_PREV_ASSESTATE_2018!R211,0)</f>
        <v>0</v>
      </c>
      <c r="G206">
        <f>IF(DATI_PREV_ASSESTATE_2018!H211="CAPITOLO  7 - Protezione e promozione della salute umana",DATI_PREV_ASSESTATE_2018!R211,0)</f>
        <v>0</v>
      </c>
      <c r="H206">
        <f>IF(DATI_PREV_ASSESTATE_2018!H211="CAPITOLO  8 - Agricoltura",DATI_PREV_ASSESTATE_2018!R211,0)</f>
        <v>0</v>
      </c>
      <c r="I206">
        <f>IF(DATI_PREV_ASSESTATE_2018!H211="CAPITOLO  9 - Istruzione e formazione",DATI_PREV_ASSESTATE_2018!R211,0)</f>
        <v>0</v>
      </c>
      <c r="J206">
        <f>IF(DATI_PREV_ASSESTATE_2018!H211="CAPITOLO 10 - Cultura, tempo libero, religione e mezzi di comunicazione di massa",DATI_PREV_ASSESTATE_2018!R211,0)</f>
        <v>0</v>
      </c>
      <c r="K206">
        <f>IF(DATI_PREV_ASSESTATE_2018!H211="CAPITOLO 11 - Sistemi, strutture e processi politici e sociali",DATI_PREV_ASSESTATE_2018!R211,0)</f>
        <v>0</v>
      </c>
      <c r="L206">
        <f>IF(DATI_PREV_ASSESTATE_2018!H211="CAPITOLO 12 - Promozione della conoscenza di base (Fondo ordinario per le Università)",DATI_PREV_ASSESTATE_2018!R211,0)</f>
        <v>0</v>
      </c>
      <c r="M206" s="199">
        <f t="shared" si="4"/>
        <v>0</v>
      </c>
    </row>
    <row r="207" spans="1:13" ht="15.75" x14ac:dyDescent="0.25">
      <c r="A207">
        <f>IF(DATI_PREV_ASSESTATE_2018!H212="CAPITOLO  1 - Esplorazione e utilizzazione dell'ambiente terrestre",DATI_PREV_ASSESTATE_2018!R212,0)</f>
        <v>0</v>
      </c>
      <c r="B207">
        <f>IF(DATI_PREV_ASSESTATE_2018!H212="CAPITOLO  2 - Controllo e tutela dell'ambiente",DATI_PREV_ASSESTATE_2018!R212,0)</f>
        <v>0</v>
      </c>
      <c r="C207">
        <f>IF(DATI_PREV_ASSESTATE_2018!H212="CAPITOLO  3 - Esplorazione e utilizzazione dello spazio",DATI_PREV_ASSESTATE_2018!R212,0)</f>
        <v>0</v>
      </c>
      <c r="D207">
        <f>IF(DATI_PREV_ASSESTATE_2018!H212="CAPITOLO  4  - Sistemi di trasporto, di telecomunicazione e altre infrastrutture",DATI_PREV_ASSESTATE_2018!R212,0)</f>
        <v>0</v>
      </c>
      <c r="E207">
        <f>IF(DATI_PREV_ASSESTATE_2018!H212="CAPITOLO  5 - Produzione, distribuzione e uso razionale dell'energia",DATI_PREV_ASSESTATE_2018!R212,0)</f>
        <v>0</v>
      </c>
      <c r="F207" s="200">
        <f>IF(DATI_PREV_ASSESTATE_2018!H212="CAPITOLO  6 - Produzioni e tecnologie industriali",DATI_PREV_ASSESTATE_2018!R212,0)</f>
        <v>0</v>
      </c>
      <c r="G207">
        <f>IF(DATI_PREV_ASSESTATE_2018!H212="CAPITOLO  7 - Protezione e promozione della salute umana",DATI_PREV_ASSESTATE_2018!R212,0)</f>
        <v>0</v>
      </c>
      <c r="H207">
        <f>IF(DATI_PREV_ASSESTATE_2018!H212="CAPITOLO  8 - Agricoltura",DATI_PREV_ASSESTATE_2018!R212,0)</f>
        <v>0</v>
      </c>
      <c r="I207">
        <f>IF(DATI_PREV_ASSESTATE_2018!H212="CAPITOLO  9 - Istruzione e formazione",DATI_PREV_ASSESTATE_2018!R212,0)</f>
        <v>0</v>
      </c>
      <c r="J207">
        <f>IF(DATI_PREV_ASSESTATE_2018!H212="CAPITOLO 10 - Cultura, tempo libero, religione e mezzi di comunicazione di massa",DATI_PREV_ASSESTATE_2018!R212,0)</f>
        <v>0</v>
      </c>
      <c r="K207">
        <f>IF(DATI_PREV_ASSESTATE_2018!H212="CAPITOLO 11 - Sistemi, strutture e processi politici e sociali",DATI_PREV_ASSESTATE_2018!R212,0)</f>
        <v>0</v>
      </c>
      <c r="L207">
        <f>IF(DATI_PREV_ASSESTATE_2018!H212="CAPITOLO 12 - Promozione della conoscenza di base (Fondo ordinario per le Università)",DATI_PREV_ASSESTATE_2018!R212,0)</f>
        <v>0</v>
      </c>
      <c r="M207" s="199">
        <f t="shared" si="4"/>
        <v>0</v>
      </c>
    </row>
    <row r="208" spans="1:13" ht="15.75" x14ac:dyDescent="0.25">
      <c r="A208">
        <f>IF(DATI_PREV_ASSESTATE_2018!H213="CAPITOLO  1 - Esplorazione e utilizzazione dell'ambiente terrestre",DATI_PREV_ASSESTATE_2018!R213,0)</f>
        <v>0</v>
      </c>
      <c r="B208">
        <f>IF(DATI_PREV_ASSESTATE_2018!H213="CAPITOLO  2 - Controllo e tutela dell'ambiente",DATI_PREV_ASSESTATE_2018!R213,0)</f>
        <v>0</v>
      </c>
      <c r="C208">
        <f>IF(DATI_PREV_ASSESTATE_2018!H213="CAPITOLO  3 - Esplorazione e utilizzazione dello spazio",DATI_PREV_ASSESTATE_2018!R213,0)</f>
        <v>0</v>
      </c>
      <c r="D208">
        <f>IF(DATI_PREV_ASSESTATE_2018!H213="CAPITOLO  4  - Sistemi di trasporto, di telecomunicazione e altre infrastrutture",DATI_PREV_ASSESTATE_2018!R213,0)</f>
        <v>0</v>
      </c>
      <c r="E208">
        <f>IF(DATI_PREV_ASSESTATE_2018!H213="CAPITOLO  5 - Produzione, distribuzione e uso razionale dell'energia",DATI_PREV_ASSESTATE_2018!R213,0)</f>
        <v>0</v>
      </c>
      <c r="F208" s="200">
        <f>IF(DATI_PREV_ASSESTATE_2018!H213="CAPITOLO  6 - Produzioni e tecnologie industriali",DATI_PREV_ASSESTATE_2018!R213,0)</f>
        <v>0</v>
      </c>
      <c r="G208">
        <f>IF(DATI_PREV_ASSESTATE_2018!H213="CAPITOLO  7 - Protezione e promozione della salute umana",DATI_PREV_ASSESTATE_2018!R213,0)</f>
        <v>0</v>
      </c>
      <c r="H208">
        <f>IF(DATI_PREV_ASSESTATE_2018!H213="CAPITOLO  8 - Agricoltura",DATI_PREV_ASSESTATE_2018!R213,0)</f>
        <v>0</v>
      </c>
      <c r="I208">
        <f>IF(DATI_PREV_ASSESTATE_2018!H213="CAPITOLO  9 - Istruzione e formazione",DATI_PREV_ASSESTATE_2018!R213,0)</f>
        <v>0</v>
      </c>
      <c r="J208">
        <f>IF(DATI_PREV_ASSESTATE_2018!H213="CAPITOLO 10 - Cultura, tempo libero, religione e mezzi di comunicazione di massa",DATI_PREV_ASSESTATE_2018!R213,0)</f>
        <v>0</v>
      </c>
      <c r="K208">
        <f>IF(DATI_PREV_ASSESTATE_2018!H213="CAPITOLO 11 - Sistemi, strutture e processi politici e sociali",DATI_PREV_ASSESTATE_2018!R213,0)</f>
        <v>0</v>
      </c>
      <c r="L208">
        <f>IF(DATI_PREV_ASSESTATE_2018!H213="CAPITOLO 12 - Promozione della conoscenza di base (Fondo ordinario per le Università)",DATI_PREV_ASSESTATE_2018!R213,0)</f>
        <v>0</v>
      </c>
      <c r="M208" s="199">
        <f t="shared" si="4"/>
        <v>0</v>
      </c>
    </row>
    <row r="209" spans="1:13" ht="15.75" x14ac:dyDescent="0.25">
      <c r="A209">
        <f>IF(DATI_PREV_ASSESTATE_2018!H214="CAPITOLO  1 - Esplorazione e utilizzazione dell'ambiente terrestre",DATI_PREV_ASSESTATE_2018!R214,0)</f>
        <v>0</v>
      </c>
      <c r="B209">
        <f>IF(DATI_PREV_ASSESTATE_2018!H214="CAPITOLO  2 - Controllo e tutela dell'ambiente",DATI_PREV_ASSESTATE_2018!R214,0)</f>
        <v>0</v>
      </c>
      <c r="C209">
        <f>IF(DATI_PREV_ASSESTATE_2018!H214="CAPITOLO  3 - Esplorazione e utilizzazione dello spazio",DATI_PREV_ASSESTATE_2018!R214,0)</f>
        <v>0</v>
      </c>
      <c r="D209">
        <f>IF(DATI_PREV_ASSESTATE_2018!H214="CAPITOLO  4  - Sistemi di trasporto, di telecomunicazione e altre infrastrutture",DATI_PREV_ASSESTATE_2018!R214,0)</f>
        <v>0</v>
      </c>
      <c r="E209">
        <f>IF(DATI_PREV_ASSESTATE_2018!H214="CAPITOLO  5 - Produzione, distribuzione e uso razionale dell'energia",DATI_PREV_ASSESTATE_2018!R214,0)</f>
        <v>0</v>
      </c>
      <c r="F209" s="200">
        <f>IF(DATI_PREV_ASSESTATE_2018!H214="CAPITOLO  6 - Produzioni e tecnologie industriali",DATI_PREV_ASSESTATE_2018!R214,0)</f>
        <v>0</v>
      </c>
      <c r="G209">
        <f>IF(DATI_PREV_ASSESTATE_2018!H214="CAPITOLO  7 - Protezione e promozione della salute umana",DATI_PREV_ASSESTATE_2018!R214,0)</f>
        <v>0</v>
      </c>
      <c r="H209">
        <f>IF(DATI_PREV_ASSESTATE_2018!H214="CAPITOLO  8 - Agricoltura",DATI_PREV_ASSESTATE_2018!R214,0)</f>
        <v>0</v>
      </c>
      <c r="I209">
        <f>IF(DATI_PREV_ASSESTATE_2018!H214="CAPITOLO  9 - Istruzione e formazione",DATI_PREV_ASSESTATE_2018!R214,0)</f>
        <v>0</v>
      </c>
      <c r="J209">
        <f>IF(DATI_PREV_ASSESTATE_2018!H214="CAPITOLO 10 - Cultura, tempo libero, religione e mezzi di comunicazione di massa",DATI_PREV_ASSESTATE_2018!R214,0)</f>
        <v>0</v>
      </c>
      <c r="K209">
        <f>IF(DATI_PREV_ASSESTATE_2018!H214="CAPITOLO 11 - Sistemi, strutture e processi politici e sociali",DATI_PREV_ASSESTATE_2018!R214,0)</f>
        <v>0</v>
      </c>
      <c r="L209">
        <f>IF(DATI_PREV_ASSESTATE_2018!H214="CAPITOLO 12 - Promozione della conoscenza di base (Fondo ordinario per le Università)",DATI_PREV_ASSESTATE_2018!R214,0)</f>
        <v>0</v>
      </c>
      <c r="M209" s="199">
        <f t="shared" si="4"/>
        <v>0</v>
      </c>
    </row>
    <row r="210" spans="1:13" ht="15.75" x14ac:dyDescent="0.25">
      <c r="A210">
        <f>IF(DATI_PREV_ASSESTATE_2018!H215="CAPITOLO  1 - Esplorazione e utilizzazione dell'ambiente terrestre",DATI_PREV_ASSESTATE_2018!R215,0)</f>
        <v>0</v>
      </c>
      <c r="B210">
        <f>IF(DATI_PREV_ASSESTATE_2018!H215="CAPITOLO  2 - Controllo e tutela dell'ambiente",DATI_PREV_ASSESTATE_2018!R215,0)</f>
        <v>0</v>
      </c>
      <c r="C210">
        <f>IF(DATI_PREV_ASSESTATE_2018!H215="CAPITOLO  3 - Esplorazione e utilizzazione dello spazio",DATI_PREV_ASSESTATE_2018!R215,0)</f>
        <v>0</v>
      </c>
      <c r="D210">
        <f>IF(DATI_PREV_ASSESTATE_2018!H215="CAPITOLO  4  - Sistemi di trasporto, di telecomunicazione e altre infrastrutture",DATI_PREV_ASSESTATE_2018!R215,0)</f>
        <v>0</v>
      </c>
      <c r="E210">
        <f>IF(DATI_PREV_ASSESTATE_2018!H215="CAPITOLO  5 - Produzione, distribuzione e uso razionale dell'energia",DATI_PREV_ASSESTATE_2018!R215,0)</f>
        <v>0</v>
      </c>
      <c r="F210" s="200">
        <f>IF(DATI_PREV_ASSESTATE_2018!H215="CAPITOLO  6 - Produzioni e tecnologie industriali",DATI_PREV_ASSESTATE_2018!R215,0)</f>
        <v>0</v>
      </c>
      <c r="G210">
        <f>IF(DATI_PREV_ASSESTATE_2018!H215="CAPITOLO  7 - Protezione e promozione della salute umana",DATI_PREV_ASSESTATE_2018!R215,0)</f>
        <v>0</v>
      </c>
      <c r="H210">
        <f>IF(DATI_PREV_ASSESTATE_2018!H215="CAPITOLO  8 - Agricoltura",DATI_PREV_ASSESTATE_2018!R215,0)</f>
        <v>0</v>
      </c>
      <c r="I210">
        <f>IF(DATI_PREV_ASSESTATE_2018!H215="CAPITOLO  9 - Istruzione e formazione",DATI_PREV_ASSESTATE_2018!R215,0)</f>
        <v>0</v>
      </c>
      <c r="J210">
        <f>IF(DATI_PREV_ASSESTATE_2018!H215="CAPITOLO 10 - Cultura, tempo libero, religione e mezzi di comunicazione di massa",DATI_PREV_ASSESTATE_2018!R215,0)</f>
        <v>0</v>
      </c>
      <c r="K210">
        <f>IF(DATI_PREV_ASSESTATE_2018!H215="CAPITOLO 11 - Sistemi, strutture e processi politici e sociali",DATI_PREV_ASSESTATE_2018!R215,0)</f>
        <v>0</v>
      </c>
      <c r="L210">
        <f>IF(DATI_PREV_ASSESTATE_2018!H215="CAPITOLO 12 - Promozione della conoscenza di base (Fondo ordinario per le Università)",DATI_PREV_ASSESTATE_2018!R215,0)</f>
        <v>0</v>
      </c>
      <c r="M210" s="199">
        <f t="shared" si="4"/>
        <v>0</v>
      </c>
    </row>
    <row r="211" spans="1:13" ht="15.75" x14ac:dyDescent="0.25">
      <c r="A211">
        <f>IF(DATI_PREV_ASSESTATE_2018!H216="CAPITOLO  1 - Esplorazione e utilizzazione dell'ambiente terrestre",DATI_PREV_ASSESTATE_2018!R216,0)</f>
        <v>0</v>
      </c>
      <c r="B211">
        <f>IF(DATI_PREV_ASSESTATE_2018!H216="CAPITOLO  2 - Controllo e tutela dell'ambiente",DATI_PREV_ASSESTATE_2018!R216,0)</f>
        <v>0</v>
      </c>
      <c r="C211">
        <f>IF(DATI_PREV_ASSESTATE_2018!H216="CAPITOLO  3 - Esplorazione e utilizzazione dello spazio",DATI_PREV_ASSESTATE_2018!R216,0)</f>
        <v>0</v>
      </c>
      <c r="D211">
        <f>IF(DATI_PREV_ASSESTATE_2018!H216="CAPITOLO  4  - Sistemi di trasporto, di telecomunicazione e altre infrastrutture",DATI_PREV_ASSESTATE_2018!R216,0)</f>
        <v>0</v>
      </c>
      <c r="E211">
        <f>IF(DATI_PREV_ASSESTATE_2018!H216="CAPITOLO  5 - Produzione, distribuzione e uso razionale dell'energia",DATI_PREV_ASSESTATE_2018!R216,0)</f>
        <v>0</v>
      </c>
      <c r="F211" s="200">
        <f>IF(DATI_PREV_ASSESTATE_2018!H216="CAPITOLO  6 - Produzioni e tecnologie industriali",DATI_PREV_ASSESTATE_2018!R216,0)</f>
        <v>0</v>
      </c>
      <c r="G211">
        <f>IF(DATI_PREV_ASSESTATE_2018!H216="CAPITOLO  7 - Protezione e promozione della salute umana",DATI_PREV_ASSESTATE_2018!R216,0)</f>
        <v>0</v>
      </c>
      <c r="H211">
        <f>IF(DATI_PREV_ASSESTATE_2018!H216="CAPITOLO  8 - Agricoltura",DATI_PREV_ASSESTATE_2018!R216,0)</f>
        <v>0</v>
      </c>
      <c r="I211">
        <f>IF(DATI_PREV_ASSESTATE_2018!H216="CAPITOLO  9 - Istruzione e formazione",DATI_PREV_ASSESTATE_2018!R216,0)</f>
        <v>0</v>
      </c>
      <c r="J211">
        <f>IF(DATI_PREV_ASSESTATE_2018!H216="CAPITOLO 10 - Cultura, tempo libero, religione e mezzi di comunicazione di massa",DATI_PREV_ASSESTATE_2018!R216,0)</f>
        <v>0</v>
      </c>
      <c r="K211">
        <f>IF(DATI_PREV_ASSESTATE_2018!H216="CAPITOLO 11 - Sistemi, strutture e processi politici e sociali",DATI_PREV_ASSESTATE_2018!R216,0)</f>
        <v>0</v>
      </c>
      <c r="L211">
        <f>IF(DATI_PREV_ASSESTATE_2018!H216="CAPITOLO 12 - Promozione della conoscenza di base (Fondo ordinario per le Università)",DATI_PREV_ASSESTATE_2018!R216,0)</f>
        <v>0</v>
      </c>
      <c r="M211" s="199">
        <f t="shared" si="4"/>
        <v>0</v>
      </c>
    </row>
    <row r="212" spans="1:13" ht="15.75" x14ac:dyDescent="0.25">
      <c r="A212">
        <f>IF(DATI_PREV_ASSESTATE_2018!H217="CAPITOLO  1 - Esplorazione e utilizzazione dell'ambiente terrestre",DATI_PREV_ASSESTATE_2018!R217,0)</f>
        <v>0</v>
      </c>
      <c r="B212">
        <f>IF(DATI_PREV_ASSESTATE_2018!H217="CAPITOLO  2 - Controllo e tutela dell'ambiente",DATI_PREV_ASSESTATE_2018!R217,0)</f>
        <v>0</v>
      </c>
      <c r="C212">
        <f>IF(DATI_PREV_ASSESTATE_2018!H217="CAPITOLO  3 - Esplorazione e utilizzazione dello spazio",DATI_PREV_ASSESTATE_2018!R217,0)</f>
        <v>0</v>
      </c>
      <c r="D212">
        <f>IF(DATI_PREV_ASSESTATE_2018!H217="CAPITOLO  4  - Sistemi di trasporto, di telecomunicazione e altre infrastrutture",DATI_PREV_ASSESTATE_2018!R217,0)</f>
        <v>0</v>
      </c>
      <c r="E212">
        <f>IF(DATI_PREV_ASSESTATE_2018!H217="CAPITOLO  5 - Produzione, distribuzione e uso razionale dell'energia",DATI_PREV_ASSESTATE_2018!R217,0)</f>
        <v>0</v>
      </c>
      <c r="F212" s="200">
        <f>IF(DATI_PREV_ASSESTATE_2018!H217="CAPITOLO  6 - Produzioni e tecnologie industriali",DATI_PREV_ASSESTATE_2018!R217,0)</f>
        <v>0</v>
      </c>
      <c r="G212">
        <f>IF(DATI_PREV_ASSESTATE_2018!H217="CAPITOLO  7 - Protezione e promozione della salute umana",DATI_PREV_ASSESTATE_2018!R217,0)</f>
        <v>0</v>
      </c>
      <c r="H212">
        <f>IF(DATI_PREV_ASSESTATE_2018!H217="CAPITOLO  8 - Agricoltura",DATI_PREV_ASSESTATE_2018!R217,0)</f>
        <v>0</v>
      </c>
      <c r="I212">
        <f>IF(DATI_PREV_ASSESTATE_2018!H217="CAPITOLO  9 - Istruzione e formazione",DATI_PREV_ASSESTATE_2018!R217,0)</f>
        <v>0</v>
      </c>
      <c r="J212">
        <f>IF(DATI_PREV_ASSESTATE_2018!H217="CAPITOLO 10 - Cultura, tempo libero, religione e mezzi di comunicazione di massa",DATI_PREV_ASSESTATE_2018!R217,0)</f>
        <v>0</v>
      </c>
      <c r="K212">
        <f>IF(DATI_PREV_ASSESTATE_2018!H217="CAPITOLO 11 - Sistemi, strutture e processi politici e sociali",DATI_PREV_ASSESTATE_2018!R217,0)</f>
        <v>0</v>
      </c>
      <c r="L212">
        <f>IF(DATI_PREV_ASSESTATE_2018!H217="CAPITOLO 12 - Promozione della conoscenza di base (Fondo ordinario per le Università)",DATI_PREV_ASSESTATE_2018!R217,0)</f>
        <v>0</v>
      </c>
      <c r="M212" s="199">
        <f t="shared" si="4"/>
        <v>0</v>
      </c>
    </row>
    <row r="213" spans="1:13" ht="15.75" x14ac:dyDescent="0.25">
      <c r="A213">
        <f>IF(DATI_PREV_ASSESTATE_2018!H218="CAPITOLO  1 - Esplorazione e utilizzazione dell'ambiente terrestre",DATI_PREV_ASSESTATE_2018!R218,0)</f>
        <v>0</v>
      </c>
      <c r="B213">
        <f>IF(DATI_PREV_ASSESTATE_2018!H218="CAPITOLO  2 - Controllo e tutela dell'ambiente",DATI_PREV_ASSESTATE_2018!R218,0)</f>
        <v>0</v>
      </c>
      <c r="C213">
        <f>IF(DATI_PREV_ASSESTATE_2018!H218="CAPITOLO  3 - Esplorazione e utilizzazione dello spazio",DATI_PREV_ASSESTATE_2018!R218,0)</f>
        <v>0</v>
      </c>
      <c r="D213">
        <f>IF(DATI_PREV_ASSESTATE_2018!H218="CAPITOLO  4  - Sistemi di trasporto, di telecomunicazione e altre infrastrutture",DATI_PREV_ASSESTATE_2018!R218,0)</f>
        <v>0</v>
      </c>
      <c r="E213">
        <f>IF(DATI_PREV_ASSESTATE_2018!H218="CAPITOLO  5 - Produzione, distribuzione e uso razionale dell'energia",DATI_PREV_ASSESTATE_2018!R218,0)</f>
        <v>0</v>
      </c>
      <c r="F213" s="200">
        <f>IF(DATI_PREV_ASSESTATE_2018!H218="CAPITOLO  6 - Produzioni e tecnologie industriali",DATI_PREV_ASSESTATE_2018!R218,0)</f>
        <v>0</v>
      </c>
      <c r="G213">
        <f>IF(DATI_PREV_ASSESTATE_2018!H218="CAPITOLO  7 - Protezione e promozione della salute umana",DATI_PREV_ASSESTATE_2018!R218,0)</f>
        <v>0</v>
      </c>
      <c r="H213">
        <f>IF(DATI_PREV_ASSESTATE_2018!H218="CAPITOLO  8 - Agricoltura",DATI_PREV_ASSESTATE_2018!R218,0)</f>
        <v>0</v>
      </c>
      <c r="I213">
        <f>IF(DATI_PREV_ASSESTATE_2018!H218="CAPITOLO  9 - Istruzione e formazione",DATI_PREV_ASSESTATE_2018!R218,0)</f>
        <v>0</v>
      </c>
      <c r="J213">
        <f>IF(DATI_PREV_ASSESTATE_2018!H218="CAPITOLO 10 - Cultura, tempo libero, religione e mezzi di comunicazione di massa",DATI_PREV_ASSESTATE_2018!R218,0)</f>
        <v>0</v>
      </c>
      <c r="K213">
        <f>IF(DATI_PREV_ASSESTATE_2018!H218="CAPITOLO 11 - Sistemi, strutture e processi politici e sociali",DATI_PREV_ASSESTATE_2018!R218,0)</f>
        <v>0</v>
      </c>
      <c r="L213">
        <f>IF(DATI_PREV_ASSESTATE_2018!H218="CAPITOLO 12 - Promozione della conoscenza di base (Fondo ordinario per le Università)",DATI_PREV_ASSESTATE_2018!R218,0)</f>
        <v>0</v>
      </c>
      <c r="M213" s="199">
        <f t="shared" si="4"/>
        <v>0</v>
      </c>
    </row>
    <row r="214" spans="1:13" ht="15.75" x14ac:dyDescent="0.25">
      <c r="A214">
        <f>IF(DATI_PREV_ASSESTATE_2018!H219="CAPITOLO  1 - Esplorazione e utilizzazione dell'ambiente terrestre",DATI_PREV_ASSESTATE_2018!R219,0)</f>
        <v>0</v>
      </c>
      <c r="B214">
        <f>IF(DATI_PREV_ASSESTATE_2018!H219="CAPITOLO  2 - Controllo e tutela dell'ambiente",DATI_PREV_ASSESTATE_2018!R219,0)</f>
        <v>0</v>
      </c>
      <c r="C214">
        <f>IF(DATI_PREV_ASSESTATE_2018!H219="CAPITOLO  3 - Esplorazione e utilizzazione dello spazio",DATI_PREV_ASSESTATE_2018!R219,0)</f>
        <v>0</v>
      </c>
      <c r="D214">
        <f>IF(DATI_PREV_ASSESTATE_2018!H219="CAPITOLO  4  - Sistemi di trasporto, di telecomunicazione e altre infrastrutture",DATI_PREV_ASSESTATE_2018!R219,0)</f>
        <v>0</v>
      </c>
      <c r="E214">
        <f>IF(DATI_PREV_ASSESTATE_2018!H219="CAPITOLO  5 - Produzione, distribuzione e uso razionale dell'energia",DATI_PREV_ASSESTATE_2018!R219,0)</f>
        <v>0</v>
      </c>
      <c r="F214" s="200">
        <f>IF(DATI_PREV_ASSESTATE_2018!H219="CAPITOLO  6 - Produzioni e tecnologie industriali",DATI_PREV_ASSESTATE_2018!R219,0)</f>
        <v>0</v>
      </c>
      <c r="G214">
        <f>IF(DATI_PREV_ASSESTATE_2018!H219="CAPITOLO  7 - Protezione e promozione della salute umana",DATI_PREV_ASSESTATE_2018!R219,0)</f>
        <v>0</v>
      </c>
      <c r="H214">
        <f>IF(DATI_PREV_ASSESTATE_2018!H219="CAPITOLO  8 - Agricoltura",DATI_PREV_ASSESTATE_2018!R219,0)</f>
        <v>0</v>
      </c>
      <c r="I214">
        <f>IF(DATI_PREV_ASSESTATE_2018!H219="CAPITOLO  9 - Istruzione e formazione",DATI_PREV_ASSESTATE_2018!R219,0)</f>
        <v>0</v>
      </c>
      <c r="J214">
        <f>IF(DATI_PREV_ASSESTATE_2018!H219="CAPITOLO 10 - Cultura, tempo libero, religione e mezzi di comunicazione di massa",DATI_PREV_ASSESTATE_2018!R219,0)</f>
        <v>0</v>
      </c>
      <c r="K214">
        <f>IF(DATI_PREV_ASSESTATE_2018!H219="CAPITOLO 11 - Sistemi, strutture e processi politici e sociali",DATI_PREV_ASSESTATE_2018!R219,0)</f>
        <v>0</v>
      </c>
      <c r="L214">
        <f>IF(DATI_PREV_ASSESTATE_2018!H219="CAPITOLO 12 - Promozione della conoscenza di base (Fondo ordinario per le Università)",DATI_PREV_ASSESTATE_2018!R219,0)</f>
        <v>0</v>
      </c>
      <c r="M214" s="199">
        <f t="shared" si="4"/>
        <v>0</v>
      </c>
    </row>
    <row r="215" spans="1:13" ht="15.75" x14ac:dyDescent="0.25">
      <c r="A215">
        <f>IF(DATI_PREV_ASSESTATE_2018!H220="CAPITOLO  1 - Esplorazione e utilizzazione dell'ambiente terrestre",DATI_PREV_ASSESTATE_2018!R220,0)</f>
        <v>0</v>
      </c>
      <c r="B215">
        <f>IF(DATI_PREV_ASSESTATE_2018!H220="CAPITOLO  2 - Controllo e tutela dell'ambiente",DATI_PREV_ASSESTATE_2018!R220,0)</f>
        <v>0</v>
      </c>
      <c r="C215">
        <f>IF(DATI_PREV_ASSESTATE_2018!H220="CAPITOLO  3 - Esplorazione e utilizzazione dello spazio",DATI_PREV_ASSESTATE_2018!R220,0)</f>
        <v>0</v>
      </c>
      <c r="D215">
        <f>IF(DATI_PREV_ASSESTATE_2018!H220="CAPITOLO  4  - Sistemi di trasporto, di telecomunicazione e altre infrastrutture",DATI_PREV_ASSESTATE_2018!R220,0)</f>
        <v>0</v>
      </c>
      <c r="E215">
        <f>IF(DATI_PREV_ASSESTATE_2018!H220="CAPITOLO  5 - Produzione, distribuzione e uso razionale dell'energia",DATI_PREV_ASSESTATE_2018!R220,0)</f>
        <v>0</v>
      </c>
      <c r="F215" s="200">
        <f>IF(DATI_PREV_ASSESTATE_2018!H220="CAPITOLO  6 - Produzioni e tecnologie industriali",DATI_PREV_ASSESTATE_2018!R220,0)</f>
        <v>0</v>
      </c>
      <c r="G215">
        <f>IF(DATI_PREV_ASSESTATE_2018!H220="CAPITOLO  7 - Protezione e promozione della salute umana",DATI_PREV_ASSESTATE_2018!R220,0)</f>
        <v>0</v>
      </c>
      <c r="H215">
        <f>IF(DATI_PREV_ASSESTATE_2018!H220="CAPITOLO  8 - Agricoltura",DATI_PREV_ASSESTATE_2018!R220,0)</f>
        <v>0</v>
      </c>
      <c r="I215">
        <f>IF(DATI_PREV_ASSESTATE_2018!H220="CAPITOLO  9 - Istruzione e formazione",DATI_PREV_ASSESTATE_2018!R220,0)</f>
        <v>0</v>
      </c>
      <c r="J215">
        <f>IF(DATI_PREV_ASSESTATE_2018!H220="CAPITOLO 10 - Cultura, tempo libero, religione e mezzi di comunicazione di massa",DATI_PREV_ASSESTATE_2018!R220,0)</f>
        <v>0</v>
      </c>
      <c r="K215">
        <f>IF(DATI_PREV_ASSESTATE_2018!H220="CAPITOLO 11 - Sistemi, strutture e processi politici e sociali",DATI_PREV_ASSESTATE_2018!R220,0)</f>
        <v>0</v>
      </c>
      <c r="L215">
        <f>IF(DATI_PREV_ASSESTATE_2018!H220="CAPITOLO 12 - Promozione della conoscenza di base (Fondo ordinario per le Università)",DATI_PREV_ASSESTATE_2018!R220,0)</f>
        <v>0</v>
      </c>
      <c r="M215" s="199">
        <f t="shared" si="4"/>
        <v>0</v>
      </c>
    </row>
    <row r="216" spans="1:13" ht="15.75" x14ac:dyDescent="0.25">
      <c r="A216">
        <f>IF(DATI_PREV_ASSESTATE_2018!H221="CAPITOLO  1 - Esplorazione e utilizzazione dell'ambiente terrestre",DATI_PREV_ASSESTATE_2018!R221,0)</f>
        <v>0</v>
      </c>
      <c r="B216">
        <f>IF(DATI_PREV_ASSESTATE_2018!H221="CAPITOLO  2 - Controllo e tutela dell'ambiente",DATI_PREV_ASSESTATE_2018!R221,0)</f>
        <v>0</v>
      </c>
      <c r="C216">
        <f>IF(DATI_PREV_ASSESTATE_2018!H221="CAPITOLO  3 - Esplorazione e utilizzazione dello spazio",DATI_PREV_ASSESTATE_2018!R221,0)</f>
        <v>0</v>
      </c>
      <c r="D216">
        <f>IF(DATI_PREV_ASSESTATE_2018!H221="CAPITOLO  4  - Sistemi di trasporto, di telecomunicazione e altre infrastrutture",DATI_PREV_ASSESTATE_2018!R221,0)</f>
        <v>0</v>
      </c>
      <c r="E216">
        <f>IF(DATI_PREV_ASSESTATE_2018!H221="CAPITOLO  5 - Produzione, distribuzione e uso razionale dell'energia",DATI_PREV_ASSESTATE_2018!R221,0)</f>
        <v>0</v>
      </c>
      <c r="F216" s="200">
        <f>IF(DATI_PREV_ASSESTATE_2018!H221="CAPITOLO  6 - Produzioni e tecnologie industriali",DATI_PREV_ASSESTATE_2018!R221,0)</f>
        <v>0</v>
      </c>
      <c r="G216">
        <f>IF(DATI_PREV_ASSESTATE_2018!H221="CAPITOLO  7 - Protezione e promozione della salute umana",DATI_PREV_ASSESTATE_2018!R221,0)</f>
        <v>0</v>
      </c>
      <c r="H216">
        <f>IF(DATI_PREV_ASSESTATE_2018!H221="CAPITOLO  8 - Agricoltura",DATI_PREV_ASSESTATE_2018!R221,0)</f>
        <v>0</v>
      </c>
      <c r="I216">
        <f>IF(DATI_PREV_ASSESTATE_2018!H221="CAPITOLO  9 - Istruzione e formazione",DATI_PREV_ASSESTATE_2018!R221,0)</f>
        <v>0</v>
      </c>
      <c r="J216">
        <f>IF(DATI_PREV_ASSESTATE_2018!H221="CAPITOLO 10 - Cultura, tempo libero, religione e mezzi di comunicazione di massa",DATI_PREV_ASSESTATE_2018!R221,0)</f>
        <v>0</v>
      </c>
      <c r="K216">
        <f>IF(DATI_PREV_ASSESTATE_2018!H221="CAPITOLO 11 - Sistemi, strutture e processi politici e sociali",DATI_PREV_ASSESTATE_2018!R221,0)</f>
        <v>0</v>
      </c>
      <c r="L216">
        <f>IF(DATI_PREV_ASSESTATE_2018!H221="CAPITOLO 12 - Promozione della conoscenza di base (Fondo ordinario per le Università)",DATI_PREV_ASSESTATE_2018!R221,0)</f>
        <v>0</v>
      </c>
      <c r="M216" s="199">
        <f t="shared" si="4"/>
        <v>0</v>
      </c>
    </row>
    <row r="217" spans="1:13" ht="15.75" x14ac:dyDescent="0.25">
      <c r="A217">
        <f>IF(DATI_PREV_ASSESTATE_2018!H222="CAPITOLO  1 - Esplorazione e utilizzazione dell'ambiente terrestre",DATI_PREV_ASSESTATE_2018!R222,0)</f>
        <v>0</v>
      </c>
      <c r="B217">
        <f>IF(DATI_PREV_ASSESTATE_2018!H222="CAPITOLO  2 - Controllo e tutela dell'ambiente",DATI_PREV_ASSESTATE_2018!R222,0)</f>
        <v>0</v>
      </c>
      <c r="C217">
        <f>IF(DATI_PREV_ASSESTATE_2018!H222="CAPITOLO  3 - Esplorazione e utilizzazione dello spazio",DATI_PREV_ASSESTATE_2018!R222,0)</f>
        <v>0</v>
      </c>
      <c r="D217">
        <f>IF(DATI_PREV_ASSESTATE_2018!H222="CAPITOLO  4  - Sistemi di trasporto, di telecomunicazione e altre infrastrutture",DATI_PREV_ASSESTATE_2018!R222,0)</f>
        <v>0</v>
      </c>
      <c r="E217">
        <f>IF(DATI_PREV_ASSESTATE_2018!H222="CAPITOLO  5 - Produzione, distribuzione e uso razionale dell'energia",DATI_PREV_ASSESTATE_2018!R222,0)</f>
        <v>0</v>
      </c>
      <c r="F217" s="200">
        <f>IF(DATI_PREV_ASSESTATE_2018!H222="CAPITOLO  6 - Produzioni e tecnologie industriali",DATI_PREV_ASSESTATE_2018!R222,0)</f>
        <v>0</v>
      </c>
      <c r="G217">
        <f>IF(DATI_PREV_ASSESTATE_2018!H222="CAPITOLO  7 - Protezione e promozione della salute umana",DATI_PREV_ASSESTATE_2018!R222,0)</f>
        <v>0</v>
      </c>
      <c r="H217">
        <f>IF(DATI_PREV_ASSESTATE_2018!H222="CAPITOLO  8 - Agricoltura",DATI_PREV_ASSESTATE_2018!R222,0)</f>
        <v>0</v>
      </c>
      <c r="I217">
        <f>IF(DATI_PREV_ASSESTATE_2018!H222="CAPITOLO  9 - Istruzione e formazione",DATI_PREV_ASSESTATE_2018!R222,0)</f>
        <v>0</v>
      </c>
      <c r="J217">
        <f>IF(DATI_PREV_ASSESTATE_2018!H222="CAPITOLO 10 - Cultura, tempo libero, religione e mezzi di comunicazione di massa",DATI_PREV_ASSESTATE_2018!R222,0)</f>
        <v>0</v>
      </c>
      <c r="K217">
        <f>IF(DATI_PREV_ASSESTATE_2018!H222="CAPITOLO 11 - Sistemi, strutture e processi politici e sociali",DATI_PREV_ASSESTATE_2018!R222,0)</f>
        <v>0</v>
      </c>
      <c r="L217">
        <f>IF(DATI_PREV_ASSESTATE_2018!H222="CAPITOLO 12 - Promozione della conoscenza di base (Fondo ordinario per le Università)",DATI_PREV_ASSESTATE_2018!R222,0)</f>
        <v>0</v>
      </c>
      <c r="M217" s="199">
        <f t="shared" si="4"/>
        <v>0</v>
      </c>
    </row>
    <row r="218" spans="1:13" ht="15.75" x14ac:dyDescent="0.25">
      <c r="A218">
        <f>IF(DATI_PREV_ASSESTATE_2018!H223="CAPITOLO  1 - Esplorazione e utilizzazione dell'ambiente terrestre",DATI_PREV_ASSESTATE_2018!R223,0)</f>
        <v>0</v>
      </c>
      <c r="B218">
        <f>IF(DATI_PREV_ASSESTATE_2018!H223="CAPITOLO  2 - Controllo e tutela dell'ambiente",DATI_PREV_ASSESTATE_2018!R223,0)</f>
        <v>0</v>
      </c>
      <c r="C218">
        <f>IF(DATI_PREV_ASSESTATE_2018!H223="CAPITOLO  3 - Esplorazione e utilizzazione dello spazio",DATI_PREV_ASSESTATE_2018!R223,0)</f>
        <v>0</v>
      </c>
      <c r="D218">
        <f>IF(DATI_PREV_ASSESTATE_2018!H223="CAPITOLO  4  - Sistemi di trasporto, di telecomunicazione e altre infrastrutture",DATI_PREV_ASSESTATE_2018!R223,0)</f>
        <v>0</v>
      </c>
      <c r="E218">
        <f>IF(DATI_PREV_ASSESTATE_2018!H223="CAPITOLO  5 - Produzione, distribuzione e uso razionale dell'energia",DATI_PREV_ASSESTATE_2018!R223,0)</f>
        <v>0</v>
      </c>
      <c r="F218" s="200">
        <f>IF(DATI_PREV_ASSESTATE_2018!H223="CAPITOLO  6 - Produzioni e tecnologie industriali",DATI_PREV_ASSESTATE_2018!R223,0)</f>
        <v>0</v>
      </c>
      <c r="G218">
        <f>IF(DATI_PREV_ASSESTATE_2018!H223="CAPITOLO  7 - Protezione e promozione della salute umana",DATI_PREV_ASSESTATE_2018!R223,0)</f>
        <v>0</v>
      </c>
      <c r="H218">
        <f>IF(DATI_PREV_ASSESTATE_2018!H223="CAPITOLO  8 - Agricoltura",DATI_PREV_ASSESTATE_2018!R223,0)</f>
        <v>0</v>
      </c>
      <c r="I218">
        <f>IF(DATI_PREV_ASSESTATE_2018!H223="CAPITOLO  9 - Istruzione e formazione",DATI_PREV_ASSESTATE_2018!R223,0)</f>
        <v>0</v>
      </c>
      <c r="J218">
        <f>IF(DATI_PREV_ASSESTATE_2018!H223="CAPITOLO 10 - Cultura, tempo libero, religione e mezzi di comunicazione di massa",DATI_PREV_ASSESTATE_2018!R223,0)</f>
        <v>0</v>
      </c>
      <c r="K218">
        <f>IF(DATI_PREV_ASSESTATE_2018!H223="CAPITOLO 11 - Sistemi, strutture e processi politici e sociali",DATI_PREV_ASSESTATE_2018!R223,0)</f>
        <v>0</v>
      </c>
      <c r="L218">
        <f>IF(DATI_PREV_ASSESTATE_2018!H223="CAPITOLO 12 - Promozione della conoscenza di base (Fondo ordinario per le Università)",DATI_PREV_ASSESTATE_2018!R223,0)</f>
        <v>0</v>
      </c>
      <c r="M218" s="199">
        <f t="shared" si="4"/>
        <v>0</v>
      </c>
    </row>
  </sheetData>
  <sheetProtection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theme="5" tint="0.59999389629810485"/>
    <pageSetUpPr fitToPage="1"/>
  </sheetPr>
  <dimension ref="A1:BK241"/>
  <sheetViews>
    <sheetView showGridLines="0" zoomScaleNormal="100" workbookViewId="0">
      <pane ySplit="8" topLeftCell="A9" activePane="bottomLeft" state="frozen"/>
      <selection pane="bottomLeft" activeCell="H9" sqref="H9"/>
    </sheetView>
  </sheetViews>
  <sheetFormatPr defaultRowHeight="12.75" x14ac:dyDescent="0.2"/>
  <cols>
    <col min="1" max="1" width="9.140625" style="3"/>
    <col min="2" max="2" width="25" style="12" customWidth="1"/>
    <col min="3" max="3" width="1.140625" style="2" customWidth="1"/>
    <col min="4" max="4" width="25" style="55" customWidth="1"/>
    <col min="5" max="5" width="1.140625" style="13" customWidth="1"/>
    <col min="6" max="6" width="20.42578125" style="55" customWidth="1"/>
    <col min="7" max="7" width="1.140625" style="13" customWidth="1"/>
    <col min="8" max="8" width="67.7109375" style="56" customWidth="1"/>
    <col min="9" max="9" width="1.28515625" style="78" customWidth="1"/>
    <col min="10" max="10" width="15.85546875" style="12" customWidth="1"/>
    <col min="11" max="11" width="1.140625" style="13" customWidth="1"/>
    <col min="12" max="12" width="23.28515625" style="12" customWidth="1"/>
    <col min="13" max="13" width="5" style="12" customWidth="1"/>
    <col min="14" max="14" width="0.42578125" style="12" customWidth="1"/>
    <col min="15" max="15" width="20.42578125" style="12" customWidth="1"/>
    <col min="16" max="16" width="5.42578125" style="12" customWidth="1"/>
    <col min="17" max="17" width="0.28515625" style="12" customWidth="1"/>
    <col min="18" max="18" width="20.42578125" style="12" customWidth="1"/>
    <col min="19" max="19" width="5.28515625" style="12" customWidth="1"/>
    <col min="20" max="20" width="21.7109375" style="12" customWidth="1"/>
    <col min="21" max="21" width="5.42578125" style="12" customWidth="1"/>
    <col min="22" max="22" width="45.85546875" style="12" customWidth="1"/>
    <col min="23" max="23" width="9.140625" style="3"/>
    <col min="24" max="24" width="24.140625" style="78" customWidth="1"/>
    <col min="25" max="25" width="9.140625" style="78"/>
    <col min="26" max="26" width="15.7109375" style="78" bestFit="1" customWidth="1"/>
    <col min="27" max="27" width="12" style="78" bestFit="1" customWidth="1"/>
    <col min="28" max="28" width="12.140625" style="78" bestFit="1" customWidth="1"/>
    <col min="29" max="30" width="9.140625" style="12"/>
    <col min="31" max="16384" width="9.140625" style="3"/>
  </cols>
  <sheetData>
    <row r="1" spans="1:63" ht="36" customHeight="1" x14ac:dyDescent="0.35">
      <c r="A1" s="110"/>
      <c r="B1" s="257" t="s">
        <v>68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128"/>
      <c r="AC1" s="50"/>
      <c r="AD1" s="50"/>
    </row>
    <row r="2" spans="1:63" s="2" customFormat="1" ht="7.5" customHeight="1" x14ac:dyDescent="0.2">
      <c r="A2" s="110"/>
      <c r="B2" s="111"/>
      <c r="C2" s="110"/>
      <c r="D2" s="112"/>
      <c r="E2" s="111"/>
      <c r="F2" s="112"/>
      <c r="G2" s="111"/>
      <c r="H2" s="113"/>
      <c r="I2" s="114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28"/>
      <c r="X2" s="74"/>
      <c r="Y2" s="74"/>
      <c r="Z2" s="74"/>
      <c r="AA2" s="74"/>
      <c r="AB2" s="74"/>
      <c r="AC2" s="49"/>
      <c r="AD2" s="49"/>
    </row>
    <row r="3" spans="1:63" s="2" customFormat="1" ht="25.5" customHeight="1" x14ac:dyDescent="0.2">
      <c r="A3" s="262" t="s">
        <v>16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4"/>
      <c r="W3" s="265"/>
      <c r="X3" s="74"/>
      <c r="Y3" s="74"/>
      <c r="Z3" s="74"/>
      <c r="AA3" s="74"/>
      <c r="AB3" s="74"/>
      <c r="AC3" s="49"/>
      <c r="AD3" s="49"/>
    </row>
    <row r="4" spans="1:63" s="110" customFormat="1" ht="4.5" customHeight="1" thickBot="1" x14ac:dyDescent="0.25">
      <c r="B4" s="111"/>
      <c r="D4" s="112"/>
      <c r="E4" s="111"/>
      <c r="F4" s="112"/>
      <c r="G4" s="111"/>
      <c r="H4" s="113"/>
      <c r="I4" s="114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28"/>
      <c r="X4" s="124"/>
      <c r="Y4" s="124"/>
      <c r="Z4" s="124"/>
      <c r="AA4" s="124"/>
      <c r="AB4" s="124"/>
      <c r="AC4" s="125"/>
      <c r="AD4" s="125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</row>
    <row r="5" spans="1:63" s="2" customFormat="1" ht="20.25" customHeight="1" thickTop="1" thickBot="1" x14ac:dyDescent="0.25">
      <c r="A5" s="266" t="s">
        <v>74</v>
      </c>
      <c r="B5" s="267"/>
      <c r="C5" s="267"/>
      <c r="D5" s="267"/>
      <c r="E5" s="267"/>
      <c r="F5" s="267"/>
      <c r="G5" s="116"/>
      <c r="H5" s="113"/>
      <c r="I5" s="114"/>
      <c r="J5" s="117" t="s">
        <v>11</v>
      </c>
      <c r="K5" s="115"/>
      <c r="L5" s="68">
        <f>SUM(L8:L223)</f>
        <v>0</v>
      </c>
      <c r="M5" s="123" t="s">
        <v>67</v>
      </c>
      <c r="N5" s="13"/>
      <c r="O5" s="68">
        <f>SUM(O8:O223)</f>
        <v>0</v>
      </c>
      <c r="P5" s="123" t="s">
        <v>67</v>
      </c>
      <c r="Q5" s="13"/>
      <c r="R5" s="68">
        <f>SUM(R8:R223)</f>
        <v>0</v>
      </c>
      <c r="S5" s="123" t="s">
        <v>67</v>
      </c>
      <c r="T5" s="115"/>
      <c r="U5" s="111"/>
      <c r="V5" s="115"/>
      <c r="W5" s="128"/>
      <c r="X5" s="124"/>
      <c r="Y5" s="124"/>
      <c r="Z5" s="124"/>
      <c r="AA5" s="124"/>
      <c r="AB5" s="124"/>
      <c r="AC5" s="125"/>
      <c r="AD5" s="125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</row>
    <row r="6" spans="1:63" s="110" customFormat="1" ht="6.75" customHeight="1" thickTop="1" thickBot="1" x14ac:dyDescent="0.25">
      <c r="B6" s="118"/>
      <c r="C6" s="118"/>
      <c r="D6" s="119"/>
      <c r="E6" s="118"/>
      <c r="F6" s="119"/>
      <c r="G6" s="120"/>
      <c r="H6" s="121"/>
      <c r="I6" s="122"/>
      <c r="J6" s="118"/>
      <c r="K6" s="118"/>
      <c r="L6" s="120"/>
      <c r="M6" s="111"/>
      <c r="N6" s="111"/>
      <c r="O6" s="111"/>
      <c r="P6" s="111"/>
      <c r="Q6" s="111"/>
      <c r="R6" s="111"/>
      <c r="S6" s="111"/>
      <c r="T6" s="118"/>
      <c r="U6" s="111"/>
      <c r="V6" s="120"/>
      <c r="W6" s="128"/>
      <c r="X6" s="124"/>
      <c r="Y6" s="124"/>
      <c r="Z6" s="124"/>
      <c r="AA6" s="124"/>
      <c r="AB6" s="124"/>
      <c r="AC6" s="125"/>
      <c r="AD6" s="125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</row>
    <row r="7" spans="1:63" ht="105.75" customHeight="1" thickTop="1" thickBot="1" x14ac:dyDescent="0.25">
      <c r="A7" s="255" t="s">
        <v>63</v>
      </c>
      <c r="B7" s="255" t="s">
        <v>17</v>
      </c>
      <c r="C7" s="103"/>
      <c r="D7" s="258" t="s">
        <v>13</v>
      </c>
      <c r="E7" s="51"/>
      <c r="F7" s="69" t="s">
        <v>45</v>
      </c>
      <c r="G7" s="51"/>
      <c r="H7" s="255" t="s">
        <v>69</v>
      </c>
      <c r="I7" s="76"/>
      <c r="J7" s="255" t="s">
        <v>65</v>
      </c>
      <c r="K7" s="51"/>
      <c r="L7" s="72" t="s">
        <v>61</v>
      </c>
      <c r="O7" s="80" t="s">
        <v>72</v>
      </c>
      <c r="R7" s="72" t="s">
        <v>48</v>
      </c>
      <c r="T7" s="69" t="s">
        <v>70</v>
      </c>
      <c r="U7" s="13"/>
      <c r="V7" s="260" t="s">
        <v>12</v>
      </c>
      <c r="W7" s="255" t="s">
        <v>63</v>
      </c>
      <c r="X7" s="99" t="s">
        <v>15</v>
      </c>
    </row>
    <row r="8" spans="1:63" ht="111.75" customHeight="1" thickBot="1" x14ac:dyDescent="0.25">
      <c r="A8" s="256"/>
      <c r="B8" s="256"/>
      <c r="C8" s="104"/>
      <c r="D8" s="259"/>
      <c r="E8" s="51"/>
      <c r="F8" s="70" t="s">
        <v>64</v>
      </c>
      <c r="G8" s="51"/>
      <c r="H8" s="256"/>
      <c r="I8" s="77"/>
      <c r="J8" s="256"/>
      <c r="K8" s="52"/>
      <c r="L8" s="71" t="s">
        <v>66</v>
      </c>
      <c r="O8" s="71" t="s">
        <v>66</v>
      </c>
      <c r="R8" s="71" t="s">
        <v>66</v>
      </c>
      <c r="T8" s="73" t="s">
        <v>71</v>
      </c>
      <c r="U8" s="13"/>
      <c r="V8" s="261"/>
      <c r="W8" s="256"/>
      <c r="X8" s="129" t="s">
        <v>14</v>
      </c>
      <c r="Y8" s="130"/>
      <c r="Z8" s="130"/>
      <c r="AA8" s="130"/>
      <c r="AB8" s="130"/>
      <c r="AC8" s="131"/>
      <c r="AD8" s="131"/>
    </row>
    <row r="9" spans="1:63" s="11" customFormat="1" ht="19.5" customHeight="1" thickTop="1" thickBot="1" x14ac:dyDescent="0.3">
      <c r="A9" s="102">
        <v>1</v>
      </c>
      <c r="B9" s="62"/>
      <c r="C9" s="105"/>
      <c r="D9" s="92"/>
      <c r="E9" s="106"/>
      <c r="F9" s="61"/>
      <c r="G9" s="107"/>
      <c r="H9" s="64"/>
      <c r="I9" s="108">
        <f>IF(J9="Parzialmente",1,0)</f>
        <v>0</v>
      </c>
      <c r="J9" s="211"/>
      <c r="K9" s="54"/>
      <c r="L9" s="67"/>
      <c r="M9" s="66" t="s">
        <v>67</v>
      </c>
      <c r="N9" s="13"/>
      <c r="O9" s="67"/>
      <c r="P9" s="66" t="s">
        <v>67</v>
      </c>
      <c r="Q9" s="13"/>
      <c r="R9" s="67"/>
      <c r="S9" s="66" t="s">
        <v>67</v>
      </c>
      <c r="T9" s="67"/>
      <c r="U9" s="66" t="s">
        <v>67</v>
      </c>
      <c r="V9" s="63"/>
      <c r="W9" s="102">
        <v>1</v>
      </c>
      <c r="X9" s="132">
        <f>IF(J9="Totalmente",9999999999999990000,IF(J9="Parzialmente",L9+O9+R9,-9999999999999990000))</f>
        <v>-9.9999999999999898E+18</v>
      </c>
      <c r="Y9" s="132"/>
      <c r="Z9" s="133">
        <f t="shared" ref="Z9:Z72" si="0">IF(ISBLANK(T9),999999999,T9-R9-O9)</f>
        <v>999999999</v>
      </c>
      <c r="AA9" s="133">
        <f t="shared" ref="AA9:AA72" si="1">IF(ISBLANK(T9),999999999,T9-R9-L9)</f>
        <v>999999999</v>
      </c>
      <c r="AB9" s="133">
        <f t="shared" ref="AB9:AB72" si="2">IF(ISBLANK(T9),999999999,T9-L9-O9)</f>
        <v>999999999</v>
      </c>
      <c r="AC9" s="134"/>
      <c r="AD9" s="134"/>
    </row>
    <row r="10" spans="1:63" s="11" customFormat="1" ht="19.5" customHeight="1" thickTop="1" thickBot="1" x14ac:dyDescent="0.3">
      <c r="A10" s="102">
        <f>A9+1</f>
        <v>2</v>
      </c>
      <c r="B10" s="62"/>
      <c r="C10" s="105"/>
      <c r="D10" s="92"/>
      <c r="E10" s="106"/>
      <c r="F10" s="61"/>
      <c r="G10" s="107"/>
      <c r="H10" s="64"/>
      <c r="I10" s="108">
        <f t="shared" ref="I10:I73" si="3">IF(J10="Parzialmente",1,0)</f>
        <v>0</v>
      </c>
      <c r="J10" s="65"/>
      <c r="K10" s="54"/>
      <c r="L10" s="67"/>
      <c r="M10" s="66" t="s">
        <v>67</v>
      </c>
      <c r="N10" s="13"/>
      <c r="O10" s="67"/>
      <c r="P10" s="66" t="s">
        <v>67</v>
      </c>
      <c r="Q10" s="13"/>
      <c r="R10" s="67"/>
      <c r="S10" s="66" t="s">
        <v>67</v>
      </c>
      <c r="T10" s="67"/>
      <c r="U10" s="66" t="s">
        <v>67</v>
      </c>
      <c r="V10" s="63"/>
      <c r="W10" s="102">
        <f>W9+1</f>
        <v>2</v>
      </c>
      <c r="X10" s="100">
        <f t="shared" ref="X10:X72" si="4">IF(J10="Totalmente",9999999999999990000,IF(J10="Parzialmente",L10+O10+R10,-9999999999999990000))</f>
        <v>-9.9999999999999898E+18</v>
      </c>
      <c r="Y10" s="100"/>
      <c r="Z10" s="42">
        <f t="shared" si="0"/>
        <v>999999999</v>
      </c>
      <c r="AA10" s="42">
        <f t="shared" si="1"/>
        <v>999999999</v>
      </c>
      <c r="AB10" s="42">
        <f t="shared" si="2"/>
        <v>999999999</v>
      </c>
    </row>
    <row r="11" spans="1:63" s="11" customFormat="1" ht="19.5" customHeight="1" thickTop="1" thickBot="1" x14ac:dyDescent="0.3">
      <c r="A11" s="102">
        <f t="shared" ref="A11:A74" si="5">A10+1</f>
        <v>3</v>
      </c>
      <c r="B11" s="62"/>
      <c r="C11" s="105"/>
      <c r="D11" s="92"/>
      <c r="E11" s="106"/>
      <c r="F11" s="61"/>
      <c r="G11" s="107"/>
      <c r="H11" s="64"/>
      <c r="I11" s="108">
        <f t="shared" si="3"/>
        <v>0</v>
      </c>
      <c r="J11" s="65"/>
      <c r="K11" s="54"/>
      <c r="L11" s="67"/>
      <c r="M11" s="66" t="s">
        <v>67</v>
      </c>
      <c r="N11" s="13"/>
      <c r="O11" s="67"/>
      <c r="P11" s="66" t="s">
        <v>67</v>
      </c>
      <c r="Q11" s="13"/>
      <c r="R11" s="67"/>
      <c r="S11" s="66" t="s">
        <v>67</v>
      </c>
      <c r="T11" s="67"/>
      <c r="U11" s="66" t="s">
        <v>67</v>
      </c>
      <c r="V11" s="63"/>
      <c r="W11" s="102">
        <f t="shared" ref="W11:W74" si="6">W10+1</f>
        <v>3</v>
      </c>
      <c r="X11" s="100">
        <f t="shared" si="4"/>
        <v>-9.9999999999999898E+18</v>
      </c>
      <c r="Y11" s="100"/>
      <c r="Z11" s="42">
        <f t="shared" si="0"/>
        <v>999999999</v>
      </c>
      <c r="AA11" s="42">
        <f t="shared" si="1"/>
        <v>999999999</v>
      </c>
      <c r="AB11" s="42">
        <f t="shared" si="2"/>
        <v>999999999</v>
      </c>
    </row>
    <row r="12" spans="1:63" s="11" customFormat="1" ht="19.5" customHeight="1" thickTop="1" thickBot="1" x14ac:dyDescent="0.3">
      <c r="A12" s="102">
        <f t="shared" si="5"/>
        <v>4</v>
      </c>
      <c r="B12" s="62"/>
      <c r="C12" s="105"/>
      <c r="D12" s="92"/>
      <c r="E12" s="106"/>
      <c r="F12" s="61"/>
      <c r="G12" s="107"/>
      <c r="H12" s="64"/>
      <c r="I12" s="108">
        <f t="shared" si="3"/>
        <v>0</v>
      </c>
      <c r="J12" s="65"/>
      <c r="K12" s="54"/>
      <c r="L12" s="67"/>
      <c r="M12" s="66" t="s">
        <v>67</v>
      </c>
      <c r="N12" s="13"/>
      <c r="O12" s="67"/>
      <c r="P12" s="66" t="s">
        <v>67</v>
      </c>
      <c r="Q12" s="13"/>
      <c r="R12" s="67"/>
      <c r="S12" s="66" t="s">
        <v>67</v>
      </c>
      <c r="T12" s="67"/>
      <c r="U12" s="66" t="s">
        <v>67</v>
      </c>
      <c r="V12" s="63"/>
      <c r="W12" s="102">
        <f t="shared" si="6"/>
        <v>4</v>
      </c>
      <c r="X12" s="100">
        <f t="shared" si="4"/>
        <v>-9.9999999999999898E+18</v>
      </c>
      <c r="Y12" s="100"/>
      <c r="Z12" s="42">
        <f t="shared" si="0"/>
        <v>999999999</v>
      </c>
      <c r="AA12" s="42">
        <f t="shared" si="1"/>
        <v>999999999</v>
      </c>
      <c r="AB12" s="42">
        <f t="shared" si="2"/>
        <v>999999999</v>
      </c>
    </row>
    <row r="13" spans="1:63" s="11" customFormat="1" ht="19.5" customHeight="1" thickTop="1" thickBot="1" x14ac:dyDescent="0.3">
      <c r="A13" s="102">
        <f t="shared" si="5"/>
        <v>5</v>
      </c>
      <c r="B13" s="62"/>
      <c r="C13" s="105"/>
      <c r="D13" s="92"/>
      <c r="E13" s="106"/>
      <c r="F13" s="61"/>
      <c r="G13" s="107"/>
      <c r="H13" s="64"/>
      <c r="I13" s="108">
        <f t="shared" si="3"/>
        <v>0</v>
      </c>
      <c r="J13" s="65"/>
      <c r="K13" s="54"/>
      <c r="L13" s="67"/>
      <c r="M13" s="66" t="s">
        <v>67</v>
      </c>
      <c r="N13" s="13"/>
      <c r="O13" s="67"/>
      <c r="P13" s="66" t="s">
        <v>67</v>
      </c>
      <c r="Q13" s="13"/>
      <c r="R13" s="67"/>
      <c r="S13" s="66" t="s">
        <v>67</v>
      </c>
      <c r="T13" s="67"/>
      <c r="U13" s="66" t="s">
        <v>67</v>
      </c>
      <c r="V13" s="63"/>
      <c r="W13" s="102">
        <f t="shared" si="6"/>
        <v>5</v>
      </c>
      <c r="X13" s="100">
        <f t="shared" si="4"/>
        <v>-9.9999999999999898E+18</v>
      </c>
      <c r="Y13" s="100"/>
      <c r="Z13" s="42">
        <f t="shared" si="0"/>
        <v>999999999</v>
      </c>
      <c r="AA13" s="42">
        <f t="shared" si="1"/>
        <v>999999999</v>
      </c>
      <c r="AB13" s="42">
        <f t="shared" si="2"/>
        <v>999999999</v>
      </c>
    </row>
    <row r="14" spans="1:63" s="11" customFormat="1" ht="19.5" customHeight="1" thickTop="1" thickBot="1" x14ac:dyDescent="0.3">
      <c r="A14" s="102">
        <f t="shared" si="5"/>
        <v>6</v>
      </c>
      <c r="B14" s="62"/>
      <c r="C14" s="105"/>
      <c r="D14" s="92"/>
      <c r="E14" s="106"/>
      <c r="F14" s="61"/>
      <c r="G14" s="107"/>
      <c r="H14" s="64"/>
      <c r="I14" s="108">
        <f t="shared" si="3"/>
        <v>0</v>
      </c>
      <c r="J14" s="65"/>
      <c r="K14" s="54"/>
      <c r="L14" s="67"/>
      <c r="M14" s="66" t="s">
        <v>67</v>
      </c>
      <c r="N14" s="13"/>
      <c r="O14" s="67"/>
      <c r="P14" s="66" t="s">
        <v>67</v>
      </c>
      <c r="Q14" s="13"/>
      <c r="R14" s="67"/>
      <c r="S14" s="66" t="s">
        <v>67</v>
      </c>
      <c r="T14" s="67"/>
      <c r="U14" s="66" t="s">
        <v>67</v>
      </c>
      <c r="V14" s="63"/>
      <c r="W14" s="102">
        <f t="shared" si="6"/>
        <v>6</v>
      </c>
      <c r="X14" s="100">
        <f t="shared" si="4"/>
        <v>-9.9999999999999898E+18</v>
      </c>
      <c r="Y14" s="100"/>
      <c r="Z14" s="42">
        <f t="shared" si="0"/>
        <v>999999999</v>
      </c>
      <c r="AA14" s="42">
        <f t="shared" si="1"/>
        <v>999999999</v>
      </c>
      <c r="AB14" s="42">
        <f t="shared" si="2"/>
        <v>999999999</v>
      </c>
    </row>
    <row r="15" spans="1:63" s="11" customFormat="1" ht="19.5" customHeight="1" thickTop="1" thickBot="1" x14ac:dyDescent="0.3">
      <c r="A15" s="102">
        <f t="shared" si="5"/>
        <v>7</v>
      </c>
      <c r="B15" s="62"/>
      <c r="C15" s="105"/>
      <c r="D15" s="92"/>
      <c r="E15" s="106"/>
      <c r="F15" s="61"/>
      <c r="G15" s="107"/>
      <c r="H15" s="64"/>
      <c r="I15" s="108">
        <f t="shared" si="3"/>
        <v>0</v>
      </c>
      <c r="J15" s="65"/>
      <c r="K15" s="54"/>
      <c r="L15" s="67"/>
      <c r="M15" s="66" t="s">
        <v>67</v>
      </c>
      <c r="N15" s="13"/>
      <c r="O15" s="67"/>
      <c r="P15" s="66" t="s">
        <v>67</v>
      </c>
      <c r="Q15" s="13"/>
      <c r="R15" s="67"/>
      <c r="S15" s="66" t="s">
        <v>67</v>
      </c>
      <c r="T15" s="67"/>
      <c r="U15" s="66" t="s">
        <v>67</v>
      </c>
      <c r="V15" s="63"/>
      <c r="W15" s="102">
        <f t="shared" si="6"/>
        <v>7</v>
      </c>
      <c r="X15" s="100">
        <f t="shared" si="4"/>
        <v>-9.9999999999999898E+18</v>
      </c>
      <c r="Y15" s="100"/>
      <c r="Z15" s="42">
        <f t="shared" si="0"/>
        <v>999999999</v>
      </c>
      <c r="AA15" s="42">
        <f t="shared" si="1"/>
        <v>999999999</v>
      </c>
      <c r="AB15" s="42">
        <f t="shared" si="2"/>
        <v>999999999</v>
      </c>
    </row>
    <row r="16" spans="1:63" s="11" customFormat="1" ht="19.5" customHeight="1" thickTop="1" thickBot="1" x14ac:dyDescent="0.3">
      <c r="A16" s="102">
        <f t="shared" si="5"/>
        <v>8</v>
      </c>
      <c r="B16" s="62"/>
      <c r="C16" s="105"/>
      <c r="D16" s="92"/>
      <c r="E16" s="106"/>
      <c r="F16" s="61"/>
      <c r="G16" s="107"/>
      <c r="H16" s="64"/>
      <c r="I16" s="108">
        <f t="shared" si="3"/>
        <v>0</v>
      </c>
      <c r="J16" s="65"/>
      <c r="K16" s="54"/>
      <c r="L16" s="67"/>
      <c r="M16" s="66" t="s">
        <v>67</v>
      </c>
      <c r="N16" s="13"/>
      <c r="O16" s="67"/>
      <c r="P16" s="66" t="s">
        <v>67</v>
      </c>
      <c r="Q16" s="13"/>
      <c r="R16" s="67"/>
      <c r="S16" s="66" t="s">
        <v>67</v>
      </c>
      <c r="T16" s="67"/>
      <c r="U16" s="66" t="s">
        <v>67</v>
      </c>
      <c r="V16" s="63"/>
      <c r="W16" s="102">
        <f t="shared" si="6"/>
        <v>8</v>
      </c>
      <c r="X16" s="100">
        <f t="shared" si="4"/>
        <v>-9.9999999999999898E+18</v>
      </c>
      <c r="Y16" s="100"/>
      <c r="Z16" s="42">
        <f t="shared" si="0"/>
        <v>999999999</v>
      </c>
      <c r="AA16" s="42">
        <f t="shared" si="1"/>
        <v>999999999</v>
      </c>
      <c r="AB16" s="42">
        <f t="shared" si="2"/>
        <v>999999999</v>
      </c>
    </row>
    <row r="17" spans="1:28" s="11" customFormat="1" ht="19.5" customHeight="1" thickTop="1" thickBot="1" x14ac:dyDescent="0.3">
      <c r="A17" s="102">
        <f t="shared" si="5"/>
        <v>9</v>
      </c>
      <c r="B17" s="62"/>
      <c r="C17" s="105"/>
      <c r="D17" s="92"/>
      <c r="E17" s="106"/>
      <c r="F17" s="61"/>
      <c r="G17" s="107"/>
      <c r="H17" s="64"/>
      <c r="I17" s="108">
        <f t="shared" si="3"/>
        <v>0</v>
      </c>
      <c r="J17" s="65"/>
      <c r="K17" s="54"/>
      <c r="L17" s="67"/>
      <c r="M17" s="66" t="s">
        <v>67</v>
      </c>
      <c r="N17" s="13"/>
      <c r="O17" s="67"/>
      <c r="P17" s="66" t="s">
        <v>67</v>
      </c>
      <c r="Q17" s="13"/>
      <c r="R17" s="67"/>
      <c r="S17" s="66" t="s">
        <v>67</v>
      </c>
      <c r="T17" s="67"/>
      <c r="U17" s="66" t="s">
        <v>67</v>
      </c>
      <c r="V17" s="63"/>
      <c r="W17" s="102">
        <f t="shared" si="6"/>
        <v>9</v>
      </c>
      <c r="X17" s="100">
        <f t="shared" si="4"/>
        <v>-9.9999999999999898E+18</v>
      </c>
      <c r="Y17" s="100"/>
      <c r="Z17" s="42">
        <f t="shared" si="0"/>
        <v>999999999</v>
      </c>
      <c r="AA17" s="42">
        <f t="shared" si="1"/>
        <v>999999999</v>
      </c>
      <c r="AB17" s="42">
        <f t="shared" si="2"/>
        <v>999999999</v>
      </c>
    </row>
    <row r="18" spans="1:28" s="11" customFormat="1" ht="19.5" customHeight="1" thickTop="1" thickBot="1" x14ac:dyDescent="0.3">
      <c r="A18" s="102">
        <f t="shared" si="5"/>
        <v>10</v>
      </c>
      <c r="B18" s="62"/>
      <c r="C18" s="105"/>
      <c r="D18" s="92"/>
      <c r="E18" s="106"/>
      <c r="F18" s="61"/>
      <c r="G18" s="107"/>
      <c r="H18" s="64"/>
      <c r="I18" s="108">
        <f t="shared" si="3"/>
        <v>0</v>
      </c>
      <c r="J18" s="65"/>
      <c r="K18" s="54"/>
      <c r="L18" s="67"/>
      <c r="M18" s="66" t="s">
        <v>67</v>
      </c>
      <c r="N18" s="13"/>
      <c r="O18" s="67"/>
      <c r="P18" s="66" t="s">
        <v>67</v>
      </c>
      <c r="Q18" s="13"/>
      <c r="R18" s="67"/>
      <c r="S18" s="66" t="s">
        <v>67</v>
      </c>
      <c r="T18" s="67"/>
      <c r="U18" s="66" t="s">
        <v>67</v>
      </c>
      <c r="V18" s="63"/>
      <c r="W18" s="102">
        <f t="shared" si="6"/>
        <v>10</v>
      </c>
      <c r="X18" s="100">
        <f t="shared" si="4"/>
        <v>-9.9999999999999898E+18</v>
      </c>
      <c r="Y18" s="100"/>
      <c r="Z18" s="42">
        <f t="shared" si="0"/>
        <v>999999999</v>
      </c>
      <c r="AA18" s="42">
        <f t="shared" si="1"/>
        <v>999999999</v>
      </c>
      <c r="AB18" s="42">
        <f t="shared" si="2"/>
        <v>999999999</v>
      </c>
    </row>
    <row r="19" spans="1:28" s="11" customFormat="1" ht="19.5" customHeight="1" thickTop="1" thickBot="1" x14ac:dyDescent="0.3">
      <c r="A19" s="102">
        <f t="shared" si="5"/>
        <v>11</v>
      </c>
      <c r="B19" s="62"/>
      <c r="C19" s="105"/>
      <c r="D19" s="92"/>
      <c r="E19" s="106"/>
      <c r="F19" s="61"/>
      <c r="G19" s="107"/>
      <c r="H19" s="64"/>
      <c r="I19" s="108">
        <f t="shared" si="3"/>
        <v>0</v>
      </c>
      <c r="J19" s="65"/>
      <c r="K19" s="54"/>
      <c r="L19" s="67"/>
      <c r="M19" s="66" t="s">
        <v>67</v>
      </c>
      <c r="N19" s="13"/>
      <c r="O19" s="67"/>
      <c r="P19" s="66" t="s">
        <v>67</v>
      </c>
      <c r="Q19" s="13"/>
      <c r="R19" s="67"/>
      <c r="S19" s="66" t="s">
        <v>67</v>
      </c>
      <c r="T19" s="67"/>
      <c r="U19" s="66" t="s">
        <v>67</v>
      </c>
      <c r="V19" s="63"/>
      <c r="W19" s="102">
        <f t="shared" si="6"/>
        <v>11</v>
      </c>
      <c r="X19" s="100">
        <f t="shared" si="4"/>
        <v>-9.9999999999999898E+18</v>
      </c>
      <c r="Y19" s="100"/>
      <c r="Z19" s="42">
        <f t="shared" si="0"/>
        <v>999999999</v>
      </c>
      <c r="AA19" s="42">
        <f t="shared" si="1"/>
        <v>999999999</v>
      </c>
      <c r="AB19" s="42">
        <f t="shared" si="2"/>
        <v>999999999</v>
      </c>
    </row>
    <row r="20" spans="1:28" s="11" customFormat="1" ht="19.5" customHeight="1" thickTop="1" thickBot="1" x14ac:dyDescent="0.3">
      <c r="A20" s="102">
        <f t="shared" si="5"/>
        <v>12</v>
      </c>
      <c r="B20" s="62"/>
      <c r="C20" s="105"/>
      <c r="D20" s="92"/>
      <c r="E20" s="106"/>
      <c r="F20" s="61"/>
      <c r="G20" s="107"/>
      <c r="H20" s="64"/>
      <c r="I20" s="108">
        <f t="shared" si="3"/>
        <v>0</v>
      </c>
      <c r="J20" s="65"/>
      <c r="K20" s="54"/>
      <c r="L20" s="67"/>
      <c r="M20" s="66" t="s">
        <v>67</v>
      </c>
      <c r="N20" s="13"/>
      <c r="O20" s="67"/>
      <c r="P20" s="66" t="s">
        <v>67</v>
      </c>
      <c r="Q20" s="13"/>
      <c r="R20" s="67"/>
      <c r="S20" s="66" t="s">
        <v>67</v>
      </c>
      <c r="T20" s="67"/>
      <c r="U20" s="66" t="s">
        <v>67</v>
      </c>
      <c r="V20" s="63"/>
      <c r="W20" s="102">
        <f t="shared" si="6"/>
        <v>12</v>
      </c>
      <c r="X20" s="100">
        <f t="shared" si="4"/>
        <v>-9.9999999999999898E+18</v>
      </c>
      <c r="Y20" s="100"/>
      <c r="Z20" s="42">
        <f t="shared" si="0"/>
        <v>999999999</v>
      </c>
      <c r="AA20" s="42">
        <f t="shared" si="1"/>
        <v>999999999</v>
      </c>
      <c r="AB20" s="42">
        <f t="shared" si="2"/>
        <v>999999999</v>
      </c>
    </row>
    <row r="21" spans="1:28" s="11" customFormat="1" ht="19.5" customHeight="1" thickTop="1" thickBot="1" x14ac:dyDescent="0.3">
      <c r="A21" s="102">
        <f t="shared" si="5"/>
        <v>13</v>
      </c>
      <c r="B21" s="62"/>
      <c r="C21" s="105"/>
      <c r="D21" s="92"/>
      <c r="E21" s="106"/>
      <c r="F21" s="61"/>
      <c r="G21" s="107"/>
      <c r="H21" s="64"/>
      <c r="I21" s="108">
        <f t="shared" si="3"/>
        <v>0</v>
      </c>
      <c r="J21" s="65"/>
      <c r="K21" s="54"/>
      <c r="L21" s="67"/>
      <c r="M21" s="66" t="s">
        <v>67</v>
      </c>
      <c r="N21" s="13"/>
      <c r="O21" s="67"/>
      <c r="P21" s="66" t="s">
        <v>67</v>
      </c>
      <c r="Q21" s="13"/>
      <c r="R21" s="67"/>
      <c r="S21" s="66" t="s">
        <v>67</v>
      </c>
      <c r="T21" s="67"/>
      <c r="U21" s="66" t="s">
        <v>67</v>
      </c>
      <c r="V21" s="63"/>
      <c r="W21" s="102">
        <f t="shared" si="6"/>
        <v>13</v>
      </c>
      <c r="X21" s="100">
        <f t="shared" si="4"/>
        <v>-9.9999999999999898E+18</v>
      </c>
      <c r="Y21" s="100"/>
      <c r="Z21" s="42">
        <f t="shared" si="0"/>
        <v>999999999</v>
      </c>
      <c r="AA21" s="42">
        <f t="shared" si="1"/>
        <v>999999999</v>
      </c>
      <c r="AB21" s="42">
        <f t="shared" si="2"/>
        <v>999999999</v>
      </c>
    </row>
    <row r="22" spans="1:28" s="11" customFormat="1" ht="19.5" customHeight="1" thickTop="1" thickBot="1" x14ac:dyDescent="0.3">
      <c r="A22" s="102">
        <f t="shared" si="5"/>
        <v>14</v>
      </c>
      <c r="B22" s="62"/>
      <c r="C22" s="105"/>
      <c r="D22" s="92"/>
      <c r="E22" s="106"/>
      <c r="F22" s="61"/>
      <c r="G22" s="107"/>
      <c r="H22" s="64"/>
      <c r="I22" s="108">
        <f t="shared" si="3"/>
        <v>0</v>
      </c>
      <c r="J22" s="65"/>
      <c r="K22" s="54"/>
      <c r="L22" s="67"/>
      <c r="M22" s="66" t="s">
        <v>67</v>
      </c>
      <c r="N22" s="13"/>
      <c r="O22" s="67"/>
      <c r="P22" s="66" t="s">
        <v>67</v>
      </c>
      <c r="Q22" s="13"/>
      <c r="R22" s="67"/>
      <c r="S22" s="66" t="s">
        <v>67</v>
      </c>
      <c r="T22" s="67"/>
      <c r="U22" s="66" t="s">
        <v>67</v>
      </c>
      <c r="V22" s="63"/>
      <c r="W22" s="102">
        <f t="shared" si="6"/>
        <v>14</v>
      </c>
      <c r="X22" s="100">
        <f t="shared" si="4"/>
        <v>-9.9999999999999898E+18</v>
      </c>
      <c r="Y22" s="100"/>
      <c r="Z22" s="42">
        <f t="shared" si="0"/>
        <v>999999999</v>
      </c>
      <c r="AA22" s="42">
        <f t="shared" si="1"/>
        <v>999999999</v>
      </c>
      <c r="AB22" s="42">
        <f t="shared" si="2"/>
        <v>999999999</v>
      </c>
    </row>
    <row r="23" spans="1:28" s="11" customFormat="1" ht="19.5" customHeight="1" thickTop="1" thickBot="1" x14ac:dyDescent="0.3">
      <c r="A23" s="102">
        <f t="shared" si="5"/>
        <v>15</v>
      </c>
      <c r="B23" s="62"/>
      <c r="C23" s="105"/>
      <c r="D23" s="92"/>
      <c r="E23" s="106"/>
      <c r="F23" s="61"/>
      <c r="G23" s="107"/>
      <c r="H23" s="64"/>
      <c r="I23" s="108">
        <f t="shared" si="3"/>
        <v>0</v>
      </c>
      <c r="J23" s="65"/>
      <c r="K23" s="54"/>
      <c r="L23" s="67"/>
      <c r="M23" s="66" t="s">
        <v>67</v>
      </c>
      <c r="N23" s="13"/>
      <c r="O23" s="67"/>
      <c r="P23" s="66" t="s">
        <v>67</v>
      </c>
      <c r="Q23" s="13"/>
      <c r="R23" s="67"/>
      <c r="S23" s="66" t="s">
        <v>67</v>
      </c>
      <c r="T23" s="67"/>
      <c r="U23" s="66" t="s">
        <v>67</v>
      </c>
      <c r="V23" s="63"/>
      <c r="W23" s="102">
        <f t="shared" si="6"/>
        <v>15</v>
      </c>
      <c r="X23" s="100">
        <f t="shared" si="4"/>
        <v>-9.9999999999999898E+18</v>
      </c>
      <c r="Y23" s="100"/>
      <c r="Z23" s="42">
        <f t="shared" si="0"/>
        <v>999999999</v>
      </c>
      <c r="AA23" s="42">
        <f t="shared" si="1"/>
        <v>999999999</v>
      </c>
      <c r="AB23" s="42">
        <f t="shared" si="2"/>
        <v>999999999</v>
      </c>
    </row>
    <row r="24" spans="1:28" s="11" customFormat="1" ht="19.5" customHeight="1" thickTop="1" thickBot="1" x14ac:dyDescent="0.3">
      <c r="A24" s="102">
        <f t="shared" si="5"/>
        <v>16</v>
      </c>
      <c r="B24" s="62"/>
      <c r="C24" s="105"/>
      <c r="D24" s="92"/>
      <c r="E24" s="106"/>
      <c r="F24" s="61"/>
      <c r="G24" s="107"/>
      <c r="H24" s="64"/>
      <c r="I24" s="108">
        <f t="shared" si="3"/>
        <v>0</v>
      </c>
      <c r="J24" s="65"/>
      <c r="K24" s="54"/>
      <c r="L24" s="67"/>
      <c r="M24" s="66" t="s">
        <v>67</v>
      </c>
      <c r="N24" s="13"/>
      <c r="O24" s="67"/>
      <c r="P24" s="66" t="s">
        <v>67</v>
      </c>
      <c r="Q24" s="13"/>
      <c r="R24" s="67"/>
      <c r="S24" s="66" t="s">
        <v>67</v>
      </c>
      <c r="T24" s="67"/>
      <c r="U24" s="66" t="s">
        <v>67</v>
      </c>
      <c r="V24" s="63"/>
      <c r="W24" s="102">
        <f t="shared" si="6"/>
        <v>16</v>
      </c>
      <c r="X24" s="100">
        <f t="shared" si="4"/>
        <v>-9.9999999999999898E+18</v>
      </c>
      <c r="Y24" s="100"/>
      <c r="Z24" s="42">
        <f t="shared" si="0"/>
        <v>999999999</v>
      </c>
      <c r="AA24" s="42">
        <f t="shared" si="1"/>
        <v>999999999</v>
      </c>
      <c r="AB24" s="42">
        <f t="shared" si="2"/>
        <v>999999999</v>
      </c>
    </row>
    <row r="25" spans="1:28" s="11" customFormat="1" ht="19.5" customHeight="1" thickTop="1" thickBot="1" x14ac:dyDescent="0.3">
      <c r="A25" s="102">
        <f t="shared" si="5"/>
        <v>17</v>
      </c>
      <c r="B25" s="62"/>
      <c r="C25" s="105"/>
      <c r="D25" s="92"/>
      <c r="E25" s="106"/>
      <c r="F25" s="61"/>
      <c r="G25" s="107"/>
      <c r="H25" s="64"/>
      <c r="I25" s="108">
        <f t="shared" si="3"/>
        <v>0</v>
      </c>
      <c r="J25" s="65"/>
      <c r="K25" s="54"/>
      <c r="L25" s="67"/>
      <c r="M25" s="66" t="s">
        <v>67</v>
      </c>
      <c r="N25" s="13"/>
      <c r="O25" s="67"/>
      <c r="P25" s="66" t="s">
        <v>67</v>
      </c>
      <c r="Q25" s="13"/>
      <c r="R25" s="67"/>
      <c r="S25" s="66" t="s">
        <v>67</v>
      </c>
      <c r="T25" s="67"/>
      <c r="U25" s="66" t="s">
        <v>67</v>
      </c>
      <c r="V25" s="63"/>
      <c r="W25" s="102">
        <f t="shared" si="6"/>
        <v>17</v>
      </c>
      <c r="X25" s="100">
        <f t="shared" si="4"/>
        <v>-9.9999999999999898E+18</v>
      </c>
      <c r="Y25" s="100"/>
      <c r="Z25" s="42">
        <f t="shared" si="0"/>
        <v>999999999</v>
      </c>
      <c r="AA25" s="42">
        <f t="shared" si="1"/>
        <v>999999999</v>
      </c>
      <c r="AB25" s="42">
        <f t="shared" si="2"/>
        <v>999999999</v>
      </c>
    </row>
    <row r="26" spans="1:28" s="11" customFormat="1" ht="19.5" customHeight="1" thickTop="1" thickBot="1" x14ac:dyDescent="0.3">
      <c r="A26" s="102">
        <f t="shared" si="5"/>
        <v>18</v>
      </c>
      <c r="B26" s="62"/>
      <c r="C26" s="105"/>
      <c r="D26" s="92"/>
      <c r="E26" s="106"/>
      <c r="F26" s="61"/>
      <c r="G26" s="107"/>
      <c r="H26" s="64"/>
      <c r="I26" s="108">
        <f t="shared" si="3"/>
        <v>0</v>
      </c>
      <c r="J26" s="65"/>
      <c r="K26" s="54"/>
      <c r="L26" s="67"/>
      <c r="M26" s="66" t="s">
        <v>67</v>
      </c>
      <c r="N26" s="13"/>
      <c r="O26" s="67"/>
      <c r="P26" s="66" t="s">
        <v>67</v>
      </c>
      <c r="Q26" s="13"/>
      <c r="R26" s="67"/>
      <c r="S26" s="66" t="s">
        <v>67</v>
      </c>
      <c r="T26" s="67"/>
      <c r="U26" s="66" t="s">
        <v>67</v>
      </c>
      <c r="V26" s="63"/>
      <c r="W26" s="102">
        <f t="shared" si="6"/>
        <v>18</v>
      </c>
      <c r="X26" s="100">
        <f t="shared" si="4"/>
        <v>-9.9999999999999898E+18</v>
      </c>
      <c r="Y26" s="100"/>
      <c r="Z26" s="42">
        <f t="shared" si="0"/>
        <v>999999999</v>
      </c>
      <c r="AA26" s="42">
        <f t="shared" si="1"/>
        <v>999999999</v>
      </c>
      <c r="AB26" s="42">
        <f t="shared" si="2"/>
        <v>999999999</v>
      </c>
    </row>
    <row r="27" spans="1:28" s="11" customFormat="1" ht="19.5" customHeight="1" thickTop="1" thickBot="1" x14ac:dyDescent="0.3">
      <c r="A27" s="102">
        <f t="shared" si="5"/>
        <v>19</v>
      </c>
      <c r="B27" s="62"/>
      <c r="C27" s="105"/>
      <c r="D27" s="92"/>
      <c r="E27" s="106"/>
      <c r="F27" s="61"/>
      <c r="G27" s="107"/>
      <c r="H27" s="64"/>
      <c r="I27" s="108">
        <f t="shared" si="3"/>
        <v>0</v>
      </c>
      <c r="J27" s="65"/>
      <c r="K27" s="54"/>
      <c r="L27" s="67"/>
      <c r="M27" s="66" t="s">
        <v>67</v>
      </c>
      <c r="N27" s="13"/>
      <c r="O27" s="67"/>
      <c r="P27" s="66" t="s">
        <v>67</v>
      </c>
      <c r="Q27" s="13"/>
      <c r="R27" s="67"/>
      <c r="S27" s="66" t="s">
        <v>67</v>
      </c>
      <c r="T27" s="67"/>
      <c r="U27" s="66" t="s">
        <v>67</v>
      </c>
      <c r="V27" s="63"/>
      <c r="W27" s="102">
        <f t="shared" si="6"/>
        <v>19</v>
      </c>
      <c r="X27" s="100">
        <f t="shared" si="4"/>
        <v>-9.9999999999999898E+18</v>
      </c>
      <c r="Y27" s="100"/>
      <c r="Z27" s="42">
        <f t="shared" si="0"/>
        <v>999999999</v>
      </c>
      <c r="AA27" s="42">
        <f t="shared" si="1"/>
        <v>999999999</v>
      </c>
      <c r="AB27" s="42">
        <f t="shared" si="2"/>
        <v>999999999</v>
      </c>
    </row>
    <row r="28" spans="1:28" s="11" customFormat="1" ht="19.5" customHeight="1" thickTop="1" thickBot="1" x14ac:dyDescent="0.3">
      <c r="A28" s="102">
        <f t="shared" si="5"/>
        <v>20</v>
      </c>
      <c r="B28" s="62"/>
      <c r="C28" s="105"/>
      <c r="D28" s="92"/>
      <c r="E28" s="106"/>
      <c r="F28" s="61"/>
      <c r="G28" s="107"/>
      <c r="H28" s="64"/>
      <c r="I28" s="108">
        <f t="shared" si="3"/>
        <v>0</v>
      </c>
      <c r="J28" s="65"/>
      <c r="K28" s="54"/>
      <c r="L28" s="67"/>
      <c r="M28" s="66" t="s">
        <v>67</v>
      </c>
      <c r="N28" s="13"/>
      <c r="O28" s="67"/>
      <c r="P28" s="66" t="s">
        <v>67</v>
      </c>
      <c r="Q28" s="13"/>
      <c r="R28" s="67"/>
      <c r="S28" s="66" t="s">
        <v>67</v>
      </c>
      <c r="T28" s="67"/>
      <c r="U28" s="66" t="s">
        <v>67</v>
      </c>
      <c r="V28" s="63"/>
      <c r="W28" s="102">
        <f t="shared" si="6"/>
        <v>20</v>
      </c>
      <c r="X28" s="100">
        <f t="shared" si="4"/>
        <v>-9.9999999999999898E+18</v>
      </c>
      <c r="Y28" s="100"/>
      <c r="Z28" s="42">
        <f t="shared" si="0"/>
        <v>999999999</v>
      </c>
      <c r="AA28" s="42">
        <f t="shared" si="1"/>
        <v>999999999</v>
      </c>
      <c r="AB28" s="42">
        <f t="shared" si="2"/>
        <v>999999999</v>
      </c>
    </row>
    <row r="29" spans="1:28" s="11" customFormat="1" ht="19.5" customHeight="1" thickTop="1" thickBot="1" x14ac:dyDescent="0.3">
      <c r="A29" s="102">
        <f t="shared" si="5"/>
        <v>21</v>
      </c>
      <c r="B29" s="62"/>
      <c r="C29" s="105"/>
      <c r="D29" s="92"/>
      <c r="E29" s="106"/>
      <c r="F29" s="61"/>
      <c r="G29" s="107"/>
      <c r="H29" s="64"/>
      <c r="I29" s="108">
        <f t="shared" si="3"/>
        <v>0</v>
      </c>
      <c r="J29" s="65"/>
      <c r="K29" s="54"/>
      <c r="L29" s="67"/>
      <c r="M29" s="66" t="s">
        <v>67</v>
      </c>
      <c r="N29" s="13"/>
      <c r="O29" s="67"/>
      <c r="P29" s="66" t="s">
        <v>67</v>
      </c>
      <c r="Q29" s="13"/>
      <c r="R29" s="67"/>
      <c r="S29" s="66" t="s">
        <v>67</v>
      </c>
      <c r="T29" s="67"/>
      <c r="U29" s="66" t="s">
        <v>67</v>
      </c>
      <c r="V29" s="63"/>
      <c r="W29" s="102">
        <f t="shared" si="6"/>
        <v>21</v>
      </c>
      <c r="X29" s="100">
        <f t="shared" si="4"/>
        <v>-9.9999999999999898E+18</v>
      </c>
      <c r="Y29" s="100"/>
      <c r="Z29" s="42">
        <f t="shared" si="0"/>
        <v>999999999</v>
      </c>
      <c r="AA29" s="42">
        <f t="shared" si="1"/>
        <v>999999999</v>
      </c>
      <c r="AB29" s="42">
        <f t="shared" si="2"/>
        <v>999999999</v>
      </c>
    </row>
    <row r="30" spans="1:28" s="11" customFormat="1" ht="19.5" customHeight="1" thickTop="1" thickBot="1" x14ac:dyDescent="0.3">
      <c r="A30" s="102">
        <f t="shared" si="5"/>
        <v>22</v>
      </c>
      <c r="B30" s="62"/>
      <c r="C30" s="105"/>
      <c r="D30" s="92"/>
      <c r="E30" s="106"/>
      <c r="F30" s="61"/>
      <c r="G30" s="107"/>
      <c r="H30" s="64"/>
      <c r="I30" s="108">
        <f t="shared" si="3"/>
        <v>0</v>
      </c>
      <c r="J30" s="65"/>
      <c r="K30" s="54"/>
      <c r="L30" s="67"/>
      <c r="M30" s="66" t="s">
        <v>67</v>
      </c>
      <c r="N30" s="13"/>
      <c r="O30" s="67"/>
      <c r="P30" s="66" t="s">
        <v>67</v>
      </c>
      <c r="Q30" s="13"/>
      <c r="R30" s="67"/>
      <c r="S30" s="66" t="s">
        <v>67</v>
      </c>
      <c r="T30" s="67"/>
      <c r="U30" s="66" t="s">
        <v>67</v>
      </c>
      <c r="V30" s="63"/>
      <c r="W30" s="102">
        <f t="shared" si="6"/>
        <v>22</v>
      </c>
      <c r="X30" s="100">
        <f t="shared" si="4"/>
        <v>-9.9999999999999898E+18</v>
      </c>
      <c r="Y30" s="100"/>
      <c r="Z30" s="42">
        <f t="shared" si="0"/>
        <v>999999999</v>
      </c>
      <c r="AA30" s="42">
        <f t="shared" si="1"/>
        <v>999999999</v>
      </c>
      <c r="AB30" s="42">
        <f t="shared" si="2"/>
        <v>999999999</v>
      </c>
    </row>
    <row r="31" spans="1:28" s="11" customFormat="1" ht="19.5" customHeight="1" thickTop="1" thickBot="1" x14ac:dyDescent="0.3">
      <c r="A31" s="102">
        <f t="shared" si="5"/>
        <v>23</v>
      </c>
      <c r="B31" s="62"/>
      <c r="C31" s="105"/>
      <c r="D31" s="92"/>
      <c r="E31" s="106"/>
      <c r="F31" s="61"/>
      <c r="G31" s="107"/>
      <c r="H31" s="64"/>
      <c r="I31" s="108">
        <f t="shared" si="3"/>
        <v>0</v>
      </c>
      <c r="J31" s="65"/>
      <c r="K31" s="54"/>
      <c r="L31" s="67"/>
      <c r="M31" s="66" t="s">
        <v>67</v>
      </c>
      <c r="N31" s="13"/>
      <c r="O31" s="67"/>
      <c r="P31" s="66" t="s">
        <v>67</v>
      </c>
      <c r="Q31" s="13"/>
      <c r="R31" s="67"/>
      <c r="S31" s="66" t="s">
        <v>67</v>
      </c>
      <c r="T31" s="67"/>
      <c r="U31" s="66" t="s">
        <v>67</v>
      </c>
      <c r="V31" s="63"/>
      <c r="W31" s="102">
        <f t="shared" si="6"/>
        <v>23</v>
      </c>
      <c r="X31" s="100">
        <f t="shared" si="4"/>
        <v>-9.9999999999999898E+18</v>
      </c>
      <c r="Y31" s="100"/>
      <c r="Z31" s="42">
        <f t="shared" si="0"/>
        <v>999999999</v>
      </c>
      <c r="AA31" s="42">
        <f t="shared" si="1"/>
        <v>999999999</v>
      </c>
      <c r="AB31" s="42">
        <f t="shared" si="2"/>
        <v>999999999</v>
      </c>
    </row>
    <row r="32" spans="1:28" s="11" customFormat="1" ht="19.5" customHeight="1" thickTop="1" thickBot="1" x14ac:dyDescent="0.3">
      <c r="A32" s="102">
        <f t="shared" si="5"/>
        <v>24</v>
      </c>
      <c r="B32" s="62"/>
      <c r="C32" s="105"/>
      <c r="D32" s="92"/>
      <c r="E32" s="106"/>
      <c r="F32" s="61"/>
      <c r="G32" s="107"/>
      <c r="H32" s="64"/>
      <c r="I32" s="108">
        <f t="shared" si="3"/>
        <v>0</v>
      </c>
      <c r="J32" s="65"/>
      <c r="K32" s="54"/>
      <c r="L32" s="67"/>
      <c r="M32" s="66" t="s">
        <v>67</v>
      </c>
      <c r="N32" s="13"/>
      <c r="O32" s="67"/>
      <c r="P32" s="66" t="s">
        <v>67</v>
      </c>
      <c r="Q32" s="13"/>
      <c r="R32" s="67"/>
      <c r="S32" s="66" t="s">
        <v>67</v>
      </c>
      <c r="T32" s="67"/>
      <c r="U32" s="66" t="s">
        <v>67</v>
      </c>
      <c r="V32" s="63"/>
      <c r="W32" s="102">
        <f t="shared" si="6"/>
        <v>24</v>
      </c>
      <c r="X32" s="100">
        <f t="shared" si="4"/>
        <v>-9.9999999999999898E+18</v>
      </c>
      <c r="Y32" s="100"/>
      <c r="Z32" s="42">
        <f t="shared" si="0"/>
        <v>999999999</v>
      </c>
      <c r="AA32" s="42">
        <f t="shared" si="1"/>
        <v>999999999</v>
      </c>
      <c r="AB32" s="42">
        <f t="shared" si="2"/>
        <v>999999999</v>
      </c>
    </row>
    <row r="33" spans="1:28" s="11" customFormat="1" ht="19.5" customHeight="1" thickTop="1" thickBot="1" x14ac:dyDescent="0.3">
      <c r="A33" s="102">
        <f t="shared" si="5"/>
        <v>25</v>
      </c>
      <c r="B33" s="62"/>
      <c r="C33" s="105"/>
      <c r="D33" s="92"/>
      <c r="E33" s="106"/>
      <c r="F33" s="61"/>
      <c r="G33" s="107"/>
      <c r="H33" s="64"/>
      <c r="I33" s="108">
        <f t="shared" si="3"/>
        <v>0</v>
      </c>
      <c r="J33" s="65"/>
      <c r="K33" s="54"/>
      <c r="L33" s="67"/>
      <c r="M33" s="66" t="s">
        <v>67</v>
      </c>
      <c r="N33" s="13"/>
      <c r="O33" s="67"/>
      <c r="P33" s="66" t="s">
        <v>67</v>
      </c>
      <c r="Q33" s="13"/>
      <c r="R33" s="67"/>
      <c r="S33" s="66" t="s">
        <v>67</v>
      </c>
      <c r="T33" s="67"/>
      <c r="U33" s="66" t="s">
        <v>67</v>
      </c>
      <c r="V33" s="63"/>
      <c r="W33" s="102">
        <f t="shared" si="6"/>
        <v>25</v>
      </c>
      <c r="X33" s="100">
        <f t="shared" si="4"/>
        <v>-9.9999999999999898E+18</v>
      </c>
      <c r="Y33" s="100"/>
      <c r="Z33" s="42">
        <f t="shared" si="0"/>
        <v>999999999</v>
      </c>
      <c r="AA33" s="42">
        <f t="shared" si="1"/>
        <v>999999999</v>
      </c>
      <c r="AB33" s="42">
        <f t="shared" si="2"/>
        <v>999999999</v>
      </c>
    </row>
    <row r="34" spans="1:28" s="11" customFormat="1" ht="19.5" customHeight="1" thickTop="1" thickBot="1" x14ac:dyDescent="0.3">
      <c r="A34" s="102">
        <f t="shared" si="5"/>
        <v>26</v>
      </c>
      <c r="B34" s="62"/>
      <c r="C34" s="105"/>
      <c r="D34" s="92"/>
      <c r="E34" s="106"/>
      <c r="F34" s="61"/>
      <c r="G34" s="107"/>
      <c r="H34" s="64"/>
      <c r="I34" s="108">
        <f t="shared" si="3"/>
        <v>0</v>
      </c>
      <c r="J34" s="65"/>
      <c r="K34" s="54"/>
      <c r="L34" s="67"/>
      <c r="M34" s="66" t="s">
        <v>67</v>
      </c>
      <c r="N34" s="13"/>
      <c r="O34" s="67"/>
      <c r="P34" s="66" t="s">
        <v>67</v>
      </c>
      <c r="Q34" s="13"/>
      <c r="R34" s="67"/>
      <c r="S34" s="66" t="s">
        <v>67</v>
      </c>
      <c r="T34" s="67"/>
      <c r="U34" s="66" t="s">
        <v>67</v>
      </c>
      <c r="V34" s="63"/>
      <c r="W34" s="102">
        <f t="shared" si="6"/>
        <v>26</v>
      </c>
      <c r="X34" s="100">
        <f t="shared" si="4"/>
        <v>-9.9999999999999898E+18</v>
      </c>
      <c r="Y34" s="100"/>
      <c r="Z34" s="42">
        <f t="shared" si="0"/>
        <v>999999999</v>
      </c>
      <c r="AA34" s="42">
        <f t="shared" si="1"/>
        <v>999999999</v>
      </c>
      <c r="AB34" s="42">
        <f t="shared" si="2"/>
        <v>999999999</v>
      </c>
    </row>
    <row r="35" spans="1:28" s="11" customFormat="1" ht="19.5" customHeight="1" thickTop="1" thickBot="1" x14ac:dyDescent="0.3">
      <c r="A35" s="102">
        <f t="shared" si="5"/>
        <v>27</v>
      </c>
      <c r="B35" s="62"/>
      <c r="C35" s="105"/>
      <c r="D35" s="92"/>
      <c r="E35" s="106"/>
      <c r="F35" s="61"/>
      <c r="G35" s="107"/>
      <c r="H35" s="64"/>
      <c r="I35" s="108">
        <f t="shared" si="3"/>
        <v>0</v>
      </c>
      <c r="J35" s="65"/>
      <c r="K35" s="54"/>
      <c r="L35" s="67"/>
      <c r="M35" s="66" t="s">
        <v>67</v>
      </c>
      <c r="N35" s="13"/>
      <c r="O35" s="67"/>
      <c r="P35" s="66" t="s">
        <v>67</v>
      </c>
      <c r="Q35" s="13"/>
      <c r="R35" s="67"/>
      <c r="S35" s="66" t="s">
        <v>67</v>
      </c>
      <c r="T35" s="67"/>
      <c r="U35" s="66" t="s">
        <v>67</v>
      </c>
      <c r="V35" s="63"/>
      <c r="W35" s="102">
        <f t="shared" si="6"/>
        <v>27</v>
      </c>
      <c r="X35" s="100">
        <f t="shared" si="4"/>
        <v>-9.9999999999999898E+18</v>
      </c>
      <c r="Y35" s="100"/>
      <c r="Z35" s="42">
        <f t="shared" si="0"/>
        <v>999999999</v>
      </c>
      <c r="AA35" s="42">
        <f t="shared" si="1"/>
        <v>999999999</v>
      </c>
      <c r="AB35" s="42">
        <f t="shared" si="2"/>
        <v>999999999</v>
      </c>
    </row>
    <row r="36" spans="1:28" s="11" customFormat="1" ht="19.5" customHeight="1" thickTop="1" thickBot="1" x14ac:dyDescent="0.3">
      <c r="A36" s="102">
        <f t="shared" si="5"/>
        <v>28</v>
      </c>
      <c r="B36" s="62"/>
      <c r="C36" s="105"/>
      <c r="D36" s="92"/>
      <c r="E36" s="106"/>
      <c r="F36" s="61"/>
      <c r="G36" s="107"/>
      <c r="H36" s="64"/>
      <c r="I36" s="108">
        <f t="shared" si="3"/>
        <v>0</v>
      </c>
      <c r="J36" s="65"/>
      <c r="K36" s="54"/>
      <c r="L36" s="67"/>
      <c r="M36" s="66" t="s">
        <v>67</v>
      </c>
      <c r="N36" s="13"/>
      <c r="O36" s="67"/>
      <c r="P36" s="66" t="s">
        <v>67</v>
      </c>
      <c r="Q36" s="13"/>
      <c r="R36" s="67"/>
      <c r="S36" s="66" t="s">
        <v>67</v>
      </c>
      <c r="T36" s="67"/>
      <c r="U36" s="66" t="s">
        <v>67</v>
      </c>
      <c r="V36" s="63"/>
      <c r="W36" s="102">
        <f t="shared" si="6"/>
        <v>28</v>
      </c>
      <c r="X36" s="100">
        <f t="shared" si="4"/>
        <v>-9.9999999999999898E+18</v>
      </c>
      <c r="Y36" s="100"/>
      <c r="Z36" s="42">
        <f t="shared" si="0"/>
        <v>999999999</v>
      </c>
      <c r="AA36" s="42">
        <f t="shared" si="1"/>
        <v>999999999</v>
      </c>
      <c r="AB36" s="42">
        <f t="shared" si="2"/>
        <v>999999999</v>
      </c>
    </row>
    <row r="37" spans="1:28" s="11" customFormat="1" ht="19.5" customHeight="1" thickTop="1" thickBot="1" x14ac:dyDescent="0.3">
      <c r="A37" s="102">
        <f t="shared" si="5"/>
        <v>29</v>
      </c>
      <c r="B37" s="62"/>
      <c r="C37" s="105"/>
      <c r="D37" s="92"/>
      <c r="E37" s="106"/>
      <c r="F37" s="61"/>
      <c r="G37" s="107"/>
      <c r="H37" s="64"/>
      <c r="I37" s="108">
        <f t="shared" si="3"/>
        <v>0</v>
      </c>
      <c r="J37" s="65"/>
      <c r="K37" s="54"/>
      <c r="L37" s="67"/>
      <c r="M37" s="66" t="s">
        <v>67</v>
      </c>
      <c r="N37" s="13"/>
      <c r="O37" s="67"/>
      <c r="P37" s="66" t="s">
        <v>67</v>
      </c>
      <c r="Q37" s="13"/>
      <c r="R37" s="67"/>
      <c r="S37" s="66" t="s">
        <v>67</v>
      </c>
      <c r="T37" s="67"/>
      <c r="U37" s="66" t="s">
        <v>67</v>
      </c>
      <c r="V37" s="63"/>
      <c r="W37" s="102">
        <f t="shared" si="6"/>
        <v>29</v>
      </c>
      <c r="X37" s="100">
        <f t="shared" si="4"/>
        <v>-9.9999999999999898E+18</v>
      </c>
      <c r="Y37" s="100"/>
      <c r="Z37" s="42">
        <f t="shared" si="0"/>
        <v>999999999</v>
      </c>
      <c r="AA37" s="42">
        <f t="shared" si="1"/>
        <v>999999999</v>
      </c>
      <c r="AB37" s="42">
        <f t="shared" si="2"/>
        <v>999999999</v>
      </c>
    </row>
    <row r="38" spans="1:28" s="11" customFormat="1" ht="19.5" customHeight="1" thickTop="1" thickBot="1" x14ac:dyDescent="0.3">
      <c r="A38" s="102">
        <f t="shared" si="5"/>
        <v>30</v>
      </c>
      <c r="B38" s="62"/>
      <c r="C38" s="105"/>
      <c r="D38" s="92"/>
      <c r="E38" s="106"/>
      <c r="F38" s="61"/>
      <c r="G38" s="107"/>
      <c r="H38" s="64"/>
      <c r="I38" s="108">
        <f t="shared" si="3"/>
        <v>0</v>
      </c>
      <c r="J38" s="65"/>
      <c r="K38" s="54"/>
      <c r="L38" s="67"/>
      <c r="M38" s="66" t="s">
        <v>67</v>
      </c>
      <c r="N38" s="13"/>
      <c r="O38" s="67"/>
      <c r="P38" s="66" t="s">
        <v>67</v>
      </c>
      <c r="Q38" s="13"/>
      <c r="R38" s="67"/>
      <c r="S38" s="66" t="s">
        <v>67</v>
      </c>
      <c r="T38" s="67"/>
      <c r="U38" s="66" t="s">
        <v>67</v>
      </c>
      <c r="V38" s="63"/>
      <c r="W38" s="102">
        <f t="shared" si="6"/>
        <v>30</v>
      </c>
      <c r="X38" s="100">
        <f t="shared" si="4"/>
        <v>-9.9999999999999898E+18</v>
      </c>
      <c r="Y38" s="100"/>
      <c r="Z38" s="42">
        <f t="shared" si="0"/>
        <v>999999999</v>
      </c>
      <c r="AA38" s="42">
        <f t="shared" si="1"/>
        <v>999999999</v>
      </c>
      <c r="AB38" s="42">
        <f t="shared" si="2"/>
        <v>999999999</v>
      </c>
    </row>
    <row r="39" spans="1:28" s="11" customFormat="1" ht="19.5" customHeight="1" thickTop="1" thickBot="1" x14ac:dyDescent="0.3">
      <c r="A39" s="102">
        <f t="shared" si="5"/>
        <v>31</v>
      </c>
      <c r="B39" s="62"/>
      <c r="C39" s="105"/>
      <c r="D39" s="92"/>
      <c r="E39" s="106"/>
      <c r="F39" s="61"/>
      <c r="G39" s="107"/>
      <c r="H39" s="64"/>
      <c r="I39" s="108">
        <f t="shared" si="3"/>
        <v>0</v>
      </c>
      <c r="J39" s="65"/>
      <c r="K39" s="54"/>
      <c r="L39" s="67"/>
      <c r="M39" s="66" t="s">
        <v>67</v>
      </c>
      <c r="N39" s="13"/>
      <c r="O39" s="67"/>
      <c r="P39" s="66" t="s">
        <v>67</v>
      </c>
      <c r="Q39" s="13"/>
      <c r="R39" s="67"/>
      <c r="S39" s="66" t="s">
        <v>67</v>
      </c>
      <c r="T39" s="67"/>
      <c r="U39" s="66" t="s">
        <v>67</v>
      </c>
      <c r="V39" s="63"/>
      <c r="W39" s="102">
        <f t="shared" si="6"/>
        <v>31</v>
      </c>
      <c r="X39" s="100">
        <f t="shared" si="4"/>
        <v>-9.9999999999999898E+18</v>
      </c>
      <c r="Y39" s="100"/>
      <c r="Z39" s="42">
        <f t="shared" si="0"/>
        <v>999999999</v>
      </c>
      <c r="AA39" s="42">
        <f t="shared" si="1"/>
        <v>999999999</v>
      </c>
      <c r="AB39" s="42">
        <f t="shared" si="2"/>
        <v>999999999</v>
      </c>
    </row>
    <row r="40" spans="1:28" s="11" customFormat="1" ht="19.5" customHeight="1" thickTop="1" thickBot="1" x14ac:dyDescent="0.3">
      <c r="A40" s="102">
        <f t="shared" si="5"/>
        <v>32</v>
      </c>
      <c r="B40" s="62"/>
      <c r="C40" s="105"/>
      <c r="D40" s="92"/>
      <c r="E40" s="106"/>
      <c r="F40" s="61"/>
      <c r="G40" s="107"/>
      <c r="H40" s="64"/>
      <c r="I40" s="108">
        <f t="shared" si="3"/>
        <v>0</v>
      </c>
      <c r="J40" s="65"/>
      <c r="K40" s="54"/>
      <c r="L40" s="67"/>
      <c r="M40" s="66" t="s">
        <v>67</v>
      </c>
      <c r="N40" s="13"/>
      <c r="O40" s="67"/>
      <c r="P40" s="66" t="s">
        <v>67</v>
      </c>
      <c r="Q40" s="13"/>
      <c r="R40" s="67"/>
      <c r="S40" s="66" t="s">
        <v>67</v>
      </c>
      <c r="T40" s="67"/>
      <c r="U40" s="66" t="s">
        <v>67</v>
      </c>
      <c r="V40" s="63"/>
      <c r="W40" s="102">
        <f t="shared" si="6"/>
        <v>32</v>
      </c>
      <c r="X40" s="100">
        <f t="shared" si="4"/>
        <v>-9.9999999999999898E+18</v>
      </c>
      <c r="Y40" s="100"/>
      <c r="Z40" s="42">
        <f t="shared" si="0"/>
        <v>999999999</v>
      </c>
      <c r="AA40" s="42">
        <f t="shared" si="1"/>
        <v>999999999</v>
      </c>
      <c r="AB40" s="42">
        <f t="shared" si="2"/>
        <v>999999999</v>
      </c>
    </row>
    <row r="41" spans="1:28" s="11" customFormat="1" ht="19.5" customHeight="1" thickTop="1" thickBot="1" x14ac:dyDescent="0.3">
      <c r="A41" s="102">
        <f t="shared" si="5"/>
        <v>33</v>
      </c>
      <c r="B41" s="62"/>
      <c r="C41" s="105"/>
      <c r="D41" s="92"/>
      <c r="E41" s="106"/>
      <c r="F41" s="61"/>
      <c r="G41" s="107"/>
      <c r="H41" s="64"/>
      <c r="I41" s="108">
        <f t="shared" si="3"/>
        <v>0</v>
      </c>
      <c r="J41" s="65"/>
      <c r="K41" s="54"/>
      <c r="L41" s="67"/>
      <c r="M41" s="66" t="s">
        <v>67</v>
      </c>
      <c r="N41" s="13"/>
      <c r="O41" s="67"/>
      <c r="P41" s="66" t="s">
        <v>67</v>
      </c>
      <c r="Q41" s="13"/>
      <c r="R41" s="67"/>
      <c r="S41" s="66" t="s">
        <v>67</v>
      </c>
      <c r="T41" s="67"/>
      <c r="U41" s="66" t="s">
        <v>67</v>
      </c>
      <c r="V41" s="63"/>
      <c r="W41" s="102">
        <f t="shared" si="6"/>
        <v>33</v>
      </c>
      <c r="X41" s="100">
        <f t="shared" si="4"/>
        <v>-9.9999999999999898E+18</v>
      </c>
      <c r="Y41" s="100"/>
      <c r="Z41" s="42">
        <f t="shared" si="0"/>
        <v>999999999</v>
      </c>
      <c r="AA41" s="42">
        <f t="shared" si="1"/>
        <v>999999999</v>
      </c>
      <c r="AB41" s="42">
        <f t="shared" si="2"/>
        <v>999999999</v>
      </c>
    </row>
    <row r="42" spans="1:28" s="11" customFormat="1" ht="19.5" customHeight="1" thickTop="1" thickBot="1" x14ac:dyDescent="0.3">
      <c r="A42" s="102">
        <f t="shared" si="5"/>
        <v>34</v>
      </c>
      <c r="B42" s="62"/>
      <c r="C42" s="105"/>
      <c r="D42" s="92"/>
      <c r="E42" s="106"/>
      <c r="F42" s="61"/>
      <c r="G42" s="107"/>
      <c r="H42" s="64"/>
      <c r="I42" s="108">
        <f t="shared" si="3"/>
        <v>0</v>
      </c>
      <c r="J42" s="65"/>
      <c r="K42" s="54"/>
      <c r="L42" s="67"/>
      <c r="M42" s="66" t="s">
        <v>67</v>
      </c>
      <c r="N42" s="13"/>
      <c r="O42" s="67"/>
      <c r="P42" s="66" t="s">
        <v>67</v>
      </c>
      <c r="Q42" s="13"/>
      <c r="R42" s="67"/>
      <c r="S42" s="66" t="s">
        <v>67</v>
      </c>
      <c r="T42" s="67"/>
      <c r="U42" s="66" t="s">
        <v>67</v>
      </c>
      <c r="V42" s="63"/>
      <c r="W42" s="102">
        <f t="shared" si="6"/>
        <v>34</v>
      </c>
      <c r="X42" s="100">
        <f t="shared" si="4"/>
        <v>-9.9999999999999898E+18</v>
      </c>
      <c r="Y42" s="100"/>
      <c r="Z42" s="42">
        <f t="shared" si="0"/>
        <v>999999999</v>
      </c>
      <c r="AA42" s="42">
        <f t="shared" si="1"/>
        <v>999999999</v>
      </c>
      <c r="AB42" s="42">
        <f t="shared" si="2"/>
        <v>999999999</v>
      </c>
    </row>
    <row r="43" spans="1:28" s="11" customFormat="1" ht="19.5" customHeight="1" thickTop="1" thickBot="1" x14ac:dyDescent="0.3">
      <c r="A43" s="102">
        <f t="shared" si="5"/>
        <v>35</v>
      </c>
      <c r="B43" s="62"/>
      <c r="C43" s="105"/>
      <c r="D43" s="92"/>
      <c r="E43" s="106"/>
      <c r="F43" s="61"/>
      <c r="G43" s="107"/>
      <c r="H43" s="64"/>
      <c r="I43" s="108">
        <f t="shared" si="3"/>
        <v>0</v>
      </c>
      <c r="J43" s="65"/>
      <c r="K43" s="54"/>
      <c r="L43" s="67"/>
      <c r="M43" s="66" t="s">
        <v>67</v>
      </c>
      <c r="N43" s="13"/>
      <c r="O43" s="67"/>
      <c r="P43" s="66" t="s">
        <v>67</v>
      </c>
      <c r="Q43" s="13"/>
      <c r="R43" s="67"/>
      <c r="S43" s="66" t="s">
        <v>67</v>
      </c>
      <c r="T43" s="67"/>
      <c r="U43" s="66" t="s">
        <v>67</v>
      </c>
      <c r="V43" s="63"/>
      <c r="W43" s="102">
        <f t="shared" si="6"/>
        <v>35</v>
      </c>
      <c r="X43" s="100">
        <f t="shared" si="4"/>
        <v>-9.9999999999999898E+18</v>
      </c>
      <c r="Y43" s="100"/>
      <c r="Z43" s="42">
        <f t="shared" si="0"/>
        <v>999999999</v>
      </c>
      <c r="AA43" s="42">
        <f t="shared" si="1"/>
        <v>999999999</v>
      </c>
      <c r="AB43" s="42">
        <f t="shared" si="2"/>
        <v>999999999</v>
      </c>
    </row>
    <row r="44" spans="1:28" s="11" customFormat="1" ht="19.5" customHeight="1" thickTop="1" thickBot="1" x14ac:dyDescent="0.3">
      <c r="A44" s="102">
        <f t="shared" si="5"/>
        <v>36</v>
      </c>
      <c r="B44" s="62"/>
      <c r="C44" s="105"/>
      <c r="D44" s="92"/>
      <c r="E44" s="106"/>
      <c r="F44" s="61"/>
      <c r="G44" s="107"/>
      <c r="H44" s="64"/>
      <c r="I44" s="108">
        <f t="shared" si="3"/>
        <v>0</v>
      </c>
      <c r="J44" s="65"/>
      <c r="K44" s="54"/>
      <c r="L44" s="67"/>
      <c r="M44" s="66" t="s">
        <v>67</v>
      </c>
      <c r="N44" s="13"/>
      <c r="O44" s="67"/>
      <c r="P44" s="66" t="s">
        <v>67</v>
      </c>
      <c r="Q44" s="13"/>
      <c r="R44" s="67"/>
      <c r="S44" s="66" t="s">
        <v>67</v>
      </c>
      <c r="T44" s="67"/>
      <c r="U44" s="66" t="s">
        <v>67</v>
      </c>
      <c r="V44" s="63"/>
      <c r="W44" s="102">
        <f t="shared" si="6"/>
        <v>36</v>
      </c>
      <c r="X44" s="100">
        <f t="shared" si="4"/>
        <v>-9.9999999999999898E+18</v>
      </c>
      <c r="Y44" s="100"/>
      <c r="Z44" s="42">
        <f t="shared" si="0"/>
        <v>999999999</v>
      </c>
      <c r="AA44" s="42">
        <f t="shared" si="1"/>
        <v>999999999</v>
      </c>
      <c r="AB44" s="42">
        <f t="shared" si="2"/>
        <v>999999999</v>
      </c>
    </row>
    <row r="45" spans="1:28" s="11" customFormat="1" ht="19.5" customHeight="1" thickTop="1" thickBot="1" x14ac:dyDescent="0.3">
      <c r="A45" s="102">
        <f t="shared" si="5"/>
        <v>37</v>
      </c>
      <c r="B45" s="62"/>
      <c r="C45" s="105"/>
      <c r="D45" s="92"/>
      <c r="E45" s="106"/>
      <c r="F45" s="61"/>
      <c r="G45" s="107"/>
      <c r="H45" s="64"/>
      <c r="I45" s="108">
        <f t="shared" si="3"/>
        <v>0</v>
      </c>
      <c r="J45" s="65"/>
      <c r="K45" s="54"/>
      <c r="L45" s="67"/>
      <c r="M45" s="66" t="s">
        <v>67</v>
      </c>
      <c r="N45" s="13"/>
      <c r="O45" s="67"/>
      <c r="P45" s="66" t="s">
        <v>67</v>
      </c>
      <c r="Q45" s="13"/>
      <c r="R45" s="67"/>
      <c r="S45" s="66" t="s">
        <v>67</v>
      </c>
      <c r="T45" s="67"/>
      <c r="U45" s="66" t="s">
        <v>67</v>
      </c>
      <c r="V45" s="63"/>
      <c r="W45" s="102">
        <f t="shared" si="6"/>
        <v>37</v>
      </c>
      <c r="X45" s="100">
        <f t="shared" si="4"/>
        <v>-9.9999999999999898E+18</v>
      </c>
      <c r="Y45" s="100"/>
      <c r="Z45" s="42">
        <f t="shared" si="0"/>
        <v>999999999</v>
      </c>
      <c r="AA45" s="42">
        <f t="shared" si="1"/>
        <v>999999999</v>
      </c>
      <c r="AB45" s="42">
        <f t="shared" si="2"/>
        <v>999999999</v>
      </c>
    </row>
    <row r="46" spans="1:28" s="11" customFormat="1" ht="19.5" customHeight="1" thickTop="1" thickBot="1" x14ac:dyDescent="0.3">
      <c r="A46" s="102">
        <f t="shared" si="5"/>
        <v>38</v>
      </c>
      <c r="B46" s="62"/>
      <c r="C46" s="105"/>
      <c r="D46" s="92"/>
      <c r="E46" s="106"/>
      <c r="F46" s="61"/>
      <c r="G46" s="107"/>
      <c r="H46" s="64"/>
      <c r="I46" s="108">
        <f t="shared" si="3"/>
        <v>0</v>
      </c>
      <c r="J46" s="65"/>
      <c r="K46" s="54"/>
      <c r="L46" s="67"/>
      <c r="M46" s="66" t="s">
        <v>67</v>
      </c>
      <c r="N46" s="13"/>
      <c r="O46" s="67"/>
      <c r="P46" s="66" t="s">
        <v>67</v>
      </c>
      <c r="Q46" s="13"/>
      <c r="R46" s="67"/>
      <c r="S46" s="66" t="s">
        <v>67</v>
      </c>
      <c r="T46" s="67"/>
      <c r="U46" s="66" t="s">
        <v>67</v>
      </c>
      <c r="V46" s="63"/>
      <c r="W46" s="102">
        <f t="shared" si="6"/>
        <v>38</v>
      </c>
      <c r="X46" s="100">
        <f t="shared" si="4"/>
        <v>-9.9999999999999898E+18</v>
      </c>
      <c r="Y46" s="100"/>
      <c r="Z46" s="42">
        <f t="shared" si="0"/>
        <v>999999999</v>
      </c>
      <c r="AA46" s="42">
        <f t="shared" si="1"/>
        <v>999999999</v>
      </c>
      <c r="AB46" s="42">
        <f t="shared" si="2"/>
        <v>999999999</v>
      </c>
    </row>
    <row r="47" spans="1:28" s="11" customFormat="1" ht="19.5" customHeight="1" thickTop="1" thickBot="1" x14ac:dyDescent="0.3">
      <c r="A47" s="102">
        <f t="shared" si="5"/>
        <v>39</v>
      </c>
      <c r="B47" s="62"/>
      <c r="C47" s="105"/>
      <c r="D47" s="92"/>
      <c r="E47" s="106"/>
      <c r="F47" s="61"/>
      <c r="G47" s="107"/>
      <c r="H47" s="64"/>
      <c r="I47" s="108">
        <f t="shared" si="3"/>
        <v>0</v>
      </c>
      <c r="J47" s="65"/>
      <c r="K47" s="54"/>
      <c r="L47" s="67"/>
      <c r="M47" s="66" t="s">
        <v>67</v>
      </c>
      <c r="N47" s="13"/>
      <c r="O47" s="67"/>
      <c r="P47" s="66" t="s">
        <v>67</v>
      </c>
      <c r="Q47" s="13"/>
      <c r="R47" s="67"/>
      <c r="S47" s="66" t="s">
        <v>67</v>
      </c>
      <c r="T47" s="67"/>
      <c r="U47" s="66" t="s">
        <v>67</v>
      </c>
      <c r="V47" s="63"/>
      <c r="W47" s="102">
        <f t="shared" si="6"/>
        <v>39</v>
      </c>
      <c r="X47" s="100">
        <f t="shared" si="4"/>
        <v>-9.9999999999999898E+18</v>
      </c>
      <c r="Y47" s="100"/>
      <c r="Z47" s="42">
        <f t="shared" si="0"/>
        <v>999999999</v>
      </c>
      <c r="AA47" s="42">
        <f t="shared" si="1"/>
        <v>999999999</v>
      </c>
      <c r="AB47" s="42">
        <f t="shared" si="2"/>
        <v>999999999</v>
      </c>
    </row>
    <row r="48" spans="1:28" s="11" customFormat="1" ht="19.5" customHeight="1" thickTop="1" thickBot="1" x14ac:dyDescent="0.3">
      <c r="A48" s="102">
        <f t="shared" si="5"/>
        <v>40</v>
      </c>
      <c r="B48" s="62"/>
      <c r="C48" s="105"/>
      <c r="D48" s="92"/>
      <c r="E48" s="106"/>
      <c r="F48" s="61"/>
      <c r="G48" s="107"/>
      <c r="H48" s="64"/>
      <c r="I48" s="108">
        <f t="shared" si="3"/>
        <v>0</v>
      </c>
      <c r="J48" s="65"/>
      <c r="K48" s="54"/>
      <c r="L48" s="67"/>
      <c r="M48" s="66" t="s">
        <v>67</v>
      </c>
      <c r="N48" s="13"/>
      <c r="O48" s="67"/>
      <c r="P48" s="66" t="s">
        <v>67</v>
      </c>
      <c r="Q48" s="13"/>
      <c r="R48" s="67"/>
      <c r="S48" s="66" t="s">
        <v>67</v>
      </c>
      <c r="T48" s="67"/>
      <c r="U48" s="66" t="s">
        <v>67</v>
      </c>
      <c r="V48" s="63"/>
      <c r="W48" s="102">
        <f t="shared" si="6"/>
        <v>40</v>
      </c>
      <c r="X48" s="100">
        <f t="shared" si="4"/>
        <v>-9.9999999999999898E+18</v>
      </c>
      <c r="Y48" s="100"/>
      <c r="Z48" s="42">
        <f t="shared" si="0"/>
        <v>999999999</v>
      </c>
      <c r="AA48" s="42">
        <f t="shared" si="1"/>
        <v>999999999</v>
      </c>
      <c r="AB48" s="42">
        <f t="shared" si="2"/>
        <v>999999999</v>
      </c>
    </row>
    <row r="49" spans="1:28" s="11" customFormat="1" ht="19.5" customHeight="1" thickTop="1" thickBot="1" x14ac:dyDescent="0.3">
      <c r="A49" s="102">
        <f t="shared" si="5"/>
        <v>41</v>
      </c>
      <c r="B49" s="62"/>
      <c r="C49" s="105"/>
      <c r="D49" s="92"/>
      <c r="E49" s="106"/>
      <c r="F49" s="61"/>
      <c r="G49" s="107"/>
      <c r="H49" s="64"/>
      <c r="I49" s="108">
        <f t="shared" si="3"/>
        <v>0</v>
      </c>
      <c r="J49" s="65"/>
      <c r="K49" s="54"/>
      <c r="L49" s="67"/>
      <c r="M49" s="66" t="s">
        <v>67</v>
      </c>
      <c r="N49" s="13"/>
      <c r="O49" s="67"/>
      <c r="P49" s="66" t="s">
        <v>67</v>
      </c>
      <c r="Q49" s="13"/>
      <c r="R49" s="67"/>
      <c r="S49" s="66" t="s">
        <v>67</v>
      </c>
      <c r="T49" s="67"/>
      <c r="U49" s="66" t="s">
        <v>67</v>
      </c>
      <c r="V49" s="63"/>
      <c r="W49" s="102">
        <f t="shared" si="6"/>
        <v>41</v>
      </c>
      <c r="X49" s="100">
        <f t="shared" si="4"/>
        <v>-9.9999999999999898E+18</v>
      </c>
      <c r="Y49" s="100"/>
      <c r="Z49" s="42">
        <f t="shared" si="0"/>
        <v>999999999</v>
      </c>
      <c r="AA49" s="42">
        <f t="shared" si="1"/>
        <v>999999999</v>
      </c>
      <c r="AB49" s="42">
        <f t="shared" si="2"/>
        <v>999999999</v>
      </c>
    </row>
    <row r="50" spans="1:28" s="11" customFormat="1" ht="19.5" customHeight="1" thickTop="1" thickBot="1" x14ac:dyDescent="0.3">
      <c r="A50" s="102">
        <f t="shared" si="5"/>
        <v>42</v>
      </c>
      <c r="B50" s="62"/>
      <c r="C50" s="105"/>
      <c r="D50" s="92"/>
      <c r="E50" s="106"/>
      <c r="F50" s="61"/>
      <c r="G50" s="107"/>
      <c r="H50" s="64"/>
      <c r="I50" s="108">
        <f t="shared" si="3"/>
        <v>0</v>
      </c>
      <c r="J50" s="65"/>
      <c r="K50" s="54"/>
      <c r="L50" s="67"/>
      <c r="M50" s="66" t="s">
        <v>67</v>
      </c>
      <c r="N50" s="13"/>
      <c r="O50" s="67"/>
      <c r="P50" s="66" t="s">
        <v>67</v>
      </c>
      <c r="Q50" s="13"/>
      <c r="R50" s="67"/>
      <c r="S50" s="66" t="s">
        <v>67</v>
      </c>
      <c r="T50" s="67"/>
      <c r="U50" s="66" t="s">
        <v>67</v>
      </c>
      <c r="V50" s="63"/>
      <c r="W50" s="102">
        <f t="shared" si="6"/>
        <v>42</v>
      </c>
      <c r="X50" s="100">
        <f t="shared" si="4"/>
        <v>-9.9999999999999898E+18</v>
      </c>
      <c r="Y50" s="100"/>
      <c r="Z50" s="42">
        <f t="shared" si="0"/>
        <v>999999999</v>
      </c>
      <c r="AA50" s="42">
        <f t="shared" si="1"/>
        <v>999999999</v>
      </c>
      <c r="AB50" s="42">
        <f t="shared" si="2"/>
        <v>999999999</v>
      </c>
    </row>
    <row r="51" spans="1:28" s="11" customFormat="1" ht="19.5" customHeight="1" thickTop="1" thickBot="1" x14ac:dyDescent="0.3">
      <c r="A51" s="102">
        <f t="shared" si="5"/>
        <v>43</v>
      </c>
      <c r="B51" s="62"/>
      <c r="C51" s="105"/>
      <c r="D51" s="92"/>
      <c r="E51" s="106"/>
      <c r="F51" s="61"/>
      <c r="G51" s="107"/>
      <c r="H51" s="64"/>
      <c r="I51" s="108">
        <f t="shared" si="3"/>
        <v>0</v>
      </c>
      <c r="J51" s="65"/>
      <c r="K51" s="54"/>
      <c r="L51" s="67"/>
      <c r="M51" s="66" t="s">
        <v>67</v>
      </c>
      <c r="N51" s="13"/>
      <c r="O51" s="67"/>
      <c r="P51" s="66" t="s">
        <v>67</v>
      </c>
      <c r="Q51" s="13"/>
      <c r="R51" s="67"/>
      <c r="S51" s="66" t="s">
        <v>67</v>
      </c>
      <c r="T51" s="67"/>
      <c r="U51" s="66" t="s">
        <v>67</v>
      </c>
      <c r="V51" s="63"/>
      <c r="W51" s="102">
        <f t="shared" si="6"/>
        <v>43</v>
      </c>
      <c r="X51" s="100">
        <f t="shared" si="4"/>
        <v>-9.9999999999999898E+18</v>
      </c>
      <c r="Y51" s="100"/>
      <c r="Z51" s="42">
        <f t="shared" si="0"/>
        <v>999999999</v>
      </c>
      <c r="AA51" s="42">
        <f t="shared" si="1"/>
        <v>999999999</v>
      </c>
      <c r="AB51" s="42">
        <f t="shared" si="2"/>
        <v>999999999</v>
      </c>
    </row>
    <row r="52" spans="1:28" s="11" customFormat="1" ht="19.5" customHeight="1" thickTop="1" thickBot="1" x14ac:dyDescent="0.3">
      <c r="A52" s="102">
        <f t="shared" si="5"/>
        <v>44</v>
      </c>
      <c r="B52" s="62"/>
      <c r="C52" s="105"/>
      <c r="D52" s="92"/>
      <c r="E52" s="106"/>
      <c r="F52" s="61"/>
      <c r="G52" s="107"/>
      <c r="H52" s="64"/>
      <c r="I52" s="108">
        <f t="shared" si="3"/>
        <v>0</v>
      </c>
      <c r="J52" s="65"/>
      <c r="K52" s="54"/>
      <c r="L52" s="67"/>
      <c r="M52" s="66" t="s">
        <v>67</v>
      </c>
      <c r="N52" s="13"/>
      <c r="O52" s="67"/>
      <c r="P52" s="66" t="s">
        <v>67</v>
      </c>
      <c r="Q52" s="13"/>
      <c r="R52" s="67"/>
      <c r="S52" s="66" t="s">
        <v>67</v>
      </c>
      <c r="T52" s="67"/>
      <c r="U52" s="66" t="s">
        <v>67</v>
      </c>
      <c r="V52" s="63"/>
      <c r="W52" s="102">
        <f t="shared" si="6"/>
        <v>44</v>
      </c>
      <c r="X52" s="100">
        <f t="shared" si="4"/>
        <v>-9.9999999999999898E+18</v>
      </c>
      <c r="Y52" s="100"/>
      <c r="Z52" s="42">
        <f t="shared" si="0"/>
        <v>999999999</v>
      </c>
      <c r="AA52" s="42">
        <f t="shared" si="1"/>
        <v>999999999</v>
      </c>
      <c r="AB52" s="42">
        <f t="shared" si="2"/>
        <v>999999999</v>
      </c>
    </row>
    <row r="53" spans="1:28" s="11" customFormat="1" ht="19.5" customHeight="1" thickTop="1" thickBot="1" x14ac:dyDescent="0.3">
      <c r="A53" s="102">
        <f t="shared" si="5"/>
        <v>45</v>
      </c>
      <c r="B53" s="62"/>
      <c r="C53" s="105"/>
      <c r="D53" s="92"/>
      <c r="E53" s="106"/>
      <c r="F53" s="61"/>
      <c r="G53" s="107"/>
      <c r="H53" s="64"/>
      <c r="I53" s="108">
        <f t="shared" si="3"/>
        <v>0</v>
      </c>
      <c r="J53" s="65"/>
      <c r="K53" s="54"/>
      <c r="L53" s="67"/>
      <c r="M53" s="66" t="s">
        <v>67</v>
      </c>
      <c r="N53" s="13"/>
      <c r="O53" s="67"/>
      <c r="P53" s="66" t="s">
        <v>67</v>
      </c>
      <c r="Q53" s="13"/>
      <c r="R53" s="67"/>
      <c r="S53" s="66" t="s">
        <v>67</v>
      </c>
      <c r="T53" s="67"/>
      <c r="U53" s="66" t="s">
        <v>67</v>
      </c>
      <c r="V53" s="63"/>
      <c r="W53" s="102">
        <f t="shared" si="6"/>
        <v>45</v>
      </c>
      <c r="X53" s="100">
        <f t="shared" si="4"/>
        <v>-9.9999999999999898E+18</v>
      </c>
      <c r="Y53" s="100"/>
      <c r="Z53" s="42">
        <f t="shared" si="0"/>
        <v>999999999</v>
      </c>
      <c r="AA53" s="42">
        <f t="shared" si="1"/>
        <v>999999999</v>
      </c>
      <c r="AB53" s="42">
        <f t="shared" si="2"/>
        <v>999999999</v>
      </c>
    </row>
    <row r="54" spans="1:28" s="11" customFormat="1" ht="19.5" customHeight="1" thickTop="1" thickBot="1" x14ac:dyDescent="0.3">
      <c r="A54" s="102">
        <f t="shared" si="5"/>
        <v>46</v>
      </c>
      <c r="B54" s="62"/>
      <c r="C54" s="105"/>
      <c r="D54" s="92"/>
      <c r="E54" s="106"/>
      <c r="F54" s="61"/>
      <c r="G54" s="107"/>
      <c r="H54" s="64"/>
      <c r="I54" s="108">
        <f t="shared" si="3"/>
        <v>0</v>
      </c>
      <c r="J54" s="65"/>
      <c r="K54" s="54"/>
      <c r="L54" s="67"/>
      <c r="M54" s="66" t="s">
        <v>67</v>
      </c>
      <c r="N54" s="13"/>
      <c r="O54" s="67"/>
      <c r="P54" s="66" t="s">
        <v>67</v>
      </c>
      <c r="Q54" s="13"/>
      <c r="R54" s="67"/>
      <c r="S54" s="66" t="s">
        <v>67</v>
      </c>
      <c r="T54" s="67"/>
      <c r="U54" s="66" t="s">
        <v>67</v>
      </c>
      <c r="V54" s="63"/>
      <c r="W54" s="102">
        <f t="shared" si="6"/>
        <v>46</v>
      </c>
      <c r="X54" s="100">
        <f t="shared" si="4"/>
        <v>-9.9999999999999898E+18</v>
      </c>
      <c r="Y54" s="100"/>
      <c r="Z54" s="42">
        <f t="shared" si="0"/>
        <v>999999999</v>
      </c>
      <c r="AA54" s="42">
        <f t="shared" si="1"/>
        <v>999999999</v>
      </c>
      <c r="AB54" s="42">
        <f t="shared" si="2"/>
        <v>999999999</v>
      </c>
    </row>
    <row r="55" spans="1:28" s="11" customFormat="1" ht="19.5" customHeight="1" thickTop="1" thickBot="1" x14ac:dyDescent="0.3">
      <c r="A55" s="102">
        <f t="shared" si="5"/>
        <v>47</v>
      </c>
      <c r="B55" s="62"/>
      <c r="C55" s="105"/>
      <c r="D55" s="92"/>
      <c r="E55" s="106"/>
      <c r="F55" s="61"/>
      <c r="G55" s="107"/>
      <c r="H55" s="64"/>
      <c r="I55" s="108">
        <f t="shared" si="3"/>
        <v>0</v>
      </c>
      <c r="J55" s="65"/>
      <c r="K55" s="54"/>
      <c r="L55" s="67"/>
      <c r="M55" s="66" t="s">
        <v>67</v>
      </c>
      <c r="N55" s="13"/>
      <c r="O55" s="67"/>
      <c r="P55" s="66" t="s">
        <v>67</v>
      </c>
      <c r="Q55" s="13"/>
      <c r="R55" s="67"/>
      <c r="S55" s="66" t="s">
        <v>67</v>
      </c>
      <c r="T55" s="67"/>
      <c r="U55" s="66" t="s">
        <v>67</v>
      </c>
      <c r="V55" s="63"/>
      <c r="W55" s="102">
        <f t="shared" si="6"/>
        <v>47</v>
      </c>
      <c r="X55" s="100">
        <f t="shared" si="4"/>
        <v>-9.9999999999999898E+18</v>
      </c>
      <c r="Y55" s="100"/>
      <c r="Z55" s="42">
        <f t="shared" si="0"/>
        <v>999999999</v>
      </c>
      <c r="AA55" s="42">
        <f t="shared" si="1"/>
        <v>999999999</v>
      </c>
      <c r="AB55" s="42">
        <f t="shared" si="2"/>
        <v>999999999</v>
      </c>
    </row>
    <row r="56" spans="1:28" s="11" customFormat="1" ht="19.5" customHeight="1" thickTop="1" thickBot="1" x14ac:dyDescent="0.3">
      <c r="A56" s="102">
        <f t="shared" si="5"/>
        <v>48</v>
      </c>
      <c r="B56" s="62"/>
      <c r="C56" s="105"/>
      <c r="D56" s="92"/>
      <c r="E56" s="106"/>
      <c r="F56" s="61"/>
      <c r="G56" s="107"/>
      <c r="H56" s="64"/>
      <c r="I56" s="108">
        <f t="shared" si="3"/>
        <v>0</v>
      </c>
      <c r="J56" s="65"/>
      <c r="K56" s="54"/>
      <c r="L56" s="67"/>
      <c r="M56" s="66" t="s">
        <v>67</v>
      </c>
      <c r="N56" s="13"/>
      <c r="O56" s="67"/>
      <c r="P56" s="66" t="s">
        <v>67</v>
      </c>
      <c r="Q56" s="13"/>
      <c r="R56" s="67"/>
      <c r="S56" s="66" t="s">
        <v>67</v>
      </c>
      <c r="T56" s="67"/>
      <c r="U56" s="66" t="s">
        <v>67</v>
      </c>
      <c r="V56" s="63"/>
      <c r="W56" s="102">
        <f t="shared" si="6"/>
        <v>48</v>
      </c>
      <c r="X56" s="100">
        <f t="shared" si="4"/>
        <v>-9.9999999999999898E+18</v>
      </c>
      <c r="Y56" s="100"/>
      <c r="Z56" s="42">
        <f t="shared" si="0"/>
        <v>999999999</v>
      </c>
      <c r="AA56" s="42">
        <f t="shared" si="1"/>
        <v>999999999</v>
      </c>
      <c r="AB56" s="42">
        <f t="shared" si="2"/>
        <v>999999999</v>
      </c>
    </row>
    <row r="57" spans="1:28" s="11" customFormat="1" ht="19.5" customHeight="1" thickTop="1" thickBot="1" x14ac:dyDescent="0.3">
      <c r="A57" s="102">
        <f t="shared" si="5"/>
        <v>49</v>
      </c>
      <c r="B57" s="62"/>
      <c r="C57" s="105"/>
      <c r="D57" s="92"/>
      <c r="E57" s="106"/>
      <c r="F57" s="61"/>
      <c r="G57" s="107"/>
      <c r="H57" s="64"/>
      <c r="I57" s="108">
        <f t="shared" si="3"/>
        <v>0</v>
      </c>
      <c r="J57" s="65"/>
      <c r="K57" s="54"/>
      <c r="L57" s="67"/>
      <c r="M57" s="66" t="s">
        <v>67</v>
      </c>
      <c r="N57" s="13"/>
      <c r="O57" s="67"/>
      <c r="P57" s="66" t="s">
        <v>67</v>
      </c>
      <c r="Q57" s="13"/>
      <c r="R57" s="67"/>
      <c r="S57" s="66" t="s">
        <v>67</v>
      </c>
      <c r="T57" s="67"/>
      <c r="U57" s="66" t="s">
        <v>67</v>
      </c>
      <c r="V57" s="63"/>
      <c r="W57" s="102">
        <f t="shared" si="6"/>
        <v>49</v>
      </c>
      <c r="X57" s="100">
        <f t="shared" si="4"/>
        <v>-9.9999999999999898E+18</v>
      </c>
      <c r="Y57" s="100"/>
      <c r="Z57" s="42">
        <f t="shared" si="0"/>
        <v>999999999</v>
      </c>
      <c r="AA57" s="42">
        <f t="shared" si="1"/>
        <v>999999999</v>
      </c>
      <c r="AB57" s="42">
        <f t="shared" si="2"/>
        <v>999999999</v>
      </c>
    </row>
    <row r="58" spans="1:28" s="11" customFormat="1" ht="19.5" customHeight="1" thickTop="1" thickBot="1" x14ac:dyDescent="0.3">
      <c r="A58" s="102">
        <f t="shared" si="5"/>
        <v>50</v>
      </c>
      <c r="B58" s="62"/>
      <c r="C58" s="105"/>
      <c r="D58" s="92"/>
      <c r="E58" s="106"/>
      <c r="F58" s="61"/>
      <c r="G58" s="107"/>
      <c r="H58" s="64"/>
      <c r="I58" s="108">
        <f t="shared" si="3"/>
        <v>0</v>
      </c>
      <c r="J58" s="65"/>
      <c r="K58" s="54"/>
      <c r="L58" s="67"/>
      <c r="M58" s="66" t="s">
        <v>67</v>
      </c>
      <c r="N58" s="13"/>
      <c r="O58" s="67"/>
      <c r="P58" s="66" t="s">
        <v>67</v>
      </c>
      <c r="Q58" s="13"/>
      <c r="R58" s="67"/>
      <c r="S58" s="66" t="s">
        <v>67</v>
      </c>
      <c r="T58" s="67"/>
      <c r="U58" s="66" t="s">
        <v>67</v>
      </c>
      <c r="V58" s="63"/>
      <c r="W58" s="102">
        <f t="shared" si="6"/>
        <v>50</v>
      </c>
      <c r="X58" s="100">
        <f t="shared" si="4"/>
        <v>-9.9999999999999898E+18</v>
      </c>
      <c r="Y58" s="100"/>
      <c r="Z58" s="42">
        <f t="shared" si="0"/>
        <v>999999999</v>
      </c>
      <c r="AA58" s="42">
        <f t="shared" si="1"/>
        <v>999999999</v>
      </c>
      <c r="AB58" s="42">
        <f t="shared" si="2"/>
        <v>999999999</v>
      </c>
    </row>
    <row r="59" spans="1:28" s="11" customFormat="1" ht="19.5" customHeight="1" thickTop="1" thickBot="1" x14ac:dyDescent="0.3">
      <c r="A59" s="102">
        <f t="shared" si="5"/>
        <v>51</v>
      </c>
      <c r="B59" s="62"/>
      <c r="C59" s="105"/>
      <c r="D59" s="92"/>
      <c r="E59" s="106"/>
      <c r="F59" s="61"/>
      <c r="G59" s="107"/>
      <c r="H59" s="64"/>
      <c r="I59" s="108">
        <f t="shared" si="3"/>
        <v>0</v>
      </c>
      <c r="J59" s="65"/>
      <c r="K59" s="54"/>
      <c r="L59" s="67"/>
      <c r="M59" s="66" t="s">
        <v>67</v>
      </c>
      <c r="N59" s="13"/>
      <c r="O59" s="67"/>
      <c r="P59" s="66" t="s">
        <v>67</v>
      </c>
      <c r="Q59" s="13"/>
      <c r="R59" s="67"/>
      <c r="S59" s="66" t="s">
        <v>67</v>
      </c>
      <c r="T59" s="67"/>
      <c r="U59" s="66" t="s">
        <v>67</v>
      </c>
      <c r="V59" s="63"/>
      <c r="W59" s="102">
        <f t="shared" si="6"/>
        <v>51</v>
      </c>
      <c r="X59" s="100">
        <f t="shared" si="4"/>
        <v>-9.9999999999999898E+18</v>
      </c>
      <c r="Y59" s="100"/>
      <c r="Z59" s="42">
        <f t="shared" si="0"/>
        <v>999999999</v>
      </c>
      <c r="AA59" s="42">
        <f t="shared" si="1"/>
        <v>999999999</v>
      </c>
      <c r="AB59" s="42">
        <f t="shared" si="2"/>
        <v>999999999</v>
      </c>
    </row>
    <row r="60" spans="1:28" s="11" customFormat="1" ht="19.5" customHeight="1" thickTop="1" thickBot="1" x14ac:dyDescent="0.3">
      <c r="A60" s="102">
        <f t="shared" si="5"/>
        <v>52</v>
      </c>
      <c r="B60" s="62"/>
      <c r="C60" s="105"/>
      <c r="D60" s="92"/>
      <c r="E60" s="106"/>
      <c r="F60" s="61"/>
      <c r="G60" s="107"/>
      <c r="H60" s="64"/>
      <c r="I60" s="108">
        <f t="shared" si="3"/>
        <v>0</v>
      </c>
      <c r="J60" s="65"/>
      <c r="K60" s="54"/>
      <c r="L60" s="67"/>
      <c r="M60" s="66" t="s">
        <v>67</v>
      </c>
      <c r="N60" s="13"/>
      <c r="O60" s="67"/>
      <c r="P60" s="66" t="s">
        <v>67</v>
      </c>
      <c r="Q60" s="13"/>
      <c r="R60" s="67"/>
      <c r="S60" s="66" t="s">
        <v>67</v>
      </c>
      <c r="T60" s="67"/>
      <c r="U60" s="66" t="s">
        <v>67</v>
      </c>
      <c r="V60" s="63"/>
      <c r="W60" s="102">
        <f t="shared" si="6"/>
        <v>52</v>
      </c>
      <c r="X60" s="100">
        <f t="shared" si="4"/>
        <v>-9.9999999999999898E+18</v>
      </c>
      <c r="Y60" s="100"/>
      <c r="Z60" s="42">
        <f t="shared" si="0"/>
        <v>999999999</v>
      </c>
      <c r="AA60" s="42">
        <f t="shared" si="1"/>
        <v>999999999</v>
      </c>
      <c r="AB60" s="42">
        <f t="shared" si="2"/>
        <v>999999999</v>
      </c>
    </row>
    <row r="61" spans="1:28" s="11" customFormat="1" ht="19.5" customHeight="1" thickTop="1" thickBot="1" x14ac:dyDescent="0.3">
      <c r="A61" s="102">
        <f t="shared" si="5"/>
        <v>53</v>
      </c>
      <c r="B61" s="62"/>
      <c r="C61" s="105"/>
      <c r="D61" s="92"/>
      <c r="E61" s="106"/>
      <c r="F61" s="61"/>
      <c r="G61" s="107"/>
      <c r="H61" s="64"/>
      <c r="I61" s="108">
        <f t="shared" si="3"/>
        <v>0</v>
      </c>
      <c r="J61" s="65"/>
      <c r="K61" s="54"/>
      <c r="L61" s="67"/>
      <c r="M61" s="66" t="s">
        <v>67</v>
      </c>
      <c r="N61" s="13"/>
      <c r="O61" s="67"/>
      <c r="P61" s="66" t="s">
        <v>67</v>
      </c>
      <c r="Q61" s="13"/>
      <c r="R61" s="67"/>
      <c r="S61" s="66" t="s">
        <v>67</v>
      </c>
      <c r="T61" s="67"/>
      <c r="U61" s="66" t="s">
        <v>67</v>
      </c>
      <c r="V61" s="63"/>
      <c r="W61" s="102">
        <f t="shared" si="6"/>
        <v>53</v>
      </c>
      <c r="X61" s="100">
        <f t="shared" si="4"/>
        <v>-9.9999999999999898E+18</v>
      </c>
      <c r="Y61" s="100"/>
      <c r="Z61" s="42">
        <f t="shared" si="0"/>
        <v>999999999</v>
      </c>
      <c r="AA61" s="42">
        <f t="shared" si="1"/>
        <v>999999999</v>
      </c>
      <c r="AB61" s="42">
        <f t="shared" si="2"/>
        <v>999999999</v>
      </c>
    </row>
    <row r="62" spans="1:28" s="11" customFormat="1" ht="19.5" customHeight="1" thickTop="1" thickBot="1" x14ac:dyDescent="0.3">
      <c r="A62" s="102">
        <f t="shared" si="5"/>
        <v>54</v>
      </c>
      <c r="B62" s="62"/>
      <c r="C62" s="105"/>
      <c r="D62" s="92"/>
      <c r="E62" s="106"/>
      <c r="F62" s="61"/>
      <c r="G62" s="107"/>
      <c r="H62" s="64"/>
      <c r="I62" s="108">
        <f t="shared" si="3"/>
        <v>0</v>
      </c>
      <c r="J62" s="65"/>
      <c r="K62" s="54"/>
      <c r="L62" s="67"/>
      <c r="M62" s="66" t="s">
        <v>67</v>
      </c>
      <c r="N62" s="13"/>
      <c r="O62" s="67"/>
      <c r="P62" s="66" t="s">
        <v>67</v>
      </c>
      <c r="Q62" s="13"/>
      <c r="R62" s="67"/>
      <c r="S62" s="66" t="s">
        <v>67</v>
      </c>
      <c r="T62" s="67"/>
      <c r="U62" s="66" t="s">
        <v>67</v>
      </c>
      <c r="V62" s="63"/>
      <c r="W62" s="102">
        <f t="shared" si="6"/>
        <v>54</v>
      </c>
      <c r="X62" s="100">
        <f t="shared" si="4"/>
        <v>-9.9999999999999898E+18</v>
      </c>
      <c r="Y62" s="100"/>
      <c r="Z62" s="42">
        <f t="shared" si="0"/>
        <v>999999999</v>
      </c>
      <c r="AA62" s="42">
        <f t="shared" si="1"/>
        <v>999999999</v>
      </c>
      <c r="AB62" s="42">
        <f t="shared" si="2"/>
        <v>999999999</v>
      </c>
    </row>
    <row r="63" spans="1:28" s="11" customFormat="1" ht="19.5" customHeight="1" thickTop="1" thickBot="1" x14ac:dyDescent="0.3">
      <c r="A63" s="102">
        <f t="shared" si="5"/>
        <v>55</v>
      </c>
      <c r="B63" s="62"/>
      <c r="C63" s="105"/>
      <c r="D63" s="92"/>
      <c r="E63" s="106"/>
      <c r="F63" s="61"/>
      <c r="G63" s="107"/>
      <c r="H63" s="64"/>
      <c r="I63" s="108">
        <f t="shared" si="3"/>
        <v>0</v>
      </c>
      <c r="J63" s="65"/>
      <c r="K63" s="54"/>
      <c r="L63" s="67"/>
      <c r="M63" s="66" t="s">
        <v>67</v>
      </c>
      <c r="N63" s="13"/>
      <c r="O63" s="67"/>
      <c r="P63" s="66" t="s">
        <v>67</v>
      </c>
      <c r="Q63" s="13"/>
      <c r="R63" s="67"/>
      <c r="S63" s="66" t="s">
        <v>67</v>
      </c>
      <c r="T63" s="67"/>
      <c r="U63" s="66" t="s">
        <v>67</v>
      </c>
      <c r="V63" s="63"/>
      <c r="W63" s="102">
        <f t="shared" si="6"/>
        <v>55</v>
      </c>
      <c r="X63" s="100">
        <f t="shared" si="4"/>
        <v>-9.9999999999999898E+18</v>
      </c>
      <c r="Y63" s="100"/>
      <c r="Z63" s="42">
        <f t="shared" si="0"/>
        <v>999999999</v>
      </c>
      <c r="AA63" s="42">
        <f t="shared" si="1"/>
        <v>999999999</v>
      </c>
      <c r="AB63" s="42">
        <f t="shared" si="2"/>
        <v>999999999</v>
      </c>
    </row>
    <row r="64" spans="1:28" s="11" customFormat="1" ht="19.5" customHeight="1" thickTop="1" thickBot="1" x14ac:dyDescent="0.3">
      <c r="A64" s="102">
        <f t="shared" si="5"/>
        <v>56</v>
      </c>
      <c r="B64" s="62"/>
      <c r="C64" s="105"/>
      <c r="D64" s="92"/>
      <c r="E64" s="106"/>
      <c r="F64" s="61"/>
      <c r="G64" s="107"/>
      <c r="H64" s="64"/>
      <c r="I64" s="108">
        <f t="shared" si="3"/>
        <v>0</v>
      </c>
      <c r="J64" s="65"/>
      <c r="K64" s="54"/>
      <c r="L64" s="67"/>
      <c r="M64" s="66" t="s">
        <v>67</v>
      </c>
      <c r="N64" s="13"/>
      <c r="O64" s="67"/>
      <c r="P64" s="66" t="s">
        <v>67</v>
      </c>
      <c r="Q64" s="13"/>
      <c r="R64" s="67"/>
      <c r="S64" s="66" t="s">
        <v>67</v>
      </c>
      <c r="T64" s="67"/>
      <c r="U64" s="66" t="s">
        <v>67</v>
      </c>
      <c r="V64" s="63"/>
      <c r="W64" s="102">
        <f t="shared" si="6"/>
        <v>56</v>
      </c>
      <c r="X64" s="100">
        <f t="shared" si="4"/>
        <v>-9.9999999999999898E+18</v>
      </c>
      <c r="Y64" s="100"/>
      <c r="Z64" s="42">
        <f t="shared" si="0"/>
        <v>999999999</v>
      </c>
      <c r="AA64" s="42">
        <f t="shared" si="1"/>
        <v>999999999</v>
      </c>
      <c r="AB64" s="42">
        <f t="shared" si="2"/>
        <v>999999999</v>
      </c>
    </row>
    <row r="65" spans="1:28" s="11" customFormat="1" ht="19.5" customHeight="1" thickTop="1" thickBot="1" x14ac:dyDescent="0.3">
      <c r="A65" s="102">
        <f t="shared" si="5"/>
        <v>57</v>
      </c>
      <c r="B65" s="62"/>
      <c r="C65" s="105"/>
      <c r="D65" s="92"/>
      <c r="E65" s="106"/>
      <c r="F65" s="61"/>
      <c r="G65" s="107"/>
      <c r="H65" s="64"/>
      <c r="I65" s="108">
        <f t="shared" si="3"/>
        <v>0</v>
      </c>
      <c r="J65" s="65"/>
      <c r="K65" s="54"/>
      <c r="L65" s="67"/>
      <c r="M65" s="66" t="s">
        <v>67</v>
      </c>
      <c r="N65" s="13"/>
      <c r="O65" s="67"/>
      <c r="P65" s="66" t="s">
        <v>67</v>
      </c>
      <c r="Q65" s="13"/>
      <c r="R65" s="67"/>
      <c r="S65" s="66" t="s">
        <v>67</v>
      </c>
      <c r="T65" s="67"/>
      <c r="U65" s="66" t="s">
        <v>67</v>
      </c>
      <c r="V65" s="63"/>
      <c r="W65" s="102">
        <f t="shared" si="6"/>
        <v>57</v>
      </c>
      <c r="X65" s="100">
        <f t="shared" si="4"/>
        <v>-9.9999999999999898E+18</v>
      </c>
      <c r="Y65" s="100"/>
      <c r="Z65" s="42">
        <f t="shared" si="0"/>
        <v>999999999</v>
      </c>
      <c r="AA65" s="42">
        <f t="shared" si="1"/>
        <v>999999999</v>
      </c>
      <c r="AB65" s="42">
        <f t="shared" si="2"/>
        <v>999999999</v>
      </c>
    </row>
    <row r="66" spans="1:28" s="11" customFormat="1" ht="19.5" customHeight="1" thickTop="1" thickBot="1" x14ac:dyDescent="0.3">
      <c r="A66" s="102">
        <f t="shared" si="5"/>
        <v>58</v>
      </c>
      <c r="B66" s="62"/>
      <c r="C66" s="105"/>
      <c r="D66" s="92"/>
      <c r="E66" s="106"/>
      <c r="F66" s="61"/>
      <c r="G66" s="107"/>
      <c r="H66" s="64"/>
      <c r="I66" s="108">
        <f t="shared" si="3"/>
        <v>0</v>
      </c>
      <c r="J66" s="65"/>
      <c r="K66" s="54"/>
      <c r="L66" s="67"/>
      <c r="M66" s="66" t="s">
        <v>67</v>
      </c>
      <c r="N66" s="13"/>
      <c r="O66" s="67"/>
      <c r="P66" s="66" t="s">
        <v>67</v>
      </c>
      <c r="Q66" s="13"/>
      <c r="R66" s="67"/>
      <c r="S66" s="66" t="s">
        <v>67</v>
      </c>
      <c r="T66" s="67"/>
      <c r="U66" s="66" t="s">
        <v>67</v>
      </c>
      <c r="V66" s="63"/>
      <c r="W66" s="102">
        <f t="shared" si="6"/>
        <v>58</v>
      </c>
      <c r="X66" s="100">
        <f t="shared" si="4"/>
        <v>-9.9999999999999898E+18</v>
      </c>
      <c r="Y66" s="100"/>
      <c r="Z66" s="42">
        <f t="shared" si="0"/>
        <v>999999999</v>
      </c>
      <c r="AA66" s="42">
        <f t="shared" si="1"/>
        <v>999999999</v>
      </c>
      <c r="AB66" s="42">
        <f t="shared" si="2"/>
        <v>999999999</v>
      </c>
    </row>
    <row r="67" spans="1:28" s="11" customFormat="1" ht="19.5" customHeight="1" thickTop="1" thickBot="1" x14ac:dyDescent="0.3">
      <c r="A67" s="102">
        <f t="shared" si="5"/>
        <v>59</v>
      </c>
      <c r="B67" s="62"/>
      <c r="C67" s="105"/>
      <c r="D67" s="92"/>
      <c r="E67" s="106"/>
      <c r="F67" s="61"/>
      <c r="G67" s="107"/>
      <c r="H67" s="64"/>
      <c r="I67" s="108">
        <f t="shared" si="3"/>
        <v>0</v>
      </c>
      <c r="J67" s="65"/>
      <c r="K67" s="54"/>
      <c r="L67" s="67"/>
      <c r="M67" s="66" t="s">
        <v>67</v>
      </c>
      <c r="N67" s="13"/>
      <c r="O67" s="67"/>
      <c r="P67" s="66" t="s">
        <v>67</v>
      </c>
      <c r="Q67" s="13"/>
      <c r="R67" s="67"/>
      <c r="S67" s="66" t="s">
        <v>67</v>
      </c>
      <c r="T67" s="67"/>
      <c r="U67" s="66" t="s">
        <v>67</v>
      </c>
      <c r="V67" s="63"/>
      <c r="W67" s="102">
        <f t="shared" si="6"/>
        <v>59</v>
      </c>
      <c r="X67" s="100">
        <f t="shared" si="4"/>
        <v>-9.9999999999999898E+18</v>
      </c>
      <c r="Y67" s="100"/>
      <c r="Z67" s="42">
        <f t="shared" si="0"/>
        <v>999999999</v>
      </c>
      <c r="AA67" s="42">
        <f t="shared" si="1"/>
        <v>999999999</v>
      </c>
      <c r="AB67" s="42">
        <f t="shared" si="2"/>
        <v>999999999</v>
      </c>
    </row>
    <row r="68" spans="1:28" s="11" customFormat="1" ht="19.5" customHeight="1" thickTop="1" thickBot="1" x14ac:dyDescent="0.3">
      <c r="A68" s="102">
        <f t="shared" si="5"/>
        <v>60</v>
      </c>
      <c r="B68" s="62"/>
      <c r="C68" s="105"/>
      <c r="D68" s="92"/>
      <c r="E68" s="106"/>
      <c r="F68" s="61"/>
      <c r="G68" s="107"/>
      <c r="H68" s="64"/>
      <c r="I68" s="108">
        <f t="shared" si="3"/>
        <v>0</v>
      </c>
      <c r="J68" s="65"/>
      <c r="K68" s="54"/>
      <c r="L68" s="67"/>
      <c r="M68" s="66" t="s">
        <v>67</v>
      </c>
      <c r="N68" s="13"/>
      <c r="O68" s="67"/>
      <c r="P68" s="66" t="s">
        <v>67</v>
      </c>
      <c r="Q68" s="13"/>
      <c r="R68" s="67"/>
      <c r="S68" s="66" t="s">
        <v>67</v>
      </c>
      <c r="T68" s="67"/>
      <c r="U68" s="66" t="s">
        <v>67</v>
      </c>
      <c r="V68" s="63"/>
      <c r="W68" s="102">
        <f t="shared" si="6"/>
        <v>60</v>
      </c>
      <c r="X68" s="100">
        <f t="shared" si="4"/>
        <v>-9.9999999999999898E+18</v>
      </c>
      <c r="Y68" s="100"/>
      <c r="Z68" s="42">
        <f t="shared" si="0"/>
        <v>999999999</v>
      </c>
      <c r="AA68" s="42">
        <f t="shared" si="1"/>
        <v>999999999</v>
      </c>
      <c r="AB68" s="42">
        <f t="shared" si="2"/>
        <v>999999999</v>
      </c>
    </row>
    <row r="69" spans="1:28" s="11" customFormat="1" ht="19.5" customHeight="1" thickTop="1" thickBot="1" x14ac:dyDescent="0.3">
      <c r="A69" s="102">
        <f t="shared" si="5"/>
        <v>61</v>
      </c>
      <c r="B69" s="62"/>
      <c r="C69" s="105"/>
      <c r="D69" s="92"/>
      <c r="E69" s="106"/>
      <c r="F69" s="61"/>
      <c r="G69" s="107"/>
      <c r="H69" s="64"/>
      <c r="I69" s="108">
        <f t="shared" si="3"/>
        <v>0</v>
      </c>
      <c r="J69" s="65"/>
      <c r="K69" s="54"/>
      <c r="L69" s="67"/>
      <c r="M69" s="66" t="s">
        <v>67</v>
      </c>
      <c r="N69" s="13"/>
      <c r="O69" s="67"/>
      <c r="P69" s="66" t="s">
        <v>67</v>
      </c>
      <c r="Q69" s="13"/>
      <c r="R69" s="67"/>
      <c r="S69" s="66" t="s">
        <v>67</v>
      </c>
      <c r="T69" s="67"/>
      <c r="U69" s="66" t="s">
        <v>67</v>
      </c>
      <c r="V69" s="63"/>
      <c r="W69" s="102">
        <f t="shared" si="6"/>
        <v>61</v>
      </c>
      <c r="X69" s="100">
        <f t="shared" si="4"/>
        <v>-9.9999999999999898E+18</v>
      </c>
      <c r="Y69" s="100"/>
      <c r="Z69" s="42">
        <f t="shared" si="0"/>
        <v>999999999</v>
      </c>
      <c r="AA69" s="42">
        <f t="shared" si="1"/>
        <v>999999999</v>
      </c>
      <c r="AB69" s="42">
        <f t="shared" si="2"/>
        <v>999999999</v>
      </c>
    </row>
    <row r="70" spans="1:28" s="11" customFormat="1" ht="19.5" customHeight="1" thickTop="1" thickBot="1" x14ac:dyDescent="0.3">
      <c r="A70" s="102">
        <f t="shared" si="5"/>
        <v>62</v>
      </c>
      <c r="B70" s="62"/>
      <c r="C70" s="105"/>
      <c r="D70" s="92"/>
      <c r="E70" s="106"/>
      <c r="F70" s="61"/>
      <c r="G70" s="107"/>
      <c r="H70" s="64"/>
      <c r="I70" s="108">
        <f t="shared" si="3"/>
        <v>0</v>
      </c>
      <c r="J70" s="65"/>
      <c r="K70" s="54"/>
      <c r="L70" s="67"/>
      <c r="M70" s="66" t="s">
        <v>67</v>
      </c>
      <c r="N70" s="13"/>
      <c r="O70" s="67"/>
      <c r="P70" s="66" t="s">
        <v>67</v>
      </c>
      <c r="Q70" s="13"/>
      <c r="R70" s="67"/>
      <c r="S70" s="66" t="s">
        <v>67</v>
      </c>
      <c r="T70" s="67"/>
      <c r="U70" s="66" t="s">
        <v>67</v>
      </c>
      <c r="V70" s="63"/>
      <c r="W70" s="102">
        <f t="shared" si="6"/>
        <v>62</v>
      </c>
      <c r="X70" s="100">
        <f t="shared" si="4"/>
        <v>-9.9999999999999898E+18</v>
      </c>
      <c r="Y70" s="100"/>
      <c r="Z70" s="42">
        <f t="shared" si="0"/>
        <v>999999999</v>
      </c>
      <c r="AA70" s="42">
        <f t="shared" si="1"/>
        <v>999999999</v>
      </c>
      <c r="AB70" s="42">
        <f t="shared" si="2"/>
        <v>999999999</v>
      </c>
    </row>
    <row r="71" spans="1:28" s="11" customFormat="1" ht="19.5" customHeight="1" thickTop="1" thickBot="1" x14ac:dyDescent="0.3">
      <c r="A71" s="102">
        <f t="shared" si="5"/>
        <v>63</v>
      </c>
      <c r="B71" s="62"/>
      <c r="C71" s="105"/>
      <c r="D71" s="92"/>
      <c r="E71" s="106"/>
      <c r="F71" s="61"/>
      <c r="G71" s="107"/>
      <c r="H71" s="64"/>
      <c r="I71" s="108">
        <f t="shared" si="3"/>
        <v>0</v>
      </c>
      <c r="J71" s="65"/>
      <c r="K71" s="54"/>
      <c r="L71" s="67"/>
      <c r="M71" s="66" t="s">
        <v>67</v>
      </c>
      <c r="N71" s="13"/>
      <c r="O71" s="67"/>
      <c r="P71" s="66" t="s">
        <v>67</v>
      </c>
      <c r="Q71" s="13"/>
      <c r="R71" s="67"/>
      <c r="S71" s="66" t="s">
        <v>67</v>
      </c>
      <c r="T71" s="67"/>
      <c r="U71" s="66" t="s">
        <v>67</v>
      </c>
      <c r="V71" s="63"/>
      <c r="W71" s="102">
        <f t="shared" si="6"/>
        <v>63</v>
      </c>
      <c r="X71" s="100">
        <f t="shared" si="4"/>
        <v>-9.9999999999999898E+18</v>
      </c>
      <c r="Y71" s="100"/>
      <c r="Z71" s="42">
        <f t="shared" si="0"/>
        <v>999999999</v>
      </c>
      <c r="AA71" s="42">
        <f t="shared" si="1"/>
        <v>999999999</v>
      </c>
      <c r="AB71" s="42">
        <f t="shared" si="2"/>
        <v>999999999</v>
      </c>
    </row>
    <row r="72" spans="1:28" s="11" customFormat="1" ht="19.5" customHeight="1" thickTop="1" thickBot="1" x14ac:dyDescent="0.3">
      <c r="A72" s="102">
        <f t="shared" si="5"/>
        <v>64</v>
      </c>
      <c r="B72" s="62"/>
      <c r="C72" s="105"/>
      <c r="D72" s="92"/>
      <c r="E72" s="106"/>
      <c r="F72" s="61"/>
      <c r="G72" s="107"/>
      <c r="H72" s="64"/>
      <c r="I72" s="108">
        <f t="shared" si="3"/>
        <v>0</v>
      </c>
      <c r="J72" s="65"/>
      <c r="K72" s="54"/>
      <c r="L72" s="67"/>
      <c r="M72" s="66" t="s">
        <v>67</v>
      </c>
      <c r="N72" s="13"/>
      <c r="O72" s="67"/>
      <c r="P72" s="66" t="s">
        <v>67</v>
      </c>
      <c r="Q72" s="13"/>
      <c r="R72" s="67"/>
      <c r="S72" s="66" t="s">
        <v>67</v>
      </c>
      <c r="T72" s="67"/>
      <c r="U72" s="66" t="s">
        <v>67</v>
      </c>
      <c r="V72" s="63"/>
      <c r="W72" s="102">
        <f t="shared" si="6"/>
        <v>64</v>
      </c>
      <c r="X72" s="100">
        <f t="shared" si="4"/>
        <v>-9.9999999999999898E+18</v>
      </c>
      <c r="Y72" s="100"/>
      <c r="Z72" s="42">
        <f t="shared" si="0"/>
        <v>999999999</v>
      </c>
      <c r="AA72" s="42">
        <f t="shared" si="1"/>
        <v>999999999</v>
      </c>
      <c r="AB72" s="42">
        <f t="shared" si="2"/>
        <v>999999999</v>
      </c>
    </row>
    <row r="73" spans="1:28" s="11" customFormat="1" ht="19.5" customHeight="1" thickTop="1" thickBot="1" x14ac:dyDescent="0.3">
      <c r="A73" s="102">
        <f t="shared" si="5"/>
        <v>65</v>
      </c>
      <c r="B73" s="62"/>
      <c r="C73" s="105"/>
      <c r="D73" s="92"/>
      <c r="E73" s="106"/>
      <c r="F73" s="61"/>
      <c r="G73" s="107"/>
      <c r="H73" s="64"/>
      <c r="I73" s="108">
        <f t="shared" si="3"/>
        <v>0</v>
      </c>
      <c r="J73" s="65"/>
      <c r="K73" s="54"/>
      <c r="L73" s="67"/>
      <c r="M73" s="66" t="s">
        <v>67</v>
      </c>
      <c r="N73" s="13"/>
      <c r="O73" s="67"/>
      <c r="P73" s="66" t="s">
        <v>67</v>
      </c>
      <c r="Q73" s="13"/>
      <c r="R73" s="67"/>
      <c r="S73" s="66" t="s">
        <v>67</v>
      </c>
      <c r="T73" s="67"/>
      <c r="U73" s="66" t="s">
        <v>67</v>
      </c>
      <c r="V73" s="63"/>
      <c r="W73" s="102">
        <f t="shared" si="6"/>
        <v>65</v>
      </c>
      <c r="X73" s="100">
        <f t="shared" ref="X73:X136" si="7">IF(J73="Totalmente",9999999999999990000,IF(J73="Parzialmente",L73+O73+R73,-9999999999999990000))</f>
        <v>-9.9999999999999898E+18</v>
      </c>
      <c r="Y73" s="100"/>
      <c r="Z73" s="42">
        <f t="shared" ref="Z73:Z136" si="8">IF(ISBLANK(T73),999999999,T73-R73-O73)</f>
        <v>999999999</v>
      </c>
      <c r="AA73" s="42">
        <f t="shared" ref="AA73:AA136" si="9">IF(ISBLANK(T73),999999999,T73-R73-L73)</f>
        <v>999999999</v>
      </c>
      <c r="AB73" s="42">
        <f t="shared" ref="AB73:AB136" si="10">IF(ISBLANK(T73),999999999,T73-L73-O73)</f>
        <v>999999999</v>
      </c>
    </row>
    <row r="74" spans="1:28" s="11" customFormat="1" ht="19.5" customHeight="1" thickTop="1" thickBot="1" x14ac:dyDescent="0.3">
      <c r="A74" s="102">
        <f t="shared" si="5"/>
        <v>66</v>
      </c>
      <c r="B74" s="62"/>
      <c r="C74" s="105"/>
      <c r="D74" s="92"/>
      <c r="E74" s="106"/>
      <c r="F74" s="61"/>
      <c r="G74" s="107"/>
      <c r="H74" s="64"/>
      <c r="I74" s="108">
        <f t="shared" ref="I74:I137" si="11">IF(J74="Parzialmente",1,0)</f>
        <v>0</v>
      </c>
      <c r="J74" s="65"/>
      <c r="K74" s="54"/>
      <c r="L74" s="67"/>
      <c r="M74" s="66" t="s">
        <v>67</v>
      </c>
      <c r="N74" s="13"/>
      <c r="O74" s="67"/>
      <c r="P74" s="66" t="s">
        <v>67</v>
      </c>
      <c r="Q74" s="13"/>
      <c r="R74" s="67"/>
      <c r="S74" s="66" t="s">
        <v>67</v>
      </c>
      <c r="T74" s="67"/>
      <c r="U74" s="66" t="s">
        <v>67</v>
      </c>
      <c r="V74" s="63"/>
      <c r="W74" s="102">
        <f t="shared" si="6"/>
        <v>66</v>
      </c>
      <c r="X74" s="100">
        <f t="shared" si="7"/>
        <v>-9.9999999999999898E+18</v>
      </c>
      <c r="Y74" s="100"/>
      <c r="Z74" s="42">
        <f t="shared" si="8"/>
        <v>999999999</v>
      </c>
      <c r="AA74" s="42">
        <f t="shared" si="9"/>
        <v>999999999</v>
      </c>
      <c r="AB74" s="42">
        <f t="shared" si="10"/>
        <v>999999999</v>
      </c>
    </row>
    <row r="75" spans="1:28" s="11" customFormat="1" ht="19.5" customHeight="1" thickTop="1" thickBot="1" x14ac:dyDescent="0.3">
      <c r="A75" s="102">
        <f t="shared" ref="A75:A138" si="12">A74+1</f>
        <v>67</v>
      </c>
      <c r="B75" s="62"/>
      <c r="C75" s="105"/>
      <c r="D75" s="92"/>
      <c r="E75" s="106"/>
      <c r="F75" s="61"/>
      <c r="G75" s="107"/>
      <c r="H75" s="64"/>
      <c r="I75" s="108">
        <f t="shared" si="11"/>
        <v>0</v>
      </c>
      <c r="J75" s="65"/>
      <c r="K75" s="54"/>
      <c r="L75" s="67"/>
      <c r="M75" s="66" t="s">
        <v>67</v>
      </c>
      <c r="N75" s="13"/>
      <c r="O75" s="67"/>
      <c r="P75" s="66" t="s">
        <v>67</v>
      </c>
      <c r="Q75" s="13"/>
      <c r="R75" s="67"/>
      <c r="S75" s="66" t="s">
        <v>67</v>
      </c>
      <c r="T75" s="67"/>
      <c r="U75" s="66" t="s">
        <v>67</v>
      </c>
      <c r="V75" s="63"/>
      <c r="W75" s="102">
        <f t="shared" ref="W75:W138" si="13">W74+1</f>
        <v>67</v>
      </c>
      <c r="X75" s="100">
        <f t="shared" si="7"/>
        <v>-9.9999999999999898E+18</v>
      </c>
      <c r="Y75" s="100"/>
      <c r="Z75" s="42">
        <f t="shared" si="8"/>
        <v>999999999</v>
      </c>
      <c r="AA75" s="42">
        <f t="shared" si="9"/>
        <v>999999999</v>
      </c>
      <c r="AB75" s="42">
        <f t="shared" si="10"/>
        <v>999999999</v>
      </c>
    </row>
    <row r="76" spans="1:28" s="11" customFormat="1" ht="19.5" customHeight="1" thickTop="1" thickBot="1" x14ac:dyDescent="0.3">
      <c r="A76" s="102">
        <f t="shared" si="12"/>
        <v>68</v>
      </c>
      <c r="B76" s="62"/>
      <c r="C76" s="105"/>
      <c r="D76" s="92"/>
      <c r="E76" s="106"/>
      <c r="F76" s="61"/>
      <c r="G76" s="107"/>
      <c r="H76" s="64"/>
      <c r="I76" s="108">
        <f t="shared" si="11"/>
        <v>0</v>
      </c>
      <c r="J76" s="65"/>
      <c r="K76" s="54"/>
      <c r="L76" s="67"/>
      <c r="M76" s="66" t="s">
        <v>67</v>
      </c>
      <c r="N76" s="13"/>
      <c r="O76" s="67"/>
      <c r="P76" s="66" t="s">
        <v>67</v>
      </c>
      <c r="Q76" s="13"/>
      <c r="R76" s="67"/>
      <c r="S76" s="66" t="s">
        <v>67</v>
      </c>
      <c r="T76" s="67"/>
      <c r="U76" s="66" t="s">
        <v>67</v>
      </c>
      <c r="V76" s="63"/>
      <c r="W76" s="102">
        <f t="shared" si="13"/>
        <v>68</v>
      </c>
      <c r="X76" s="100">
        <f t="shared" si="7"/>
        <v>-9.9999999999999898E+18</v>
      </c>
      <c r="Y76" s="100"/>
      <c r="Z76" s="42">
        <f t="shared" si="8"/>
        <v>999999999</v>
      </c>
      <c r="AA76" s="42">
        <f t="shared" si="9"/>
        <v>999999999</v>
      </c>
      <c r="AB76" s="42">
        <f t="shared" si="10"/>
        <v>999999999</v>
      </c>
    </row>
    <row r="77" spans="1:28" s="11" customFormat="1" ht="19.5" customHeight="1" thickTop="1" thickBot="1" x14ac:dyDescent="0.3">
      <c r="A77" s="102">
        <f t="shared" si="12"/>
        <v>69</v>
      </c>
      <c r="B77" s="62"/>
      <c r="C77" s="105"/>
      <c r="D77" s="92"/>
      <c r="E77" s="106"/>
      <c r="F77" s="61"/>
      <c r="G77" s="107"/>
      <c r="H77" s="64"/>
      <c r="I77" s="108">
        <f t="shared" si="11"/>
        <v>0</v>
      </c>
      <c r="J77" s="65"/>
      <c r="K77" s="54"/>
      <c r="L77" s="67"/>
      <c r="M77" s="66" t="s">
        <v>67</v>
      </c>
      <c r="N77" s="13"/>
      <c r="O77" s="67"/>
      <c r="P77" s="66" t="s">
        <v>67</v>
      </c>
      <c r="Q77" s="13"/>
      <c r="R77" s="67"/>
      <c r="S77" s="66" t="s">
        <v>67</v>
      </c>
      <c r="T77" s="67"/>
      <c r="U77" s="66" t="s">
        <v>67</v>
      </c>
      <c r="V77" s="63"/>
      <c r="W77" s="102">
        <f t="shared" si="13"/>
        <v>69</v>
      </c>
      <c r="X77" s="100">
        <f t="shared" si="7"/>
        <v>-9.9999999999999898E+18</v>
      </c>
      <c r="Y77" s="100"/>
      <c r="Z77" s="42">
        <f t="shared" si="8"/>
        <v>999999999</v>
      </c>
      <c r="AA77" s="42">
        <f t="shared" si="9"/>
        <v>999999999</v>
      </c>
      <c r="AB77" s="42">
        <f t="shared" si="10"/>
        <v>999999999</v>
      </c>
    </row>
    <row r="78" spans="1:28" s="11" customFormat="1" ht="19.5" customHeight="1" thickTop="1" thickBot="1" x14ac:dyDescent="0.3">
      <c r="A78" s="102">
        <f t="shared" si="12"/>
        <v>70</v>
      </c>
      <c r="B78" s="62"/>
      <c r="C78" s="105"/>
      <c r="D78" s="92"/>
      <c r="E78" s="106"/>
      <c r="F78" s="61"/>
      <c r="G78" s="107"/>
      <c r="H78" s="64"/>
      <c r="I78" s="108">
        <f t="shared" si="11"/>
        <v>0</v>
      </c>
      <c r="J78" s="65"/>
      <c r="K78" s="54"/>
      <c r="L78" s="67"/>
      <c r="M78" s="66" t="s">
        <v>67</v>
      </c>
      <c r="N78" s="13"/>
      <c r="O78" s="67"/>
      <c r="P78" s="66" t="s">
        <v>67</v>
      </c>
      <c r="Q78" s="13"/>
      <c r="R78" s="67"/>
      <c r="S78" s="66" t="s">
        <v>67</v>
      </c>
      <c r="T78" s="67"/>
      <c r="U78" s="66" t="s">
        <v>67</v>
      </c>
      <c r="V78" s="63"/>
      <c r="W78" s="102">
        <f t="shared" si="13"/>
        <v>70</v>
      </c>
      <c r="X78" s="100">
        <f t="shared" si="7"/>
        <v>-9.9999999999999898E+18</v>
      </c>
      <c r="Y78" s="100"/>
      <c r="Z78" s="42">
        <f t="shared" si="8"/>
        <v>999999999</v>
      </c>
      <c r="AA78" s="42">
        <f t="shared" si="9"/>
        <v>999999999</v>
      </c>
      <c r="AB78" s="42">
        <f t="shared" si="10"/>
        <v>999999999</v>
      </c>
    </row>
    <row r="79" spans="1:28" s="11" customFormat="1" ht="19.5" customHeight="1" thickTop="1" thickBot="1" x14ac:dyDescent="0.3">
      <c r="A79" s="102">
        <f t="shared" si="12"/>
        <v>71</v>
      </c>
      <c r="B79" s="62"/>
      <c r="C79" s="105"/>
      <c r="D79" s="92"/>
      <c r="E79" s="106"/>
      <c r="F79" s="61"/>
      <c r="G79" s="107"/>
      <c r="H79" s="64"/>
      <c r="I79" s="108">
        <f t="shared" si="11"/>
        <v>0</v>
      </c>
      <c r="J79" s="65"/>
      <c r="K79" s="54"/>
      <c r="L79" s="67"/>
      <c r="M79" s="66" t="s">
        <v>67</v>
      </c>
      <c r="N79" s="13"/>
      <c r="O79" s="67"/>
      <c r="P79" s="66" t="s">
        <v>67</v>
      </c>
      <c r="Q79" s="13"/>
      <c r="R79" s="67"/>
      <c r="S79" s="66" t="s">
        <v>67</v>
      </c>
      <c r="T79" s="67"/>
      <c r="U79" s="66" t="s">
        <v>67</v>
      </c>
      <c r="V79" s="63"/>
      <c r="W79" s="102">
        <f t="shared" si="13"/>
        <v>71</v>
      </c>
      <c r="X79" s="100">
        <f t="shared" si="7"/>
        <v>-9.9999999999999898E+18</v>
      </c>
      <c r="Y79" s="100"/>
      <c r="Z79" s="42">
        <f t="shared" si="8"/>
        <v>999999999</v>
      </c>
      <c r="AA79" s="42">
        <f t="shared" si="9"/>
        <v>999999999</v>
      </c>
      <c r="AB79" s="42">
        <f t="shared" si="10"/>
        <v>999999999</v>
      </c>
    </row>
    <row r="80" spans="1:28" s="11" customFormat="1" ht="19.5" customHeight="1" thickTop="1" thickBot="1" x14ac:dyDescent="0.3">
      <c r="A80" s="102">
        <f t="shared" si="12"/>
        <v>72</v>
      </c>
      <c r="B80" s="62"/>
      <c r="C80" s="105"/>
      <c r="D80" s="92"/>
      <c r="E80" s="106"/>
      <c r="F80" s="61"/>
      <c r="G80" s="107"/>
      <c r="H80" s="64"/>
      <c r="I80" s="108">
        <f t="shared" si="11"/>
        <v>0</v>
      </c>
      <c r="J80" s="65"/>
      <c r="K80" s="54"/>
      <c r="L80" s="67"/>
      <c r="M80" s="66" t="s">
        <v>67</v>
      </c>
      <c r="N80" s="13"/>
      <c r="O80" s="67"/>
      <c r="P80" s="66" t="s">
        <v>67</v>
      </c>
      <c r="Q80" s="13"/>
      <c r="R80" s="67"/>
      <c r="S80" s="66" t="s">
        <v>67</v>
      </c>
      <c r="T80" s="67"/>
      <c r="U80" s="66" t="s">
        <v>67</v>
      </c>
      <c r="V80" s="63"/>
      <c r="W80" s="102">
        <f t="shared" si="13"/>
        <v>72</v>
      </c>
      <c r="X80" s="100">
        <f t="shared" si="7"/>
        <v>-9.9999999999999898E+18</v>
      </c>
      <c r="Y80" s="100"/>
      <c r="Z80" s="42">
        <f t="shared" si="8"/>
        <v>999999999</v>
      </c>
      <c r="AA80" s="42">
        <f t="shared" si="9"/>
        <v>999999999</v>
      </c>
      <c r="AB80" s="42">
        <f t="shared" si="10"/>
        <v>999999999</v>
      </c>
    </row>
    <row r="81" spans="1:28" s="11" customFormat="1" ht="19.5" customHeight="1" thickTop="1" thickBot="1" x14ac:dyDescent="0.3">
      <c r="A81" s="102">
        <f t="shared" si="12"/>
        <v>73</v>
      </c>
      <c r="B81" s="62"/>
      <c r="C81" s="105"/>
      <c r="D81" s="92"/>
      <c r="E81" s="106"/>
      <c r="F81" s="61"/>
      <c r="G81" s="107"/>
      <c r="H81" s="64"/>
      <c r="I81" s="108">
        <f t="shared" si="11"/>
        <v>0</v>
      </c>
      <c r="J81" s="65"/>
      <c r="K81" s="54"/>
      <c r="L81" s="67"/>
      <c r="M81" s="66" t="s">
        <v>67</v>
      </c>
      <c r="N81" s="13"/>
      <c r="O81" s="67"/>
      <c r="P81" s="66" t="s">
        <v>67</v>
      </c>
      <c r="Q81" s="13"/>
      <c r="R81" s="67"/>
      <c r="S81" s="66" t="s">
        <v>67</v>
      </c>
      <c r="T81" s="67"/>
      <c r="U81" s="66" t="s">
        <v>67</v>
      </c>
      <c r="V81" s="63"/>
      <c r="W81" s="102">
        <f t="shared" si="13"/>
        <v>73</v>
      </c>
      <c r="X81" s="100">
        <f t="shared" si="7"/>
        <v>-9.9999999999999898E+18</v>
      </c>
      <c r="Y81" s="100"/>
      <c r="Z81" s="42">
        <f t="shared" si="8"/>
        <v>999999999</v>
      </c>
      <c r="AA81" s="42">
        <f t="shared" si="9"/>
        <v>999999999</v>
      </c>
      <c r="AB81" s="42">
        <f t="shared" si="10"/>
        <v>999999999</v>
      </c>
    </row>
    <row r="82" spans="1:28" s="11" customFormat="1" ht="19.5" customHeight="1" thickTop="1" thickBot="1" x14ac:dyDescent="0.3">
      <c r="A82" s="102">
        <f t="shared" si="12"/>
        <v>74</v>
      </c>
      <c r="B82" s="62"/>
      <c r="C82" s="105"/>
      <c r="D82" s="92"/>
      <c r="E82" s="106"/>
      <c r="F82" s="61"/>
      <c r="G82" s="107"/>
      <c r="H82" s="64"/>
      <c r="I82" s="108">
        <f t="shared" si="11"/>
        <v>0</v>
      </c>
      <c r="J82" s="65"/>
      <c r="K82" s="54"/>
      <c r="L82" s="67"/>
      <c r="M82" s="66" t="s">
        <v>67</v>
      </c>
      <c r="N82" s="13"/>
      <c r="O82" s="67"/>
      <c r="P82" s="66" t="s">
        <v>67</v>
      </c>
      <c r="Q82" s="13"/>
      <c r="R82" s="67"/>
      <c r="S82" s="66" t="s">
        <v>67</v>
      </c>
      <c r="T82" s="67"/>
      <c r="U82" s="66" t="s">
        <v>67</v>
      </c>
      <c r="V82" s="63"/>
      <c r="W82" s="102">
        <f t="shared" si="13"/>
        <v>74</v>
      </c>
      <c r="X82" s="100">
        <f t="shared" si="7"/>
        <v>-9.9999999999999898E+18</v>
      </c>
      <c r="Y82" s="100"/>
      <c r="Z82" s="42">
        <f t="shared" si="8"/>
        <v>999999999</v>
      </c>
      <c r="AA82" s="42">
        <f t="shared" si="9"/>
        <v>999999999</v>
      </c>
      <c r="AB82" s="42">
        <f t="shared" si="10"/>
        <v>999999999</v>
      </c>
    </row>
    <row r="83" spans="1:28" s="11" customFormat="1" ht="19.5" customHeight="1" thickTop="1" thickBot="1" x14ac:dyDescent="0.3">
      <c r="A83" s="102">
        <f t="shared" si="12"/>
        <v>75</v>
      </c>
      <c r="B83" s="62"/>
      <c r="C83" s="105"/>
      <c r="D83" s="92"/>
      <c r="E83" s="106"/>
      <c r="F83" s="61"/>
      <c r="G83" s="107"/>
      <c r="H83" s="64"/>
      <c r="I83" s="108">
        <f t="shared" si="11"/>
        <v>0</v>
      </c>
      <c r="J83" s="65"/>
      <c r="K83" s="54"/>
      <c r="L83" s="67"/>
      <c r="M83" s="66" t="s">
        <v>67</v>
      </c>
      <c r="N83" s="13"/>
      <c r="O83" s="67"/>
      <c r="P83" s="66" t="s">
        <v>67</v>
      </c>
      <c r="Q83" s="13"/>
      <c r="R83" s="67"/>
      <c r="S83" s="66" t="s">
        <v>67</v>
      </c>
      <c r="T83" s="67"/>
      <c r="U83" s="66" t="s">
        <v>67</v>
      </c>
      <c r="V83" s="63"/>
      <c r="W83" s="102">
        <f t="shared" si="13"/>
        <v>75</v>
      </c>
      <c r="X83" s="100">
        <f t="shared" si="7"/>
        <v>-9.9999999999999898E+18</v>
      </c>
      <c r="Y83" s="100"/>
      <c r="Z83" s="42">
        <f t="shared" si="8"/>
        <v>999999999</v>
      </c>
      <c r="AA83" s="42">
        <f t="shared" si="9"/>
        <v>999999999</v>
      </c>
      <c r="AB83" s="42">
        <f t="shared" si="10"/>
        <v>999999999</v>
      </c>
    </row>
    <row r="84" spans="1:28" s="11" customFormat="1" ht="19.5" customHeight="1" thickTop="1" thickBot="1" x14ac:dyDescent="0.3">
      <c r="A84" s="102">
        <f t="shared" si="12"/>
        <v>76</v>
      </c>
      <c r="B84" s="62"/>
      <c r="C84" s="105"/>
      <c r="D84" s="92"/>
      <c r="E84" s="106"/>
      <c r="F84" s="61"/>
      <c r="G84" s="107"/>
      <c r="H84" s="64"/>
      <c r="I84" s="108">
        <f t="shared" si="11"/>
        <v>0</v>
      </c>
      <c r="J84" s="65"/>
      <c r="K84" s="54"/>
      <c r="L84" s="67"/>
      <c r="M84" s="66" t="s">
        <v>67</v>
      </c>
      <c r="N84" s="13"/>
      <c r="O84" s="67"/>
      <c r="P84" s="66" t="s">
        <v>67</v>
      </c>
      <c r="Q84" s="13"/>
      <c r="R84" s="67"/>
      <c r="S84" s="66" t="s">
        <v>67</v>
      </c>
      <c r="T84" s="67"/>
      <c r="U84" s="66" t="s">
        <v>67</v>
      </c>
      <c r="V84" s="63"/>
      <c r="W84" s="102">
        <f t="shared" si="13"/>
        <v>76</v>
      </c>
      <c r="X84" s="100">
        <f t="shared" si="7"/>
        <v>-9.9999999999999898E+18</v>
      </c>
      <c r="Y84" s="100"/>
      <c r="Z84" s="42">
        <f t="shared" si="8"/>
        <v>999999999</v>
      </c>
      <c r="AA84" s="42">
        <f t="shared" si="9"/>
        <v>999999999</v>
      </c>
      <c r="AB84" s="42">
        <f t="shared" si="10"/>
        <v>999999999</v>
      </c>
    </row>
    <row r="85" spans="1:28" s="11" customFormat="1" ht="19.5" customHeight="1" thickTop="1" thickBot="1" x14ac:dyDescent="0.3">
      <c r="A85" s="102">
        <f t="shared" si="12"/>
        <v>77</v>
      </c>
      <c r="B85" s="62"/>
      <c r="C85" s="105"/>
      <c r="D85" s="92"/>
      <c r="E85" s="106"/>
      <c r="F85" s="61"/>
      <c r="G85" s="107"/>
      <c r="H85" s="64"/>
      <c r="I85" s="108">
        <f t="shared" si="11"/>
        <v>0</v>
      </c>
      <c r="J85" s="65"/>
      <c r="K85" s="54"/>
      <c r="L85" s="67"/>
      <c r="M85" s="66" t="s">
        <v>67</v>
      </c>
      <c r="N85" s="13"/>
      <c r="O85" s="67"/>
      <c r="P85" s="66" t="s">
        <v>67</v>
      </c>
      <c r="Q85" s="13"/>
      <c r="R85" s="67"/>
      <c r="S85" s="66" t="s">
        <v>67</v>
      </c>
      <c r="T85" s="67"/>
      <c r="U85" s="66" t="s">
        <v>67</v>
      </c>
      <c r="V85" s="63"/>
      <c r="W85" s="102">
        <f t="shared" si="13"/>
        <v>77</v>
      </c>
      <c r="X85" s="100">
        <f t="shared" si="7"/>
        <v>-9.9999999999999898E+18</v>
      </c>
      <c r="Y85" s="100"/>
      <c r="Z85" s="42">
        <f t="shared" si="8"/>
        <v>999999999</v>
      </c>
      <c r="AA85" s="42">
        <f t="shared" si="9"/>
        <v>999999999</v>
      </c>
      <c r="AB85" s="42">
        <f t="shared" si="10"/>
        <v>999999999</v>
      </c>
    </row>
    <row r="86" spans="1:28" s="11" customFormat="1" ht="19.5" customHeight="1" thickTop="1" thickBot="1" x14ac:dyDescent="0.3">
      <c r="A86" s="102">
        <f t="shared" si="12"/>
        <v>78</v>
      </c>
      <c r="B86" s="62"/>
      <c r="C86" s="105"/>
      <c r="D86" s="92"/>
      <c r="E86" s="106"/>
      <c r="F86" s="61"/>
      <c r="G86" s="107"/>
      <c r="H86" s="64"/>
      <c r="I86" s="108">
        <f t="shared" si="11"/>
        <v>0</v>
      </c>
      <c r="J86" s="65"/>
      <c r="K86" s="54"/>
      <c r="L86" s="67"/>
      <c r="M86" s="66" t="s">
        <v>67</v>
      </c>
      <c r="N86" s="13"/>
      <c r="O86" s="67"/>
      <c r="P86" s="66" t="s">
        <v>67</v>
      </c>
      <c r="Q86" s="13"/>
      <c r="R86" s="67"/>
      <c r="S86" s="66" t="s">
        <v>67</v>
      </c>
      <c r="T86" s="67"/>
      <c r="U86" s="66" t="s">
        <v>67</v>
      </c>
      <c r="V86" s="63"/>
      <c r="W86" s="102">
        <f t="shared" si="13"/>
        <v>78</v>
      </c>
      <c r="X86" s="100">
        <f t="shared" si="7"/>
        <v>-9.9999999999999898E+18</v>
      </c>
      <c r="Y86" s="100"/>
      <c r="Z86" s="42">
        <f t="shared" si="8"/>
        <v>999999999</v>
      </c>
      <c r="AA86" s="42">
        <f t="shared" si="9"/>
        <v>999999999</v>
      </c>
      <c r="AB86" s="42">
        <f t="shared" si="10"/>
        <v>999999999</v>
      </c>
    </row>
    <row r="87" spans="1:28" s="11" customFormat="1" ht="19.5" customHeight="1" thickTop="1" thickBot="1" x14ac:dyDescent="0.3">
      <c r="A87" s="102">
        <f t="shared" si="12"/>
        <v>79</v>
      </c>
      <c r="B87" s="62"/>
      <c r="C87" s="105"/>
      <c r="D87" s="92"/>
      <c r="E87" s="106"/>
      <c r="F87" s="61"/>
      <c r="G87" s="107"/>
      <c r="H87" s="64"/>
      <c r="I87" s="108">
        <f t="shared" si="11"/>
        <v>0</v>
      </c>
      <c r="J87" s="65"/>
      <c r="K87" s="54"/>
      <c r="L87" s="67"/>
      <c r="M87" s="66" t="s">
        <v>67</v>
      </c>
      <c r="N87" s="13"/>
      <c r="O87" s="67"/>
      <c r="P87" s="66" t="s">
        <v>67</v>
      </c>
      <c r="Q87" s="13"/>
      <c r="R87" s="67"/>
      <c r="S87" s="66" t="s">
        <v>67</v>
      </c>
      <c r="T87" s="67"/>
      <c r="U87" s="66" t="s">
        <v>67</v>
      </c>
      <c r="V87" s="63"/>
      <c r="W87" s="102">
        <f t="shared" si="13"/>
        <v>79</v>
      </c>
      <c r="X87" s="100">
        <f t="shared" si="7"/>
        <v>-9.9999999999999898E+18</v>
      </c>
      <c r="Y87" s="100"/>
      <c r="Z87" s="42">
        <f t="shared" si="8"/>
        <v>999999999</v>
      </c>
      <c r="AA87" s="42">
        <f t="shared" si="9"/>
        <v>999999999</v>
      </c>
      <c r="AB87" s="42">
        <f t="shared" si="10"/>
        <v>999999999</v>
      </c>
    </row>
    <row r="88" spans="1:28" s="11" customFormat="1" ht="19.5" customHeight="1" thickTop="1" thickBot="1" x14ac:dyDescent="0.3">
      <c r="A88" s="102">
        <f t="shared" si="12"/>
        <v>80</v>
      </c>
      <c r="B88" s="62"/>
      <c r="C88" s="105"/>
      <c r="D88" s="92"/>
      <c r="E88" s="106"/>
      <c r="F88" s="61"/>
      <c r="G88" s="107"/>
      <c r="H88" s="64"/>
      <c r="I88" s="108">
        <f t="shared" si="11"/>
        <v>0</v>
      </c>
      <c r="J88" s="65"/>
      <c r="K88" s="54"/>
      <c r="L88" s="67"/>
      <c r="M88" s="66" t="s">
        <v>67</v>
      </c>
      <c r="N88" s="13"/>
      <c r="O88" s="67"/>
      <c r="P88" s="66" t="s">
        <v>67</v>
      </c>
      <c r="Q88" s="13"/>
      <c r="R88" s="67"/>
      <c r="S88" s="66" t="s">
        <v>67</v>
      </c>
      <c r="T88" s="67"/>
      <c r="U88" s="66" t="s">
        <v>67</v>
      </c>
      <c r="V88" s="63"/>
      <c r="W88" s="102">
        <f t="shared" si="13"/>
        <v>80</v>
      </c>
      <c r="X88" s="100">
        <f t="shared" si="7"/>
        <v>-9.9999999999999898E+18</v>
      </c>
      <c r="Y88" s="100"/>
      <c r="Z88" s="42">
        <f t="shared" si="8"/>
        <v>999999999</v>
      </c>
      <c r="AA88" s="42">
        <f t="shared" si="9"/>
        <v>999999999</v>
      </c>
      <c r="AB88" s="42">
        <f t="shared" si="10"/>
        <v>999999999</v>
      </c>
    </row>
    <row r="89" spans="1:28" s="11" customFormat="1" ht="19.5" customHeight="1" thickTop="1" thickBot="1" x14ac:dyDescent="0.3">
      <c r="A89" s="102">
        <f t="shared" si="12"/>
        <v>81</v>
      </c>
      <c r="B89" s="62"/>
      <c r="C89" s="105"/>
      <c r="D89" s="92"/>
      <c r="E89" s="106"/>
      <c r="F89" s="61"/>
      <c r="G89" s="107"/>
      <c r="H89" s="64"/>
      <c r="I89" s="108">
        <f t="shared" si="11"/>
        <v>0</v>
      </c>
      <c r="J89" s="65"/>
      <c r="K89" s="54"/>
      <c r="L89" s="67"/>
      <c r="M89" s="66" t="s">
        <v>67</v>
      </c>
      <c r="N89" s="13"/>
      <c r="O89" s="67"/>
      <c r="P89" s="66" t="s">
        <v>67</v>
      </c>
      <c r="Q89" s="13"/>
      <c r="R89" s="67"/>
      <c r="S89" s="66" t="s">
        <v>67</v>
      </c>
      <c r="T89" s="67"/>
      <c r="U89" s="66" t="s">
        <v>67</v>
      </c>
      <c r="V89" s="63"/>
      <c r="W89" s="102">
        <f t="shared" si="13"/>
        <v>81</v>
      </c>
      <c r="X89" s="100">
        <f t="shared" si="7"/>
        <v>-9.9999999999999898E+18</v>
      </c>
      <c r="Y89" s="100"/>
      <c r="Z89" s="42">
        <f t="shared" si="8"/>
        <v>999999999</v>
      </c>
      <c r="AA89" s="42">
        <f t="shared" si="9"/>
        <v>999999999</v>
      </c>
      <c r="AB89" s="42">
        <f t="shared" si="10"/>
        <v>999999999</v>
      </c>
    </row>
    <row r="90" spans="1:28" s="11" customFormat="1" ht="19.5" customHeight="1" thickTop="1" thickBot="1" x14ac:dyDescent="0.3">
      <c r="A90" s="102">
        <f t="shared" si="12"/>
        <v>82</v>
      </c>
      <c r="B90" s="62"/>
      <c r="C90" s="105"/>
      <c r="D90" s="92"/>
      <c r="E90" s="106"/>
      <c r="F90" s="61"/>
      <c r="G90" s="107"/>
      <c r="H90" s="64"/>
      <c r="I90" s="108">
        <f t="shared" si="11"/>
        <v>0</v>
      </c>
      <c r="J90" s="65"/>
      <c r="K90" s="54"/>
      <c r="L90" s="67"/>
      <c r="M90" s="66" t="s">
        <v>67</v>
      </c>
      <c r="N90" s="13"/>
      <c r="O90" s="67"/>
      <c r="P90" s="66" t="s">
        <v>67</v>
      </c>
      <c r="Q90" s="13"/>
      <c r="R90" s="67"/>
      <c r="S90" s="66" t="s">
        <v>67</v>
      </c>
      <c r="T90" s="67"/>
      <c r="U90" s="66" t="s">
        <v>67</v>
      </c>
      <c r="V90" s="63"/>
      <c r="W90" s="102">
        <f t="shared" si="13"/>
        <v>82</v>
      </c>
      <c r="X90" s="100">
        <f t="shared" si="7"/>
        <v>-9.9999999999999898E+18</v>
      </c>
      <c r="Y90" s="100"/>
      <c r="Z90" s="42">
        <f t="shared" si="8"/>
        <v>999999999</v>
      </c>
      <c r="AA90" s="42">
        <f t="shared" si="9"/>
        <v>999999999</v>
      </c>
      <c r="AB90" s="42">
        <f t="shared" si="10"/>
        <v>999999999</v>
      </c>
    </row>
    <row r="91" spans="1:28" s="11" customFormat="1" ht="19.5" customHeight="1" thickTop="1" thickBot="1" x14ac:dyDescent="0.3">
      <c r="A91" s="102">
        <f t="shared" si="12"/>
        <v>83</v>
      </c>
      <c r="B91" s="62"/>
      <c r="C91" s="105"/>
      <c r="D91" s="92"/>
      <c r="E91" s="106"/>
      <c r="F91" s="61"/>
      <c r="G91" s="107"/>
      <c r="H91" s="64"/>
      <c r="I91" s="108">
        <f t="shared" si="11"/>
        <v>0</v>
      </c>
      <c r="J91" s="65"/>
      <c r="K91" s="54"/>
      <c r="L91" s="67"/>
      <c r="M91" s="66" t="s">
        <v>67</v>
      </c>
      <c r="N91" s="13"/>
      <c r="O91" s="67"/>
      <c r="P91" s="66" t="s">
        <v>67</v>
      </c>
      <c r="Q91" s="13"/>
      <c r="R91" s="67"/>
      <c r="S91" s="66" t="s">
        <v>67</v>
      </c>
      <c r="T91" s="67"/>
      <c r="U91" s="66" t="s">
        <v>67</v>
      </c>
      <c r="V91" s="63"/>
      <c r="W91" s="102">
        <f t="shared" si="13"/>
        <v>83</v>
      </c>
      <c r="X91" s="100">
        <f t="shared" si="7"/>
        <v>-9.9999999999999898E+18</v>
      </c>
      <c r="Y91" s="100"/>
      <c r="Z91" s="42">
        <f t="shared" si="8"/>
        <v>999999999</v>
      </c>
      <c r="AA91" s="42">
        <f t="shared" si="9"/>
        <v>999999999</v>
      </c>
      <c r="AB91" s="42">
        <f t="shared" si="10"/>
        <v>999999999</v>
      </c>
    </row>
    <row r="92" spans="1:28" s="11" customFormat="1" ht="19.5" customHeight="1" thickTop="1" thickBot="1" x14ac:dyDescent="0.3">
      <c r="A92" s="102">
        <f t="shared" si="12"/>
        <v>84</v>
      </c>
      <c r="B92" s="62"/>
      <c r="C92" s="105"/>
      <c r="D92" s="92"/>
      <c r="E92" s="106"/>
      <c r="F92" s="61"/>
      <c r="G92" s="107"/>
      <c r="H92" s="64"/>
      <c r="I92" s="108">
        <f t="shared" si="11"/>
        <v>0</v>
      </c>
      <c r="J92" s="65"/>
      <c r="K92" s="54"/>
      <c r="L92" s="67"/>
      <c r="M92" s="66" t="s">
        <v>67</v>
      </c>
      <c r="N92" s="13"/>
      <c r="O92" s="67"/>
      <c r="P92" s="66" t="s">
        <v>67</v>
      </c>
      <c r="Q92" s="13"/>
      <c r="R92" s="67"/>
      <c r="S92" s="66" t="s">
        <v>67</v>
      </c>
      <c r="T92" s="67"/>
      <c r="U92" s="66" t="s">
        <v>67</v>
      </c>
      <c r="V92" s="63"/>
      <c r="W92" s="102">
        <f t="shared" si="13"/>
        <v>84</v>
      </c>
      <c r="X92" s="100">
        <f t="shared" si="7"/>
        <v>-9.9999999999999898E+18</v>
      </c>
      <c r="Y92" s="100"/>
      <c r="Z92" s="42">
        <f t="shared" si="8"/>
        <v>999999999</v>
      </c>
      <c r="AA92" s="42">
        <f t="shared" si="9"/>
        <v>999999999</v>
      </c>
      <c r="AB92" s="42">
        <f t="shared" si="10"/>
        <v>999999999</v>
      </c>
    </row>
    <row r="93" spans="1:28" s="11" customFormat="1" ht="19.5" customHeight="1" thickTop="1" thickBot="1" x14ac:dyDescent="0.3">
      <c r="A93" s="102">
        <f t="shared" si="12"/>
        <v>85</v>
      </c>
      <c r="B93" s="62"/>
      <c r="C93" s="105"/>
      <c r="D93" s="92"/>
      <c r="E93" s="106"/>
      <c r="F93" s="61"/>
      <c r="G93" s="107"/>
      <c r="H93" s="64"/>
      <c r="I93" s="108">
        <f t="shared" si="11"/>
        <v>0</v>
      </c>
      <c r="J93" s="65"/>
      <c r="K93" s="54"/>
      <c r="L93" s="67"/>
      <c r="M93" s="66" t="s">
        <v>67</v>
      </c>
      <c r="N93" s="13"/>
      <c r="O93" s="67"/>
      <c r="P93" s="66" t="s">
        <v>67</v>
      </c>
      <c r="Q93" s="13"/>
      <c r="R93" s="67"/>
      <c r="S93" s="66" t="s">
        <v>67</v>
      </c>
      <c r="T93" s="67"/>
      <c r="U93" s="66" t="s">
        <v>67</v>
      </c>
      <c r="V93" s="63"/>
      <c r="W93" s="102">
        <f t="shared" si="13"/>
        <v>85</v>
      </c>
      <c r="X93" s="100">
        <f t="shared" si="7"/>
        <v>-9.9999999999999898E+18</v>
      </c>
      <c r="Y93" s="100"/>
      <c r="Z93" s="42">
        <f t="shared" si="8"/>
        <v>999999999</v>
      </c>
      <c r="AA93" s="42">
        <f t="shared" si="9"/>
        <v>999999999</v>
      </c>
      <c r="AB93" s="42">
        <f t="shared" si="10"/>
        <v>999999999</v>
      </c>
    </row>
    <row r="94" spans="1:28" s="11" customFormat="1" ht="19.5" customHeight="1" thickTop="1" thickBot="1" x14ac:dyDescent="0.3">
      <c r="A94" s="102">
        <f t="shared" si="12"/>
        <v>86</v>
      </c>
      <c r="B94" s="62"/>
      <c r="C94" s="105"/>
      <c r="D94" s="92"/>
      <c r="E94" s="106"/>
      <c r="F94" s="61"/>
      <c r="G94" s="107"/>
      <c r="H94" s="64"/>
      <c r="I94" s="108">
        <f t="shared" si="11"/>
        <v>0</v>
      </c>
      <c r="J94" s="65"/>
      <c r="K94" s="54"/>
      <c r="L94" s="67"/>
      <c r="M94" s="66" t="s">
        <v>67</v>
      </c>
      <c r="N94" s="13"/>
      <c r="O94" s="67"/>
      <c r="P94" s="66" t="s">
        <v>67</v>
      </c>
      <c r="Q94" s="13"/>
      <c r="R94" s="67"/>
      <c r="S94" s="66" t="s">
        <v>67</v>
      </c>
      <c r="T94" s="67"/>
      <c r="U94" s="66" t="s">
        <v>67</v>
      </c>
      <c r="V94" s="63"/>
      <c r="W94" s="102">
        <f t="shared" si="13"/>
        <v>86</v>
      </c>
      <c r="X94" s="100">
        <f t="shared" si="7"/>
        <v>-9.9999999999999898E+18</v>
      </c>
      <c r="Y94" s="100"/>
      <c r="Z94" s="42">
        <f t="shared" si="8"/>
        <v>999999999</v>
      </c>
      <c r="AA94" s="42">
        <f t="shared" si="9"/>
        <v>999999999</v>
      </c>
      <c r="AB94" s="42">
        <f t="shared" si="10"/>
        <v>999999999</v>
      </c>
    </row>
    <row r="95" spans="1:28" s="11" customFormat="1" ht="19.5" customHeight="1" thickTop="1" thickBot="1" x14ac:dyDescent="0.3">
      <c r="A95" s="102">
        <f t="shared" si="12"/>
        <v>87</v>
      </c>
      <c r="B95" s="62"/>
      <c r="C95" s="105"/>
      <c r="D95" s="92"/>
      <c r="E95" s="106"/>
      <c r="F95" s="61"/>
      <c r="G95" s="107"/>
      <c r="H95" s="64"/>
      <c r="I95" s="108">
        <f t="shared" si="11"/>
        <v>0</v>
      </c>
      <c r="J95" s="65"/>
      <c r="K95" s="54"/>
      <c r="L95" s="67"/>
      <c r="M95" s="66" t="s">
        <v>67</v>
      </c>
      <c r="N95" s="13"/>
      <c r="O95" s="67"/>
      <c r="P95" s="66" t="s">
        <v>67</v>
      </c>
      <c r="Q95" s="13"/>
      <c r="R95" s="67"/>
      <c r="S95" s="66" t="s">
        <v>67</v>
      </c>
      <c r="T95" s="67"/>
      <c r="U95" s="66" t="s">
        <v>67</v>
      </c>
      <c r="V95" s="63"/>
      <c r="W95" s="102">
        <f t="shared" si="13"/>
        <v>87</v>
      </c>
      <c r="X95" s="100">
        <f t="shared" si="7"/>
        <v>-9.9999999999999898E+18</v>
      </c>
      <c r="Y95" s="100"/>
      <c r="Z95" s="42">
        <f t="shared" si="8"/>
        <v>999999999</v>
      </c>
      <c r="AA95" s="42">
        <f t="shared" si="9"/>
        <v>999999999</v>
      </c>
      <c r="AB95" s="42">
        <f t="shared" si="10"/>
        <v>999999999</v>
      </c>
    </row>
    <row r="96" spans="1:28" s="11" customFormat="1" ht="19.5" customHeight="1" thickTop="1" thickBot="1" x14ac:dyDescent="0.3">
      <c r="A96" s="102">
        <f t="shared" si="12"/>
        <v>88</v>
      </c>
      <c r="B96" s="62"/>
      <c r="C96" s="105"/>
      <c r="D96" s="92"/>
      <c r="E96" s="106"/>
      <c r="F96" s="61"/>
      <c r="G96" s="107"/>
      <c r="H96" s="64"/>
      <c r="I96" s="108">
        <f t="shared" si="11"/>
        <v>0</v>
      </c>
      <c r="J96" s="65"/>
      <c r="K96" s="54"/>
      <c r="L96" s="67"/>
      <c r="M96" s="66" t="s">
        <v>67</v>
      </c>
      <c r="N96" s="13"/>
      <c r="O96" s="67"/>
      <c r="P96" s="66" t="s">
        <v>67</v>
      </c>
      <c r="Q96" s="13"/>
      <c r="R96" s="67"/>
      <c r="S96" s="66" t="s">
        <v>67</v>
      </c>
      <c r="T96" s="67"/>
      <c r="U96" s="66" t="s">
        <v>67</v>
      </c>
      <c r="V96" s="63"/>
      <c r="W96" s="102">
        <f t="shared" si="13"/>
        <v>88</v>
      </c>
      <c r="X96" s="100">
        <f t="shared" si="7"/>
        <v>-9.9999999999999898E+18</v>
      </c>
      <c r="Y96" s="100"/>
      <c r="Z96" s="42">
        <f t="shared" si="8"/>
        <v>999999999</v>
      </c>
      <c r="AA96" s="42">
        <f t="shared" si="9"/>
        <v>999999999</v>
      </c>
      <c r="AB96" s="42">
        <f t="shared" si="10"/>
        <v>999999999</v>
      </c>
    </row>
    <row r="97" spans="1:28" s="11" customFormat="1" ht="19.5" customHeight="1" thickTop="1" thickBot="1" x14ac:dyDescent="0.3">
      <c r="A97" s="102">
        <f t="shared" si="12"/>
        <v>89</v>
      </c>
      <c r="B97" s="62"/>
      <c r="C97" s="105"/>
      <c r="D97" s="92"/>
      <c r="E97" s="106"/>
      <c r="F97" s="61"/>
      <c r="G97" s="107"/>
      <c r="H97" s="64"/>
      <c r="I97" s="108">
        <f t="shared" si="11"/>
        <v>0</v>
      </c>
      <c r="J97" s="65"/>
      <c r="K97" s="54"/>
      <c r="L97" s="67"/>
      <c r="M97" s="66" t="s">
        <v>67</v>
      </c>
      <c r="N97" s="13"/>
      <c r="O97" s="67"/>
      <c r="P97" s="66" t="s">
        <v>67</v>
      </c>
      <c r="Q97" s="13"/>
      <c r="R97" s="67"/>
      <c r="S97" s="66" t="s">
        <v>67</v>
      </c>
      <c r="T97" s="67"/>
      <c r="U97" s="66" t="s">
        <v>67</v>
      </c>
      <c r="V97" s="63"/>
      <c r="W97" s="102">
        <f t="shared" si="13"/>
        <v>89</v>
      </c>
      <c r="X97" s="100">
        <f t="shared" si="7"/>
        <v>-9.9999999999999898E+18</v>
      </c>
      <c r="Y97" s="100"/>
      <c r="Z97" s="42">
        <f t="shared" si="8"/>
        <v>999999999</v>
      </c>
      <c r="AA97" s="42">
        <f t="shared" si="9"/>
        <v>999999999</v>
      </c>
      <c r="AB97" s="42">
        <f t="shared" si="10"/>
        <v>999999999</v>
      </c>
    </row>
    <row r="98" spans="1:28" s="11" customFormat="1" ht="19.5" customHeight="1" thickTop="1" thickBot="1" x14ac:dyDescent="0.3">
      <c r="A98" s="102">
        <f t="shared" si="12"/>
        <v>90</v>
      </c>
      <c r="B98" s="62"/>
      <c r="C98" s="105"/>
      <c r="D98" s="92"/>
      <c r="E98" s="106"/>
      <c r="F98" s="61"/>
      <c r="G98" s="107"/>
      <c r="H98" s="64"/>
      <c r="I98" s="108">
        <f t="shared" si="11"/>
        <v>0</v>
      </c>
      <c r="J98" s="65"/>
      <c r="K98" s="54"/>
      <c r="L98" s="67"/>
      <c r="M98" s="66" t="s">
        <v>67</v>
      </c>
      <c r="N98" s="13"/>
      <c r="O98" s="67"/>
      <c r="P98" s="66" t="s">
        <v>67</v>
      </c>
      <c r="Q98" s="13"/>
      <c r="R98" s="67"/>
      <c r="S98" s="66" t="s">
        <v>67</v>
      </c>
      <c r="T98" s="67"/>
      <c r="U98" s="66" t="s">
        <v>67</v>
      </c>
      <c r="V98" s="63"/>
      <c r="W98" s="102">
        <f t="shared" si="13"/>
        <v>90</v>
      </c>
      <c r="X98" s="100">
        <f t="shared" si="7"/>
        <v>-9.9999999999999898E+18</v>
      </c>
      <c r="Y98" s="100"/>
      <c r="Z98" s="42">
        <f t="shared" si="8"/>
        <v>999999999</v>
      </c>
      <c r="AA98" s="42">
        <f t="shared" si="9"/>
        <v>999999999</v>
      </c>
      <c r="AB98" s="42">
        <f t="shared" si="10"/>
        <v>999999999</v>
      </c>
    </row>
    <row r="99" spans="1:28" s="11" customFormat="1" ht="19.5" customHeight="1" thickTop="1" thickBot="1" x14ac:dyDescent="0.3">
      <c r="A99" s="102">
        <f t="shared" si="12"/>
        <v>91</v>
      </c>
      <c r="B99" s="62"/>
      <c r="C99" s="105"/>
      <c r="D99" s="92"/>
      <c r="E99" s="106"/>
      <c r="F99" s="61"/>
      <c r="G99" s="107"/>
      <c r="H99" s="64"/>
      <c r="I99" s="108">
        <f t="shared" si="11"/>
        <v>0</v>
      </c>
      <c r="J99" s="65"/>
      <c r="K99" s="54"/>
      <c r="L99" s="67"/>
      <c r="M99" s="66" t="s">
        <v>67</v>
      </c>
      <c r="N99" s="13"/>
      <c r="O99" s="67"/>
      <c r="P99" s="66" t="s">
        <v>67</v>
      </c>
      <c r="Q99" s="13"/>
      <c r="R99" s="67"/>
      <c r="S99" s="66" t="s">
        <v>67</v>
      </c>
      <c r="T99" s="67"/>
      <c r="U99" s="66" t="s">
        <v>67</v>
      </c>
      <c r="V99" s="63"/>
      <c r="W99" s="102">
        <f t="shared" si="13"/>
        <v>91</v>
      </c>
      <c r="X99" s="100">
        <f t="shared" si="7"/>
        <v>-9.9999999999999898E+18</v>
      </c>
      <c r="Y99" s="100"/>
      <c r="Z99" s="42">
        <f t="shared" si="8"/>
        <v>999999999</v>
      </c>
      <c r="AA99" s="42">
        <f t="shared" si="9"/>
        <v>999999999</v>
      </c>
      <c r="AB99" s="42">
        <f t="shared" si="10"/>
        <v>999999999</v>
      </c>
    </row>
    <row r="100" spans="1:28" s="11" customFormat="1" ht="19.5" customHeight="1" thickTop="1" thickBot="1" x14ac:dyDescent="0.3">
      <c r="A100" s="102">
        <f t="shared" si="12"/>
        <v>92</v>
      </c>
      <c r="B100" s="62"/>
      <c r="C100" s="105"/>
      <c r="D100" s="92"/>
      <c r="E100" s="106"/>
      <c r="F100" s="61"/>
      <c r="G100" s="107"/>
      <c r="H100" s="64"/>
      <c r="I100" s="108">
        <f t="shared" si="11"/>
        <v>0</v>
      </c>
      <c r="J100" s="65"/>
      <c r="K100" s="54"/>
      <c r="L100" s="67"/>
      <c r="M100" s="66" t="s">
        <v>67</v>
      </c>
      <c r="N100" s="13"/>
      <c r="O100" s="67"/>
      <c r="P100" s="66" t="s">
        <v>67</v>
      </c>
      <c r="Q100" s="13"/>
      <c r="R100" s="67"/>
      <c r="S100" s="66" t="s">
        <v>67</v>
      </c>
      <c r="T100" s="67"/>
      <c r="U100" s="66" t="s">
        <v>67</v>
      </c>
      <c r="V100" s="63"/>
      <c r="W100" s="102">
        <f t="shared" si="13"/>
        <v>92</v>
      </c>
      <c r="X100" s="100">
        <f t="shared" si="7"/>
        <v>-9.9999999999999898E+18</v>
      </c>
      <c r="Y100" s="100"/>
      <c r="Z100" s="42">
        <f t="shared" si="8"/>
        <v>999999999</v>
      </c>
      <c r="AA100" s="42">
        <f t="shared" si="9"/>
        <v>999999999</v>
      </c>
      <c r="AB100" s="42">
        <f t="shared" si="10"/>
        <v>999999999</v>
      </c>
    </row>
    <row r="101" spans="1:28" s="11" customFormat="1" ht="19.5" customHeight="1" thickTop="1" thickBot="1" x14ac:dyDescent="0.3">
      <c r="A101" s="102">
        <f t="shared" si="12"/>
        <v>93</v>
      </c>
      <c r="B101" s="62"/>
      <c r="C101" s="105"/>
      <c r="D101" s="92"/>
      <c r="E101" s="106"/>
      <c r="F101" s="61"/>
      <c r="G101" s="107"/>
      <c r="H101" s="64"/>
      <c r="I101" s="108">
        <f t="shared" si="11"/>
        <v>0</v>
      </c>
      <c r="J101" s="65"/>
      <c r="K101" s="54"/>
      <c r="L101" s="67"/>
      <c r="M101" s="66" t="s">
        <v>67</v>
      </c>
      <c r="N101" s="13"/>
      <c r="O101" s="67"/>
      <c r="P101" s="66" t="s">
        <v>67</v>
      </c>
      <c r="Q101" s="13"/>
      <c r="R101" s="67"/>
      <c r="S101" s="66" t="s">
        <v>67</v>
      </c>
      <c r="T101" s="67"/>
      <c r="U101" s="66" t="s">
        <v>67</v>
      </c>
      <c r="V101" s="63"/>
      <c r="W101" s="102">
        <f t="shared" si="13"/>
        <v>93</v>
      </c>
      <c r="X101" s="100">
        <f t="shared" si="7"/>
        <v>-9.9999999999999898E+18</v>
      </c>
      <c r="Y101" s="100"/>
      <c r="Z101" s="42">
        <f t="shared" si="8"/>
        <v>999999999</v>
      </c>
      <c r="AA101" s="42">
        <f t="shared" si="9"/>
        <v>999999999</v>
      </c>
      <c r="AB101" s="42">
        <f t="shared" si="10"/>
        <v>999999999</v>
      </c>
    </row>
    <row r="102" spans="1:28" s="11" customFormat="1" ht="19.5" customHeight="1" thickTop="1" thickBot="1" x14ac:dyDescent="0.3">
      <c r="A102" s="102">
        <f t="shared" si="12"/>
        <v>94</v>
      </c>
      <c r="B102" s="62"/>
      <c r="C102" s="105"/>
      <c r="D102" s="92"/>
      <c r="E102" s="106"/>
      <c r="F102" s="61"/>
      <c r="G102" s="107"/>
      <c r="H102" s="64"/>
      <c r="I102" s="108">
        <f t="shared" si="11"/>
        <v>0</v>
      </c>
      <c r="J102" s="65"/>
      <c r="K102" s="54"/>
      <c r="L102" s="67"/>
      <c r="M102" s="66" t="s">
        <v>67</v>
      </c>
      <c r="N102" s="13"/>
      <c r="O102" s="67"/>
      <c r="P102" s="66" t="s">
        <v>67</v>
      </c>
      <c r="Q102" s="13"/>
      <c r="R102" s="67"/>
      <c r="S102" s="66" t="s">
        <v>67</v>
      </c>
      <c r="T102" s="67"/>
      <c r="U102" s="66" t="s">
        <v>67</v>
      </c>
      <c r="V102" s="63"/>
      <c r="W102" s="102">
        <f t="shared" si="13"/>
        <v>94</v>
      </c>
      <c r="X102" s="100">
        <f t="shared" si="7"/>
        <v>-9.9999999999999898E+18</v>
      </c>
      <c r="Y102" s="100"/>
      <c r="Z102" s="42">
        <f t="shared" si="8"/>
        <v>999999999</v>
      </c>
      <c r="AA102" s="42">
        <f t="shared" si="9"/>
        <v>999999999</v>
      </c>
      <c r="AB102" s="42">
        <f t="shared" si="10"/>
        <v>999999999</v>
      </c>
    </row>
    <row r="103" spans="1:28" s="11" customFormat="1" ht="19.5" customHeight="1" thickTop="1" thickBot="1" x14ac:dyDescent="0.3">
      <c r="A103" s="102">
        <f t="shared" si="12"/>
        <v>95</v>
      </c>
      <c r="B103" s="62"/>
      <c r="C103" s="105"/>
      <c r="D103" s="92"/>
      <c r="E103" s="106"/>
      <c r="F103" s="61"/>
      <c r="G103" s="107"/>
      <c r="H103" s="64"/>
      <c r="I103" s="108">
        <f t="shared" si="11"/>
        <v>0</v>
      </c>
      <c r="J103" s="65"/>
      <c r="K103" s="54"/>
      <c r="L103" s="67"/>
      <c r="M103" s="66" t="s">
        <v>67</v>
      </c>
      <c r="N103" s="13"/>
      <c r="O103" s="67"/>
      <c r="P103" s="66" t="s">
        <v>67</v>
      </c>
      <c r="Q103" s="13"/>
      <c r="R103" s="67"/>
      <c r="S103" s="66" t="s">
        <v>67</v>
      </c>
      <c r="T103" s="67"/>
      <c r="U103" s="66" t="s">
        <v>67</v>
      </c>
      <c r="V103" s="63"/>
      <c r="W103" s="102">
        <f t="shared" si="13"/>
        <v>95</v>
      </c>
      <c r="X103" s="100">
        <f t="shared" si="7"/>
        <v>-9.9999999999999898E+18</v>
      </c>
      <c r="Y103" s="100"/>
      <c r="Z103" s="42">
        <f t="shared" si="8"/>
        <v>999999999</v>
      </c>
      <c r="AA103" s="42">
        <f t="shared" si="9"/>
        <v>999999999</v>
      </c>
      <c r="AB103" s="42">
        <f t="shared" si="10"/>
        <v>999999999</v>
      </c>
    </row>
    <row r="104" spans="1:28" s="11" customFormat="1" ht="19.5" customHeight="1" thickTop="1" thickBot="1" x14ac:dyDescent="0.3">
      <c r="A104" s="102">
        <f t="shared" si="12"/>
        <v>96</v>
      </c>
      <c r="B104" s="62"/>
      <c r="C104" s="105"/>
      <c r="D104" s="92"/>
      <c r="E104" s="106"/>
      <c r="F104" s="61"/>
      <c r="G104" s="107"/>
      <c r="H104" s="64"/>
      <c r="I104" s="108">
        <f t="shared" si="11"/>
        <v>0</v>
      </c>
      <c r="J104" s="65"/>
      <c r="K104" s="54"/>
      <c r="L104" s="67"/>
      <c r="M104" s="66" t="s">
        <v>67</v>
      </c>
      <c r="N104" s="13"/>
      <c r="O104" s="67"/>
      <c r="P104" s="66" t="s">
        <v>67</v>
      </c>
      <c r="Q104" s="13"/>
      <c r="R104" s="67"/>
      <c r="S104" s="66" t="s">
        <v>67</v>
      </c>
      <c r="T104" s="67"/>
      <c r="U104" s="66" t="s">
        <v>67</v>
      </c>
      <c r="V104" s="63"/>
      <c r="W104" s="102">
        <f t="shared" si="13"/>
        <v>96</v>
      </c>
      <c r="X104" s="100">
        <f t="shared" si="7"/>
        <v>-9.9999999999999898E+18</v>
      </c>
      <c r="Y104" s="100"/>
      <c r="Z104" s="42">
        <f t="shared" si="8"/>
        <v>999999999</v>
      </c>
      <c r="AA104" s="42">
        <f t="shared" si="9"/>
        <v>999999999</v>
      </c>
      <c r="AB104" s="42">
        <f t="shared" si="10"/>
        <v>999999999</v>
      </c>
    </row>
    <row r="105" spans="1:28" s="11" customFormat="1" ht="19.5" customHeight="1" thickTop="1" thickBot="1" x14ac:dyDescent="0.3">
      <c r="A105" s="102">
        <f t="shared" si="12"/>
        <v>97</v>
      </c>
      <c r="B105" s="62"/>
      <c r="C105" s="105"/>
      <c r="D105" s="92"/>
      <c r="E105" s="106"/>
      <c r="F105" s="61"/>
      <c r="G105" s="107"/>
      <c r="H105" s="64"/>
      <c r="I105" s="108">
        <f t="shared" si="11"/>
        <v>0</v>
      </c>
      <c r="J105" s="65"/>
      <c r="K105" s="54"/>
      <c r="L105" s="67"/>
      <c r="M105" s="66" t="s">
        <v>67</v>
      </c>
      <c r="N105" s="13"/>
      <c r="O105" s="67"/>
      <c r="P105" s="66" t="s">
        <v>67</v>
      </c>
      <c r="Q105" s="13"/>
      <c r="R105" s="67"/>
      <c r="S105" s="66" t="s">
        <v>67</v>
      </c>
      <c r="T105" s="67"/>
      <c r="U105" s="66" t="s">
        <v>67</v>
      </c>
      <c r="V105" s="63"/>
      <c r="W105" s="102">
        <f t="shared" si="13"/>
        <v>97</v>
      </c>
      <c r="X105" s="100">
        <f t="shared" si="7"/>
        <v>-9.9999999999999898E+18</v>
      </c>
      <c r="Y105" s="100"/>
      <c r="Z105" s="42">
        <f t="shared" si="8"/>
        <v>999999999</v>
      </c>
      <c r="AA105" s="42">
        <f t="shared" si="9"/>
        <v>999999999</v>
      </c>
      <c r="AB105" s="42">
        <f t="shared" si="10"/>
        <v>999999999</v>
      </c>
    </row>
    <row r="106" spans="1:28" s="11" customFormat="1" ht="19.5" customHeight="1" thickTop="1" thickBot="1" x14ac:dyDescent="0.3">
      <c r="A106" s="102">
        <f t="shared" si="12"/>
        <v>98</v>
      </c>
      <c r="B106" s="62"/>
      <c r="C106" s="105"/>
      <c r="D106" s="92"/>
      <c r="E106" s="106"/>
      <c r="F106" s="61"/>
      <c r="G106" s="107"/>
      <c r="H106" s="64"/>
      <c r="I106" s="108">
        <f t="shared" si="11"/>
        <v>0</v>
      </c>
      <c r="J106" s="65"/>
      <c r="K106" s="54"/>
      <c r="L106" s="67"/>
      <c r="M106" s="66" t="s">
        <v>67</v>
      </c>
      <c r="N106" s="13"/>
      <c r="O106" s="67"/>
      <c r="P106" s="66" t="s">
        <v>67</v>
      </c>
      <c r="Q106" s="13"/>
      <c r="R106" s="67"/>
      <c r="S106" s="66" t="s">
        <v>67</v>
      </c>
      <c r="T106" s="67"/>
      <c r="U106" s="66" t="s">
        <v>67</v>
      </c>
      <c r="V106" s="63"/>
      <c r="W106" s="102">
        <f t="shared" si="13"/>
        <v>98</v>
      </c>
      <c r="X106" s="100">
        <f t="shared" si="7"/>
        <v>-9.9999999999999898E+18</v>
      </c>
      <c r="Y106" s="100"/>
      <c r="Z106" s="42">
        <f t="shared" si="8"/>
        <v>999999999</v>
      </c>
      <c r="AA106" s="42">
        <f t="shared" si="9"/>
        <v>999999999</v>
      </c>
      <c r="AB106" s="42">
        <f t="shared" si="10"/>
        <v>999999999</v>
      </c>
    </row>
    <row r="107" spans="1:28" s="11" customFormat="1" ht="19.5" customHeight="1" thickTop="1" thickBot="1" x14ac:dyDescent="0.3">
      <c r="A107" s="102">
        <f t="shared" si="12"/>
        <v>99</v>
      </c>
      <c r="B107" s="62"/>
      <c r="C107" s="105"/>
      <c r="D107" s="92"/>
      <c r="E107" s="106"/>
      <c r="F107" s="61"/>
      <c r="G107" s="107"/>
      <c r="H107" s="64"/>
      <c r="I107" s="108">
        <f t="shared" si="11"/>
        <v>0</v>
      </c>
      <c r="J107" s="65"/>
      <c r="K107" s="54"/>
      <c r="L107" s="67"/>
      <c r="M107" s="66" t="s">
        <v>67</v>
      </c>
      <c r="N107" s="13"/>
      <c r="O107" s="67"/>
      <c r="P107" s="66" t="s">
        <v>67</v>
      </c>
      <c r="Q107" s="13"/>
      <c r="R107" s="67"/>
      <c r="S107" s="66" t="s">
        <v>67</v>
      </c>
      <c r="T107" s="67"/>
      <c r="U107" s="66" t="s">
        <v>67</v>
      </c>
      <c r="V107" s="63"/>
      <c r="W107" s="102">
        <f t="shared" si="13"/>
        <v>99</v>
      </c>
      <c r="X107" s="100">
        <f t="shared" si="7"/>
        <v>-9.9999999999999898E+18</v>
      </c>
      <c r="Y107" s="100"/>
      <c r="Z107" s="42">
        <f t="shared" si="8"/>
        <v>999999999</v>
      </c>
      <c r="AA107" s="42">
        <f t="shared" si="9"/>
        <v>999999999</v>
      </c>
      <c r="AB107" s="42">
        <f t="shared" si="10"/>
        <v>999999999</v>
      </c>
    </row>
    <row r="108" spans="1:28" s="11" customFormat="1" ht="19.5" customHeight="1" thickTop="1" thickBot="1" x14ac:dyDescent="0.3">
      <c r="A108" s="102">
        <f t="shared" si="12"/>
        <v>100</v>
      </c>
      <c r="B108" s="62"/>
      <c r="C108" s="105"/>
      <c r="D108" s="92"/>
      <c r="E108" s="106"/>
      <c r="F108" s="61"/>
      <c r="G108" s="107"/>
      <c r="H108" s="64"/>
      <c r="I108" s="108">
        <f t="shared" si="11"/>
        <v>0</v>
      </c>
      <c r="J108" s="65"/>
      <c r="K108" s="54"/>
      <c r="L108" s="67"/>
      <c r="M108" s="66" t="s">
        <v>67</v>
      </c>
      <c r="N108" s="13"/>
      <c r="O108" s="67"/>
      <c r="P108" s="66" t="s">
        <v>67</v>
      </c>
      <c r="Q108" s="13"/>
      <c r="R108" s="67"/>
      <c r="S108" s="66" t="s">
        <v>67</v>
      </c>
      <c r="T108" s="67"/>
      <c r="U108" s="66" t="s">
        <v>67</v>
      </c>
      <c r="V108" s="63"/>
      <c r="W108" s="102">
        <f t="shared" si="13"/>
        <v>100</v>
      </c>
      <c r="X108" s="100">
        <f t="shared" si="7"/>
        <v>-9.9999999999999898E+18</v>
      </c>
      <c r="Y108" s="100"/>
      <c r="Z108" s="42">
        <f t="shared" si="8"/>
        <v>999999999</v>
      </c>
      <c r="AA108" s="42">
        <f t="shared" si="9"/>
        <v>999999999</v>
      </c>
      <c r="AB108" s="42">
        <f t="shared" si="10"/>
        <v>999999999</v>
      </c>
    </row>
    <row r="109" spans="1:28" s="11" customFormat="1" ht="19.5" customHeight="1" thickTop="1" thickBot="1" x14ac:dyDescent="0.3">
      <c r="A109" s="102">
        <f t="shared" si="12"/>
        <v>101</v>
      </c>
      <c r="B109" s="62"/>
      <c r="C109" s="105"/>
      <c r="D109" s="92"/>
      <c r="E109" s="106"/>
      <c r="F109" s="61"/>
      <c r="G109" s="107"/>
      <c r="H109" s="64"/>
      <c r="I109" s="108">
        <f t="shared" si="11"/>
        <v>0</v>
      </c>
      <c r="J109" s="65"/>
      <c r="K109" s="54"/>
      <c r="L109" s="67"/>
      <c r="M109" s="66" t="s">
        <v>67</v>
      </c>
      <c r="N109" s="13"/>
      <c r="O109" s="67"/>
      <c r="P109" s="66" t="s">
        <v>67</v>
      </c>
      <c r="Q109" s="13"/>
      <c r="R109" s="67"/>
      <c r="S109" s="66" t="s">
        <v>67</v>
      </c>
      <c r="T109" s="67"/>
      <c r="U109" s="66" t="s">
        <v>67</v>
      </c>
      <c r="V109" s="63"/>
      <c r="W109" s="102">
        <f t="shared" si="13"/>
        <v>101</v>
      </c>
      <c r="X109" s="100">
        <f t="shared" si="7"/>
        <v>-9.9999999999999898E+18</v>
      </c>
      <c r="Y109" s="100"/>
      <c r="Z109" s="42">
        <f t="shared" si="8"/>
        <v>999999999</v>
      </c>
      <c r="AA109" s="42">
        <f t="shared" si="9"/>
        <v>999999999</v>
      </c>
      <c r="AB109" s="42">
        <f t="shared" si="10"/>
        <v>999999999</v>
      </c>
    </row>
    <row r="110" spans="1:28" s="11" customFormat="1" ht="19.5" customHeight="1" thickTop="1" thickBot="1" x14ac:dyDescent="0.3">
      <c r="A110" s="102">
        <f t="shared" si="12"/>
        <v>102</v>
      </c>
      <c r="B110" s="62"/>
      <c r="C110" s="105"/>
      <c r="D110" s="92"/>
      <c r="E110" s="106"/>
      <c r="F110" s="61"/>
      <c r="G110" s="107"/>
      <c r="H110" s="64"/>
      <c r="I110" s="108">
        <f t="shared" si="11"/>
        <v>0</v>
      </c>
      <c r="J110" s="65"/>
      <c r="K110" s="54"/>
      <c r="L110" s="67"/>
      <c r="M110" s="66" t="s">
        <v>67</v>
      </c>
      <c r="N110" s="13"/>
      <c r="O110" s="67"/>
      <c r="P110" s="66" t="s">
        <v>67</v>
      </c>
      <c r="Q110" s="13"/>
      <c r="R110" s="67"/>
      <c r="S110" s="66" t="s">
        <v>67</v>
      </c>
      <c r="T110" s="67"/>
      <c r="U110" s="66" t="s">
        <v>67</v>
      </c>
      <c r="V110" s="63"/>
      <c r="W110" s="102">
        <f t="shared" si="13"/>
        <v>102</v>
      </c>
      <c r="X110" s="100">
        <f t="shared" si="7"/>
        <v>-9.9999999999999898E+18</v>
      </c>
      <c r="Y110" s="100"/>
      <c r="Z110" s="42">
        <f t="shared" si="8"/>
        <v>999999999</v>
      </c>
      <c r="AA110" s="42">
        <f t="shared" si="9"/>
        <v>999999999</v>
      </c>
      <c r="AB110" s="42">
        <f t="shared" si="10"/>
        <v>999999999</v>
      </c>
    </row>
    <row r="111" spans="1:28" s="11" customFormat="1" ht="19.5" customHeight="1" thickTop="1" thickBot="1" x14ac:dyDescent="0.3">
      <c r="A111" s="102">
        <f t="shared" si="12"/>
        <v>103</v>
      </c>
      <c r="B111" s="62"/>
      <c r="C111" s="105"/>
      <c r="D111" s="92"/>
      <c r="E111" s="106"/>
      <c r="F111" s="61"/>
      <c r="G111" s="107"/>
      <c r="H111" s="64"/>
      <c r="I111" s="108">
        <f t="shared" si="11"/>
        <v>0</v>
      </c>
      <c r="J111" s="65"/>
      <c r="K111" s="54"/>
      <c r="L111" s="67"/>
      <c r="M111" s="66" t="s">
        <v>67</v>
      </c>
      <c r="N111" s="13"/>
      <c r="O111" s="67"/>
      <c r="P111" s="66" t="s">
        <v>67</v>
      </c>
      <c r="Q111" s="13"/>
      <c r="R111" s="67"/>
      <c r="S111" s="66" t="s">
        <v>67</v>
      </c>
      <c r="T111" s="67"/>
      <c r="U111" s="66" t="s">
        <v>67</v>
      </c>
      <c r="V111" s="63"/>
      <c r="W111" s="102">
        <f t="shared" si="13"/>
        <v>103</v>
      </c>
      <c r="X111" s="100">
        <f t="shared" si="7"/>
        <v>-9.9999999999999898E+18</v>
      </c>
      <c r="Y111" s="100"/>
      <c r="Z111" s="42">
        <f t="shared" si="8"/>
        <v>999999999</v>
      </c>
      <c r="AA111" s="42">
        <f t="shared" si="9"/>
        <v>999999999</v>
      </c>
      <c r="AB111" s="42">
        <f t="shared" si="10"/>
        <v>999999999</v>
      </c>
    </row>
    <row r="112" spans="1:28" s="11" customFormat="1" ht="19.5" customHeight="1" thickTop="1" thickBot="1" x14ac:dyDescent="0.3">
      <c r="A112" s="102">
        <f t="shared" si="12"/>
        <v>104</v>
      </c>
      <c r="B112" s="62"/>
      <c r="C112" s="105"/>
      <c r="D112" s="92"/>
      <c r="E112" s="106"/>
      <c r="F112" s="61"/>
      <c r="G112" s="107"/>
      <c r="H112" s="64"/>
      <c r="I112" s="108">
        <f t="shared" si="11"/>
        <v>0</v>
      </c>
      <c r="J112" s="65"/>
      <c r="K112" s="54"/>
      <c r="L112" s="67"/>
      <c r="M112" s="66" t="s">
        <v>67</v>
      </c>
      <c r="N112" s="13"/>
      <c r="O112" s="67"/>
      <c r="P112" s="66" t="s">
        <v>67</v>
      </c>
      <c r="Q112" s="13"/>
      <c r="R112" s="67"/>
      <c r="S112" s="66" t="s">
        <v>67</v>
      </c>
      <c r="T112" s="67"/>
      <c r="U112" s="66" t="s">
        <v>67</v>
      </c>
      <c r="V112" s="63"/>
      <c r="W112" s="102">
        <f t="shared" si="13"/>
        <v>104</v>
      </c>
      <c r="X112" s="100">
        <f t="shared" si="7"/>
        <v>-9.9999999999999898E+18</v>
      </c>
      <c r="Y112" s="100"/>
      <c r="Z112" s="42">
        <f t="shared" si="8"/>
        <v>999999999</v>
      </c>
      <c r="AA112" s="42">
        <f t="shared" si="9"/>
        <v>999999999</v>
      </c>
      <c r="AB112" s="42">
        <f t="shared" si="10"/>
        <v>999999999</v>
      </c>
    </row>
    <row r="113" spans="1:28" s="11" customFormat="1" ht="19.5" customHeight="1" thickTop="1" thickBot="1" x14ac:dyDescent="0.3">
      <c r="A113" s="102">
        <f t="shared" si="12"/>
        <v>105</v>
      </c>
      <c r="B113" s="62"/>
      <c r="C113" s="105"/>
      <c r="D113" s="92"/>
      <c r="E113" s="106"/>
      <c r="F113" s="61"/>
      <c r="G113" s="107"/>
      <c r="H113" s="64"/>
      <c r="I113" s="108">
        <f t="shared" si="11"/>
        <v>0</v>
      </c>
      <c r="J113" s="65"/>
      <c r="K113" s="54"/>
      <c r="L113" s="67"/>
      <c r="M113" s="66" t="s">
        <v>67</v>
      </c>
      <c r="N113" s="13"/>
      <c r="O113" s="67"/>
      <c r="P113" s="66" t="s">
        <v>67</v>
      </c>
      <c r="Q113" s="13"/>
      <c r="R113" s="67"/>
      <c r="S113" s="66" t="s">
        <v>67</v>
      </c>
      <c r="T113" s="67"/>
      <c r="U113" s="66" t="s">
        <v>67</v>
      </c>
      <c r="V113" s="63"/>
      <c r="W113" s="102">
        <f t="shared" si="13"/>
        <v>105</v>
      </c>
      <c r="X113" s="100">
        <f t="shared" si="7"/>
        <v>-9.9999999999999898E+18</v>
      </c>
      <c r="Y113" s="100"/>
      <c r="Z113" s="42">
        <f t="shared" si="8"/>
        <v>999999999</v>
      </c>
      <c r="AA113" s="42">
        <f t="shared" si="9"/>
        <v>999999999</v>
      </c>
      <c r="AB113" s="42">
        <f t="shared" si="10"/>
        <v>999999999</v>
      </c>
    </row>
    <row r="114" spans="1:28" s="11" customFormat="1" ht="19.5" customHeight="1" thickTop="1" thickBot="1" x14ac:dyDescent="0.3">
      <c r="A114" s="102">
        <f t="shared" si="12"/>
        <v>106</v>
      </c>
      <c r="B114" s="62"/>
      <c r="C114" s="105"/>
      <c r="D114" s="92"/>
      <c r="E114" s="106"/>
      <c r="F114" s="61"/>
      <c r="G114" s="107"/>
      <c r="H114" s="64"/>
      <c r="I114" s="108">
        <f t="shared" si="11"/>
        <v>0</v>
      </c>
      <c r="J114" s="65"/>
      <c r="K114" s="54"/>
      <c r="L114" s="67"/>
      <c r="M114" s="66" t="s">
        <v>67</v>
      </c>
      <c r="N114" s="13"/>
      <c r="O114" s="67"/>
      <c r="P114" s="66" t="s">
        <v>67</v>
      </c>
      <c r="Q114" s="13"/>
      <c r="R114" s="67"/>
      <c r="S114" s="66" t="s">
        <v>67</v>
      </c>
      <c r="T114" s="67"/>
      <c r="U114" s="66" t="s">
        <v>67</v>
      </c>
      <c r="V114" s="63"/>
      <c r="W114" s="102">
        <f t="shared" si="13"/>
        <v>106</v>
      </c>
      <c r="X114" s="100">
        <f t="shared" si="7"/>
        <v>-9.9999999999999898E+18</v>
      </c>
      <c r="Y114" s="100"/>
      <c r="Z114" s="42">
        <f t="shared" si="8"/>
        <v>999999999</v>
      </c>
      <c r="AA114" s="42">
        <f t="shared" si="9"/>
        <v>999999999</v>
      </c>
      <c r="AB114" s="42">
        <f t="shared" si="10"/>
        <v>999999999</v>
      </c>
    </row>
    <row r="115" spans="1:28" s="11" customFormat="1" ht="19.5" customHeight="1" thickTop="1" thickBot="1" x14ac:dyDescent="0.3">
      <c r="A115" s="102">
        <f t="shared" si="12"/>
        <v>107</v>
      </c>
      <c r="B115" s="62"/>
      <c r="C115" s="105"/>
      <c r="D115" s="92"/>
      <c r="E115" s="106"/>
      <c r="F115" s="61"/>
      <c r="G115" s="107"/>
      <c r="H115" s="64"/>
      <c r="I115" s="108">
        <f t="shared" si="11"/>
        <v>0</v>
      </c>
      <c r="J115" s="65"/>
      <c r="K115" s="54"/>
      <c r="L115" s="67"/>
      <c r="M115" s="66" t="s">
        <v>67</v>
      </c>
      <c r="N115" s="13"/>
      <c r="O115" s="67"/>
      <c r="P115" s="66" t="s">
        <v>67</v>
      </c>
      <c r="Q115" s="13"/>
      <c r="R115" s="67"/>
      <c r="S115" s="66" t="s">
        <v>67</v>
      </c>
      <c r="T115" s="67"/>
      <c r="U115" s="66" t="s">
        <v>67</v>
      </c>
      <c r="V115" s="63"/>
      <c r="W115" s="102">
        <f t="shared" si="13"/>
        <v>107</v>
      </c>
      <c r="X115" s="100">
        <f t="shared" si="7"/>
        <v>-9.9999999999999898E+18</v>
      </c>
      <c r="Y115" s="100"/>
      <c r="Z115" s="42">
        <f t="shared" si="8"/>
        <v>999999999</v>
      </c>
      <c r="AA115" s="42">
        <f t="shared" si="9"/>
        <v>999999999</v>
      </c>
      <c r="AB115" s="42">
        <f t="shared" si="10"/>
        <v>999999999</v>
      </c>
    </row>
    <row r="116" spans="1:28" s="11" customFormat="1" ht="19.5" customHeight="1" thickTop="1" thickBot="1" x14ac:dyDescent="0.3">
      <c r="A116" s="102">
        <f t="shared" si="12"/>
        <v>108</v>
      </c>
      <c r="B116" s="62"/>
      <c r="C116" s="105"/>
      <c r="D116" s="92"/>
      <c r="E116" s="106"/>
      <c r="F116" s="61"/>
      <c r="G116" s="107"/>
      <c r="H116" s="64"/>
      <c r="I116" s="108">
        <f t="shared" si="11"/>
        <v>0</v>
      </c>
      <c r="J116" s="65"/>
      <c r="K116" s="54"/>
      <c r="L116" s="67"/>
      <c r="M116" s="66" t="s">
        <v>67</v>
      </c>
      <c r="N116" s="13"/>
      <c r="O116" s="67"/>
      <c r="P116" s="66" t="s">
        <v>67</v>
      </c>
      <c r="Q116" s="13"/>
      <c r="R116" s="67"/>
      <c r="S116" s="66" t="s">
        <v>67</v>
      </c>
      <c r="T116" s="67"/>
      <c r="U116" s="66" t="s">
        <v>67</v>
      </c>
      <c r="V116" s="63"/>
      <c r="W116" s="102">
        <f t="shared" si="13"/>
        <v>108</v>
      </c>
      <c r="X116" s="100">
        <f t="shared" si="7"/>
        <v>-9.9999999999999898E+18</v>
      </c>
      <c r="Y116" s="100"/>
      <c r="Z116" s="42">
        <f t="shared" si="8"/>
        <v>999999999</v>
      </c>
      <c r="AA116" s="42">
        <f t="shared" si="9"/>
        <v>999999999</v>
      </c>
      <c r="AB116" s="42">
        <f t="shared" si="10"/>
        <v>999999999</v>
      </c>
    </row>
    <row r="117" spans="1:28" s="11" customFormat="1" ht="19.5" customHeight="1" thickTop="1" thickBot="1" x14ac:dyDescent="0.3">
      <c r="A117" s="102">
        <f t="shared" si="12"/>
        <v>109</v>
      </c>
      <c r="B117" s="62"/>
      <c r="C117" s="105"/>
      <c r="D117" s="92"/>
      <c r="E117" s="106"/>
      <c r="F117" s="61"/>
      <c r="G117" s="107"/>
      <c r="H117" s="64"/>
      <c r="I117" s="108">
        <f t="shared" si="11"/>
        <v>0</v>
      </c>
      <c r="J117" s="65"/>
      <c r="K117" s="54"/>
      <c r="L117" s="67"/>
      <c r="M117" s="66" t="s">
        <v>67</v>
      </c>
      <c r="N117" s="13"/>
      <c r="O117" s="67"/>
      <c r="P117" s="66" t="s">
        <v>67</v>
      </c>
      <c r="Q117" s="13"/>
      <c r="R117" s="67"/>
      <c r="S117" s="66" t="s">
        <v>67</v>
      </c>
      <c r="T117" s="67"/>
      <c r="U117" s="66" t="s">
        <v>67</v>
      </c>
      <c r="V117" s="63"/>
      <c r="W117" s="102">
        <f t="shared" si="13"/>
        <v>109</v>
      </c>
      <c r="X117" s="100">
        <f t="shared" si="7"/>
        <v>-9.9999999999999898E+18</v>
      </c>
      <c r="Y117" s="100"/>
      <c r="Z117" s="42">
        <f t="shared" si="8"/>
        <v>999999999</v>
      </c>
      <c r="AA117" s="42">
        <f t="shared" si="9"/>
        <v>999999999</v>
      </c>
      <c r="AB117" s="42">
        <f t="shared" si="10"/>
        <v>999999999</v>
      </c>
    </row>
    <row r="118" spans="1:28" s="11" customFormat="1" ht="19.5" customHeight="1" thickTop="1" thickBot="1" x14ac:dyDescent="0.3">
      <c r="A118" s="102">
        <f t="shared" si="12"/>
        <v>110</v>
      </c>
      <c r="B118" s="62"/>
      <c r="C118" s="105"/>
      <c r="D118" s="92"/>
      <c r="E118" s="106"/>
      <c r="F118" s="61"/>
      <c r="G118" s="107"/>
      <c r="H118" s="64"/>
      <c r="I118" s="108">
        <f t="shared" si="11"/>
        <v>0</v>
      </c>
      <c r="J118" s="65"/>
      <c r="K118" s="54"/>
      <c r="L118" s="67"/>
      <c r="M118" s="66" t="s">
        <v>67</v>
      </c>
      <c r="N118" s="13"/>
      <c r="O118" s="67"/>
      <c r="P118" s="66" t="s">
        <v>67</v>
      </c>
      <c r="Q118" s="13"/>
      <c r="R118" s="67"/>
      <c r="S118" s="66" t="s">
        <v>67</v>
      </c>
      <c r="T118" s="67"/>
      <c r="U118" s="66" t="s">
        <v>67</v>
      </c>
      <c r="V118" s="63"/>
      <c r="W118" s="102">
        <f t="shared" si="13"/>
        <v>110</v>
      </c>
      <c r="X118" s="100">
        <f t="shared" si="7"/>
        <v>-9.9999999999999898E+18</v>
      </c>
      <c r="Y118" s="100"/>
      <c r="Z118" s="42">
        <f t="shared" si="8"/>
        <v>999999999</v>
      </c>
      <c r="AA118" s="42">
        <f t="shared" si="9"/>
        <v>999999999</v>
      </c>
      <c r="AB118" s="42">
        <f t="shared" si="10"/>
        <v>999999999</v>
      </c>
    </row>
    <row r="119" spans="1:28" s="11" customFormat="1" ht="19.5" customHeight="1" thickTop="1" thickBot="1" x14ac:dyDescent="0.3">
      <c r="A119" s="102">
        <f t="shared" si="12"/>
        <v>111</v>
      </c>
      <c r="B119" s="62"/>
      <c r="C119" s="105"/>
      <c r="D119" s="92"/>
      <c r="E119" s="106"/>
      <c r="F119" s="61"/>
      <c r="G119" s="107"/>
      <c r="H119" s="64"/>
      <c r="I119" s="108">
        <f t="shared" si="11"/>
        <v>0</v>
      </c>
      <c r="J119" s="65"/>
      <c r="K119" s="54"/>
      <c r="L119" s="67"/>
      <c r="M119" s="66" t="s">
        <v>67</v>
      </c>
      <c r="N119" s="13"/>
      <c r="O119" s="67"/>
      <c r="P119" s="66" t="s">
        <v>67</v>
      </c>
      <c r="Q119" s="13"/>
      <c r="R119" s="67"/>
      <c r="S119" s="66" t="s">
        <v>67</v>
      </c>
      <c r="T119" s="67"/>
      <c r="U119" s="66" t="s">
        <v>67</v>
      </c>
      <c r="V119" s="63"/>
      <c r="W119" s="102">
        <f t="shared" si="13"/>
        <v>111</v>
      </c>
      <c r="X119" s="100">
        <f t="shared" si="7"/>
        <v>-9.9999999999999898E+18</v>
      </c>
      <c r="Y119" s="100"/>
      <c r="Z119" s="42">
        <f t="shared" si="8"/>
        <v>999999999</v>
      </c>
      <c r="AA119" s="42">
        <f t="shared" si="9"/>
        <v>999999999</v>
      </c>
      <c r="AB119" s="42">
        <f t="shared" si="10"/>
        <v>999999999</v>
      </c>
    </row>
    <row r="120" spans="1:28" s="11" customFormat="1" ht="19.5" customHeight="1" thickTop="1" thickBot="1" x14ac:dyDescent="0.3">
      <c r="A120" s="102">
        <f t="shared" si="12"/>
        <v>112</v>
      </c>
      <c r="B120" s="62"/>
      <c r="C120" s="105"/>
      <c r="D120" s="92"/>
      <c r="E120" s="106"/>
      <c r="F120" s="61"/>
      <c r="G120" s="107"/>
      <c r="H120" s="64"/>
      <c r="I120" s="108">
        <f t="shared" si="11"/>
        <v>0</v>
      </c>
      <c r="J120" s="65"/>
      <c r="K120" s="54"/>
      <c r="L120" s="67"/>
      <c r="M120" s="66" t="s">
        <v>67</v>
      </c>
      <c r="N120" s="13"/>
      <c r="O120" s="67"/>
      <c r="P120" s="66" t="s">
        <v>67</v>
      </c>
      <c r="Q120" s="13"/>
      <c r="R120" s="67"/>
      <c r="S120" s="66" t="s">
        <v>67</v>
      </c>
      <c r="T120" s="67"/>
      <c r="U120" s="66" t="s">
        <v>67</v>
      </c>
      <c r="V120" s="63"/>
      <c r="W120" s="102">
        <f t="shared" si="13"/>
        <v>112</v>
      </c>
      <c r="X120" s="100">
        <f t="shared" si="7"/>
        <v>-9.9999999999999898E+18</v>
      </c>
      <c r="Y120" s="100"/>
      <c r="Z120" s="42">
        <f t="shared" si="8"/>
        <v>999999999</v>
      </c>
      <c r="AA120" s="42">
        <f t="shared" si="9"/>
        <v>999999999</v>
      </c>
      <c r="AB120" s="42">
        <f t="shared" si="10"/>
        <v>999999999</v>
      </c>
    </row>
    <row r="121" spans="1:28" s="11" customFormat="1" ht="19.5" customHeight="1" thickTop="1" thickBot="1" x14ac:dyDescent="0.3">
      <c r="A121" s="102">
        <f t="shared" si="12"/>
        <v>113</v>
      </c>
      <c r="B121" s="62"/>
      <c r="C121" s="105"/>
      <c r="D121" s="92"/>
      <c r="E121" s="106"/>
      <c r="F121" s="61"/>
      <c r="G121" s="107"/>
      <c r="H121" s="64"/>
      <c r="I121" s="108">
        <f t="shared" si="11"/>
        <v>0</v>
      </c>
      <c r="J121" s="65"/>
      <c r="K121" s="54"/>
      <c r="L121" s="67"/>
      <c r="M121" s="66" t="s">
        <v>67</v>
      </c>
      <c r="N121" s="13"/>
      <c r="O121" s="67"/>
      <c r="P121" s="66" t="s">
        <v>67</v>
      </c>
      <c r="Q121" s="13"/>
      <c r="R121" s="67"/>
      <c r="S121" s="66" t="s">
        <v>67</v>
      </c>
      <c r="T121" s="67"/>
      <c r="U121" s="66" t="s">
        <v>67</v>
      </c>
      <c r="V121" s="63"/>
      <c r="W121" s="102">
        <f t="shared" si="13"/>
        <v>113</v>
      </c>
      <c r="X121" s="100">
        <f t="shared" si="7"/>
        <v>-9.9999999999999898E+18</v>
      </c>
      <c r="Y121" s="100"/>
      <c r="Z121" s="42">
        <f t="shared" si="8"/>
        <v>999999999</v>
      </c>
      <c r="AA121" s="42">
        <f t="shared" si="9"/>
        <v>999999999</v>
      </c>
      <c r="AB121" s="42">
        <f t="shared" si="10"/>
        <v>999999999</v>
      </c>
    </row>
    <row r="122" spans="1:28" s="11" customFormat="1" ht="19.5" customHeight="1" thickTop="1" thickBot="1" x14ac:dyDescent="0.3">
      <c r="A122" s="102">
        <f t="shared" si="12"/>
        <v>114</v>
      </c>
      <c r="B122" s="62"/>
      <c r="C122" s="105"/>
      <c r="D122" s="92"/>
      <c r="E122" s="106"/>
      <c r="F122" s="61"/>
      <c r="G122" s="107"/>
      <c r="H122" s="64"/>
      <c r="I122" s="108">
        <f t="shared" si="11"/>
        <v>0</v>
      </c>
      <c r="J122" s="65"/>
      <c r="K122" s="54"/>
      <c r="L122" s="67"/>
      <c r="M122" s="66" t="s">
        <v>67</v>
      </c>
      <c r="N122" s="13"/>
      <c r="O122" s="67"/>
      <c r="P122" s="66" t="s">
        <v>67</v>
      </c>
      <c r="Q122" s="13"/>
      <c r="R122" s="67"/>
      <c r="S122" s="66" t="s">
        <v>67</v>
      </c>
      <c r="T122" s="67"/>
      <c r="U122" s="66" t="s">
        <v>67</v>
      </c>
      <c r="V122" s="63"/>
      <c r="W122" s="102">
        <f t="shared" si="13"/>
        <v>114</v>
      </c>
      <c r="X122" s="100">
        <f t="shared" si="7"/>
        <v>-9.9999999999999898E+18</v>
      </c>
      <c r="Y122" s="100"/>
      <c r="Z122" s="42">
        <f t="shared" si="8"/>
        <v>999999999</v>
      </c>
      <c r="AA122" s="42">
        <f t="shared" si="9"/>
        <v>999999999</v>
      </c>
      <c r="AB122" s="42">
        <f t="shared" si="10"/>
        <v>999999999</v>
      </c>
    </row>
    <row r="123" spans="1:28" s="11" customFormat="1" ht="19.5" customHeight="1" thickTop="1" thickBot="1" x14ac:dyDescent="0.3">
      <c r="A123" s="102">
        <f t="shared" si="12"/>
        <v>115</v>
      </c>
      <c r="B123" s="62"/>
      <c r="C123" s="105"/>
      <c r="D123" s="92"/>
      <c r="E123" s="106"/>
      <c r="F123" s="61"/>
      <c r="G123" s="107"/>
      <c r="H123" s="64"/>
      <c r="I123" s="108">
        <f t="shared" si="11"/>
        <v>0</v>
      </c>
      <c r="J123" s="65"/>
      <c r="K123" s="54"/>
      <c r="L123" s="67"/>
      <c r="M123" s="66" t="s">
        <v>67</v>
      </c>
      <c r="N123" s="13"/>
      <c r="O123" s="67"/>
      <c r="P123" s="66" t="s">
        <v>67</v>
      </c>
      <c r="Q123" s="13"/>
      <c r="R123" s="67"/>
      <c r="S123" s="66" t="s">
        <v>67</v>
      </c>
      <c r="T123" s="67"/>
      <c r="U123" s="66" t="s">
        <v>67</v>
      </c>
      <c r="V123" s="63"/>
      <c r="W123" s="102">
        <f t="shared" si="13"/>
        <v>115</v>
      </c>
      <c r="X123" s="100">
        <f t="shared" si="7"/>
        <v>-9.9999999999999898E+18</v>
      </c>
      <c r="Y123" s="100"/>
      <c r="Z123" s="42">
        <f t="shared" si="8"/>
        <v>999999999</v>
      </c>
      <c r="AA123" s="42">
        <f t="shared" si="9"/>
        <v>999999999</v>
      </c>
      <c r="AB123" s="42">
        <f t="shared" si="10"/>
        <v>999999999</v>
      </c>
    </row>
    <row r="124" spans="1:28" s="11" customFormat="1" ht="19.5" customHeight="1" thickTop="1" thickBot="1" x14ac:dyDescent="0.3">
      <c r="A124" s="102">
        <f t="shared" si="12"/>
        <v>116</v>
      </c>
      <c r="B124" s="62"/>
      <c r="C124" s="105"/>
      <c r="D124" s="92"/>
      <c r="E124" s="106"/>
      <c r="F124" s="61"/>
      <c r="G124" s="107"/>
      <c r="H124" s="64"/>
      <c r="I124" s="108">
        <f t="shared" si="11"/>
        <v>0</v>
      </c>
      <c r="J124" s="65"/>
      <c r="K124" s="54"/>
      <c r="L124" s="67"/>
      <c r="M124" s="66" t="s">
        <v>67</v>
      </c>
      <c r="N124" s="13"/>
      <c r="O124" s="67"/>
      <c r="P124" s="66" t="s">
        <v>67</v>
      </c>
      <c r="Q124" s="13"/>
      <c r="R124" s="67"/>
      <c r="S124" s="66" t="s">
        <v>67</v>
      </c>
      <c r="T124" s="67"/>
      <c r="U124" s="66" t="s">
        <v>67</v>
      </c>
      <c r="V124" s="63"/>
      <c r="W124" s="102">
        <f t="shared" si="13"/>
        <v>116</v>
      </c>
      <c r="X124" s="100">
        <f t="shared" si="7"/>
        <v>-9.9999999999999898E+18</v>
      </c>
      <c r="Y124" s="100"/>
      <c r="Z124" s="42">
        <f t="shared" si="8"/>
        <v>999999999</v>
      </c>
      <c r="AA124" s="42">
        <f t="shared" si="9"/>
        <v>999999999</v>
      </c>
      <c r="AB124" s="42">
        <f t="shared" si="10"/>
        <v>999999999</v>
      </c>
    </row>
    <row r="125" spans="1:28" s="11" customFormat="1" ht="19.5" customHeight="1" thickTop="1" thickBot="1" x14ac:dyDescent="0.3">
      <c r="A125" s="102">
        <f t="shared" si="12"/>
        <v>117</v>
      </c>
      <c r="B125" s="62"/>
      <c r="C125" s="105"/>
      <c r="D125" s="92"/>
      <c r="E125" s="106"/>
      <c r="F125" s="61"/>
      <c r="G125" s="107"/>
      <c r="H125" s="64"/>
      <c r="I125" s="108">
        <f t="shared" si="11"/>
        <v>0</v>
      </c>
      <c r="J125" s="65"/>
      <c r="K125" s="54"/>
      <c r="L125" s="67"/>
      <c r="M125" s="66" t="s">
        <v>67</v>
      </c>
      <c r="N125" s="13"/>
      <c r="O125" s="67"/>
      <c r="P125" s="66" t="s">
        <v>67</v>
      </c>
      <c r="Q125" s="13"/>
      <c r="R125" s="67"/>
      <c r="S125" s="66" t="s">
        <v>67</v>
      </c>
      <c r="T125" s="67"/>
      <c r="U125" s="66" t="s">
        <v>67</v>
      </c>
      <c r="V125" s="63"/>
      <c r="W125" s="102">
        <f t="shared" si="13"/>
        <v>117</v>
      </c>
      <c r="X125" s="100">
        <f t="shared" si="7"/>
        <v>-9.9999999999999898E+18</v>
      </c>
      <c r="Y125" s="100"/>
      <c r="Z125" s="42">
        <f t="shared" si="8"/>
        <v>999999999</v>
      </c>
      <c r="AA125" s="42">
        <f t="shared" si="9"/>
        <v>999999999</v>
      </c>
      <c r="AB125" s="42">
        <f t="shared" si="10"/>
        <v>999999999</v>
      </c>
    </row>
    <row r="126" spans="1:28" s="11" customFormat="1" ht="19.5" customHeight="1" thickTop="1" thickBot="1" x14ac:dyDescent="0.3">
      <c r="A126" s="102">
        <f t="shared" si="12"/>
        <v>118</v>
      </c>
      <c r="B126" s="62"/>
      <c r="C126" s="105"/>
      <c r="D126" s="92"/>
      <c r="E126" s="106"/>
      <c r="F126" s="61"/>
      <c r="G126" s="107"/>
      <c r="H126" s="64"/>
      <c r="I126" s="108">
        <f t="shared" si="11"/>
        <v>0</v>
      </c>
      <c r="J126" s="65"/>
      <c r="K126" s="54"/>
      <c r="L126" s="67"/>
      <c r="M126" s="66" t="s">
        <v>67</v>
      </c>
      <c r="N126" s="13"/>
      <c r="O126" s="67"/>
      <c r="P126" s="66" t="s">
        <v>67</v>
      </c>
      <c r="Q126" s="13"/>
      <c r="R126" s="67"/>
      <c r="S126" s="66" t="s">
        <v>67</v>
      </c>
      <c r="T126" s="67"/>
      <c r="U126" s="66" t="s">
        <v>67</v>
      </c>
      <c r="V126" s="63"/>
      <c r="W126" s="102">
        <f t="shared" si="13"/>
        <v>118</v>
      </c>
      <c r="X126" s="100">
        <f t="shared" si="7"/>
        <v>-9.9999999999999898E+18</v>
      </c>
      <c r="Y126" s="100"/>
      <c r="Z126" s="42">
        <f t="shared" si="8"/>
        <v>999999999</v>
      </c>
      <c r="AA126" s="42">
        <f t="shared" si="9"/>
        <v>999999999</v>
      </c>
      <c r="AB126" s="42">
        <f t="shared" si="10"/>
        <v>999999999</v>
      </c>
    </row>
    <row r="127" spans="1:28" s="11" customFormat="1" ht="19.5" customHeight="1" thickTop="1" thickBot="1" x14ac:dyDescent="0.3">
      <c r="A127" s="102">
        <f t="shared" si="12"/>
        <v>119</v>
      </c>
      <c r="B127" s="62"/>
      <c r="C127" s="105"/>
      <c r="D127" s="92"/>
      <c r="E127" s="106"/>
      <c r="F127" s="61"/>
      <c r="G127" s="107"/>
      <c r="H127" s="64"/>
      <c r="I127" s="108">
        <f t="shared" si="11"/>
        <v>0</v>
      </c>
      <c r="J127" s="65"/>
      <c r="K127" s="54"/>
      <c r="L127" s="67"/>
      <c r="M127" s="66" t="s">
        <v>67</v>
      </c>
      <c r="N127" s="13"/>
      <c r="O127" s="67"/>
      <c r="P127" s="66" t="s">
        <v>67</v>
      </c>
      <c r="Q127" s="13"/>
      <c r="R127" s="67"/>
      <c r="S127" s="66" t="s">
        <v>67</v>
      </c>
      <c r="T127" s="67"/>
      <c r="U127" s="66" t="s">
        <v>67</v>
      </c>
      <c r="V127" s="63"/>
      <c r="W127" s="102">
        <f t="shared" si="13"/>
        <v>119</v>
      </c>
      <c r="X127" s="100">
        <f t="shared" si="7"/>
        <v>-9.9999999999999898E+18</v>
      </c>
      <c r="Y127" s="100"/>
      <c r="Z127" s="42">
        <f t="shared" si="8"/>
        <v>999999999</v>
      </c>
      <c r="AA127" s="42">
        <f t="shared" si="9"/>
        <v>999999999</v>
      </c>
      <c r="AB127" s="42">
        <f t="shared" si="10"/>
        <v>999999999</v>
      </c>
    </row>
    <row r="128" spans="1:28" s="11" customFormat="1" ht="19.5" customHeight="1" thickTop="1" thickBot="1" x14ac:dyDescent="0.3">
      <c r="A128" s="102">
        <f t="shared" si="12"/>
        <v>120</v>
      </c>
      <c r="B128" s="62"/>
      <c r="C128" s="105"/>
      <c r="D128" s="92"/>
      <c r="E128" s="106"/>
      <c r="F128" s="61"/>
      <c r="G128" s="107"/>
      <c r="H128" s="64"/>
      <c r="I128" s="108">
        <f t="shared" si="11"/>
        <v>0</v>
      </c>
      <c r="J128" s="65"/>
      <c r="K128" s="54"/>
      <c r="L128" s="67"/>
      <c r="M128" s="66" t="s">
        <v>67</v>
      </c>
      <c r="N128" s="13"/>
      <c r="O128" s="67"/>
      <c r="P128" s="66" t="s">
        <v>67</v>
      </c>
      <c r="Q128" s="13"/>
      <c r="R128" s="67"/>
      <c r="S128" s="66" t="s">
        <v>67</v>
      </c>
      <c r="T128" s="67"/>
      <c r="U128" s="66" t="s">
        <v>67</v>
      </c>
      <c r="V128" s="63"/>
      <c r="W128" s="102">
        <f t="shared" si="13"/>
        <v>120</v>
      </c>
      <c r="X128" s="100">
        <f t="shared" si="7"/>
        <v>-9.9999999999999898E+18</v>
      </c>
      <c r="Y128" s="100"/>
      <c r="Z128" s="42">
        <f t="shared" si="8"/>
        <v>999999999</v>
      </c>
      <c r="AA128" s="42">
        <f t="shared" si="9"/>
        <v>999999999</v>
      </c>
      <c r="AB128" s="42">
        <f t="shared" si="10"/>
        <v>999999999</v>
      </c>
    </row>
    <row r="129" spans="1:28" s="11" customFormat="1" ht="19.5" customHeight="1" thickTop="1" thickBot="1" x14ac:dyDescent="0.3">
      <c r="A129" s="102">
        <f t="shared" si="12"/>
        <v>121</v>
      </c>
      <c r="B129" s="62"/>
      <c r="C129" s="105"/>
      <c r="D129" s="92"/>
      <c r="E129" s="106"/>
      <c r="F129" s="61"/>
      <c r="G129" s="107"/>
      <c r="H129" s="64"/>
      <c r="I129" s="108">
        <f t="shared" si="11"/>
        <v>0</v>
      </c>
      <c r="J129" s="65"/>
      <c r="K129" s="54"/>
      <c r="L129" s="67"/>
      <c r="M129" s="66" t="s">
        <v>67</v>
      </c>
      <c r="N129" s="13"/>
      <c r="O129" s="67"/>
      <c r="P129" s="66" t="s">
        <v>67</v>
      </c>
      <c r="Q129" s="13"/>
      <c r="R129" s="67"/>
      <c r="S129" s="66" t="s">
        <v>67</v>
      </c>
      <c r="T129" s="67"/>
      <c r="U129" s="66" t="s">
        <v>67</v>
      </c>
      <c r="V129" s="63"/>
      <c r="W129" s="102">
        <f t="shared" si="13"/>
        <v>121</v>
      </c>
      <c r="X129" s="100">
        <f t="shared" si="7"/>
        <v>-9.9999999999999898E+18</v>
      </c>
      <c r="Y129" s="100"/>
      <c r="Z129" s="42">
        <f t="shared" si="8"/>
        <v>999999999</v>
      </c>
      <c r="AA129" s="42">
        <f t="shared" si="9"/>
        <v>999999999</v>
      </c>
      <c r="AB129" s="42">
        <f t="shared" si="10"/>
        <v>999999999</v>
      </c>
    </row>
    <row r="130" spans="1:28" s="11" customFormat="1" ht="19.5" customHeight="1" thickTop="1" thickBot="1" x14ac:dyDescent="0.3">
      <c r="A130" s="102">
        <f t="shared" si="12"/>
        <v>122</v>
      </c>
      <c r="B130" s="62"/>
      <c r="C130" s="105"/>
      <c r="D130" s="92"/>
      <c r="E130" s="106"/>
      <c r="F130" s="61"/>
      <c r="G130" s="107"/>
      <c r="H130" s="64"/>
      <c r="I130" s="108">
        <f t="shared" si="11"/>
        <v>0</v>
      </c>
      <c r="J130" s="65"/>
      <c r="K130" s="54"/>
      <c r="L130" s="67"/>
      <c r="M130" s="66" t="s">
        <v>67</v>
      </c>
      <c r="N130" s="13"/>
      <c r="O130" s="67"/>
      <c r="P130" s="66" t="s">
        <v>67</v>
      </c>
      <c r="Q130" s="13"/>
      <c r="R130" s="67"/>
      <c r="S130" s="66" t="s">
        <v>67</v>
      </c>
      <c r="T130" s="67"/>
      <c r="U130" s="66" t="s">
        <v>67</v>
      </c>
      <c r="V130" s="63"/>
      <c r="W130" s="102">
        <f t="shared" si="13"/>
        <v>122</v>
      </c>
      <c r="X130" s="100">
        <f t="shared" si="7"/>
        <v>-9.9999999999999898E+18</v>
      </c>
      <c r="Y130" s="100"/>
      <c r="Z130" s="42">
        <f t="shared" si="8"/>
        <v>999999999</v>
      </c>
      <c r="AA130" s="42">
        <f t="shared" si="9"/>
        <v>999999999</v>
      </c>
      <c r="AB130" s="42">
        <f t="shared" si="10"/>
        <v>999999999</v>
      </c>
    </row>
    <row r="131" spans="1:28" s="11" customFormat="1" ht="19.5" customHeight="1" thickTop="1" thickBot="1" x14ac:dyDescent="0.3">
      <c r="A131" s="102">
        <f t="shared" si="12"/>
        <v>123</v>
      </c>
      <c r="B131" s="62"/>
      <c r="C131" s="105"/>
      <c r="D131" s="92"/>
      <c r="E131" s="106"/>
      <c r="F131" s="61"/>
      <c r="G131" s="107"/>
      <c r="H131" s="64"/>
      <c r="I131" s="108">
        <f t="shared" si="11"/>
        <v>0</v>
      </c>
      <c r="J131" s="65"/>
      <c r="K131" s="54"/>
      <c r="L131" s="67"/>
      <c r="M131" s="66" t="s">
        <v>67</v>
      </c>
      <c r="N131" s="13"/>
      <c r="O131" s="67"/>
      <c r="P131" s="66" t="s">
        <v>67</v>
      </c>
      <c r="Q131" s="13"/>
      <c r="R131" s="67"/>
      <c r="S131" s="66" t="s">
        <v>67</v>
      </c>
      <c r="T131" s="67"/>
      <c r="U131" s="66" t="s">
        <v>67</v>
      </c>
      <c r="V131" s="63"/>
      <c r="W131" s="102">
        <f t="shared" si="13"/>
        <v>123</v>
      </c>
      <c r="X131" s="100">
        <f t="shared" si="7"/>
        <v>-9.9999999999999898E+18</v>
      </c>
      <c r="Y131" s="100"/>
      <c r="Z131" s="42">
        <f t="shared" si="8"/>
        <v>999999999</v>
      </c>
      <c r="AA131" s="42">
        <f t="shared" si="9"/>
        <v>999999999</v>
      </c>
      <c r="AB131" s="42">
        <f t="shared" si="10"/>
        <v>999999999</v>
      </c>
    </row>
    <row r="132" spans="1:28" s="11" customFormat="1" ht="19.5" customHeight="1" thickTop="1" thickBot="1" x14ac:dyDescent="0.3">
      <c r="A132" s="102">
        <f t="shared" si="12"/>
        <v>124</v>
      </c>
      <c r="B132" s="62"/>
      <c r="C132" s="105"/>
      <c r="D132" s="92"/>
      <c r="E132" s="106"/>
      <c r="F132" s="61"/>
      <c r="G132" s="107"/>
      <c r="H132" s="64"/>
      <c r="I132" s="108">
        <f t="shared" si="11"/>
        <v>0</v>
      </c>
      <c r="J132" s="65"/>
      <c r="K132" s="54"/>
      <c r="L132" s="67"/>
      <c r="M132" s="66" t="s">
        <v>67</v>
      </c>
      <c r="N132" s="13"/>
      <c r="O132" s="67"/>
      <c r="P132" s="66" t="s">
        <v>67</v>
      </c>
      <c r="Q132" s="13"/>
      <c r="R132" s="67"/>
      <c r="S132" s="66" t="s">
        <v>67</v>
      </c>
      <c r="T132" s="67"/>
      <c r="U132" s="66" t="s">
        <v>67</v>
      </c>
      <c r="V132" s="63"/>
      <c r="W132" s="102">
        <f t="shared" si="13"/>
        <v>124</v>
      </c>
      <c r="X132" s="100">
        <f t="shared" si="7"/>
        <v>-9.9999999999999898E+18</v>
      </c>
      <c r="Y132" s="100"/>
      <c r="Z132" s="42">
        <f t="shared" si="8"/>
        <v>999999999</v>
      </c>
      <c r="AA132" s="42">
        <f t="shared" si="9"/>
        <v>999999999</v>
      </c>
      <c r="AB132" s="42">
        <f t="shared" si="10"/>
        <v>999999999</v>
      </c>
    </row>
    <row r="133" spans="1:28" s="11" customFormat="1" ht="19.5" customHeight="1" thickTop="1" thickBot="1" x14ac:dyDescent="0.3">
      <c r="A133" s="102">
        <f t="shared" si="12"/>
        <v>125</v>
      </c>
      <c r="B133" s="62"/>
      <c r="C133" s="105"/>
      <c r="D133" s="92"/>
      <c r="E133" s="106"/>
      <c r="F133" s="61"/>
      <c r="G133" s="107"/>
      <c r="H133" s="64"/>
      <c r="I133" s="108">
        <f t="shared" si="11"/>
        <v>0</v>
      </c>
      <c r="J133" s="65"/>
      <c r="K133" s="54"/>
      <c r="L133" s="67"/>
      <c r="M133" s="66" t="s">
        <v>67</v>
      </c>
      <c r="N133" s="13"/>
      <c r="O133" s="67"/>
      <c r="P133" s="66" t="s">
        <v>67</v>
      </c>
      <c r="Q133" s="13"/>
      <c r="R133" s="67"/>
      <c r="S133" s="66" t="s">
        <v>67</v>
      </c>
      <c r="T133" s="67"/>
      <c r="U133" s="66" t="s">
        <v>67</v>
      </c>
      <c r="V133" s="63"/>
      <c r="W133" s="102">
        <f t="shared" si="13"/>
        <v>125</v>
      </c>
      <c r="X133" s="100">
        <f t="shared" si="7"/>
        <v>-9.9999999999999898E+18</v>
      </c>
      <c r="Y133" s="100"/>
      <c r="Z133" s="42">
        <f t="shared" si="8"/>
        <v>999999999</v>
      </c>
      <c r="AA133" s="42">
        <f t="shared" si="9"/>
        <v>999999999</v>
      </c>
      <c r="AB133" s="42">
        <f t="shared" si="10"/>
        <v>999999999</v>
      </c>
    </row>
    <row r="134" spans="1:28" s="11" customFormat="1" ht="19.5" customHeight="1" thickTop="1" thickBot="1" x14ac:dyDescent="0.3">
      <c r="A134" s="102">
        <f t="shared" si="12"/>
        <v>126</v>
      </c>
      <c r="B134" s="62"/>
      <c r="C134" s="105"/>
      <c r="D134" s="92"/>
      <c r="E134" s="106"/>
      <c r="F134" s="61"/>
      <c r="G134" s="107"/>
      <c r="H134" s="64"/>
      <c r="I134" s="108">
        <f t="shared" si="11"/>
        <v>0</v>
      </c>
      <c r="J134" s="65"/>
      <c r="K134" s="54"/>
      <c r="L134" s="67"/>
      <c r="M134" s="66" t="s">
        <v>67</v>
      </c>
      <c r="N134" s="13"/>
      <c r="O134" s="67"/>
      <c r="P134" s="66" t="s">
        <v>67</v>
      </c>
      <c r="Q134" s="13"/>
      <c r="R134" s="67"/>
      <c r="S134" s="66" t="s">
        <v>67</v>
      </c>
      <c r="T134" s="67"/>
      <c r="U134" s="66" t="s">
        <v>67</v>
      </c>
      <c r="V134" s="63"/>
      <c r="W134" s="102">
        <f t="shared" si="13"/>
        <v>126</v>
      </c>
      <c r="X134" s="100">
        <f t="shared" si="7"/>
        <v>-9.9999999999999898E+18</v>
      </c>
      <c r="Y134" s="100"/>
      <c r="Z134" s="42">
        <f t="shared" si="8"/>
        <v>999999999</v>
      </c>
      <c r="AA134" s="42">
        <f t="shared" si="9"/>
        <v>999999999</v>
      </c>
      <c r="AB134" s="42">
        <f t="shared" si="10"/>
        <v>999999999</v>
      </c>
    </row>
    <row r="135" spans="1:28" s="11" customFormat="1" ht="19.5" customHeight="1" thickTop="1" thickBot="1" x14ac:dyDescent="0.3">
      <c r="A135" s="102">
        <f t="shared" si="12"/>
        <v>127</v>
      </c>
      <c r="B135" s="62"/>
      <c r="C135" s="105"/>
      <c r="D135" s="92"/>
      <c r="E135" s="106"/>
      <c r="F135" s="61"/>
      <c r="G135" s="107"/>
      <c r="H135" s="64"/>
      <c r="I135" s="108">
        <f t="shared" si="11"/>
        <v>0</v>
      </c>
      <c r="J135" s="65"/>
      <c r="K135" s="54"/>
      <c r="L135" s="67"/>
      <c r="M135" s="66" t="s">
        <v>67</v>
      </c>
      <c r="N135" s="13"/>
      <c r="O135" s="67"/>
      <c r="P135" s="66" t="s">
        <v>67</v>
      </c>
      <c r="Q135" s="13"/>
      <c r="R135" s="67"/>
      <c r="S135" s="66" t="s">
        <v>67</v>
      </c>
      <c r="T135" s="67"/>
      <c r="U135" s="66" t="s">
        <v>67</v>
      </c>
      <c r="V135" s="63"/>
      <c r="W135" s="102">
        <f t="shared" si="13"/>
        <v>127</v>
      </c>
      <c r="X135" s="100">
        <f t="shared" si="7"/>
        <v>-9.9999999999999898E+18</v>
      </c>
      <c r="Y135" s="100"/>
      <c r="Z135" s="42">
        <f t="shared" si="8"/>
        <v>999999999</v>
      </c>
      <c r="AA135" s="42">
        <f t="shared" si="9"/>
        <v>999999999</v>
      </c>
      <c r="AB135" s="42">
        <f t="shared" si="10"/>
        <v>999999999</v>
      </c>
    </row>
    <row r="136" spans="1:28" s="11" customFormat="1" ht="19.5" customHeight="1" thickTop="1" thickBot="1" x14ac:dyDescent="0.3">
      <c r="A136" s="102">
        <f t="shared" si="12"/>
        <v>128</v>
      </c>
      <c r="B136" s="62"/>
      <c r="C136" s="105"/>
      <c r="D136" s="92"/>
      <c r="E136" s="106"/>
      <c r="F136" s="61"/>
      <c r="G136" s="107"/>
      <c r="H136" s="64"/>
      <c r="I136" s="108">
        <f t="shared" si="11"/>
        <v>0</v>
      </c>
      <c r="J136" s="65"/>
      <c r="K136" s="54"/>
      <c r="L136" s="67"/>
      <c r="M136" s="66" t="s">
        <v>67</v>
      </c>
      <c r="N136" s="13"/>
      <c r="O136" s="67"/>
      <c r="P136" s="66" t="s">
        <v>67</v>
      </c>
      <c r="Q136" s="13"/>
      <c r="R136" s="67"/>
      <c r="S136" s="66" t="s">
        <v>67</v>
      </c>
      <c r="T136" s="67"/>
      <c r="U136" s="66" t="s">
        <v>67</v>
      </c>
      <c r="V136" s="63"/>
      <c r="W136" s="102">
        <f t="shared" si="13"/>
        <v>128</v>
      </c>
      <c r="X136" s="100">
        <f t="shared" si="7"/>
        <v>-9.9999999999999898E+18</v>
      </c>
      <c r="Y136" s="100"/>
      <c r="Z136" s="42">
        <f t="shared" si="8"/>
        <v>999999999</v>
      </c>
      <c r="AA136" s="42">
        <f t="shared" si="9"/>
        <v>999999999</v>
      </c>
      <c r="AB136" s="42">
        <f t="shared" si="10"/>
        <v>999999999</v>
      </c>
    </row>
    <row r="137" spans="1:28" s="11" customFormat="1" ht="19.5" customHeight="1" thickTop="1" thickBot="1" x14ac:dyDescent="0.3">
      <c r="A137" s="102">
        <f t="shared" si="12"/>
        <v>129</v>
      </c>
      <c r="B137" s="62"/>
      <c r="C137" s="105"/>
      <c r="D137" s="92"/>
      <c r="E137" s="106"/>
      <c r="F137" s="61"/>
      <c r="G137" s="107"/>
      <c r="H137" s="64"/>
      <c r="I137" s="108">
        <f t="shared" si="11"/>
        <v>0</v>
      </c>
      <c r="J137" s="65"/>
      <c r="K137" s="54"/>
      <c r="L137" s="67"/>
      <c r="M137" s="66" t="s">
        <v>67</v>
      </c>
      <c r="N137" s="13"/>
      <c r="O137" s="67"/>
      <c r="P137" s="66" t="s">
        <v>67</v>
      </c>
      <c r="Q137" s="13"/>
      <c r="R137" s="67"/>
      <c r="S137" s="66" t="s">
        <v>67</v>
      </c>
      <c r="T137" s="67"/>
      <c r="U137" s="66" t="s">
        <v>67</v>
      </c>
      <c r="V137" s="63"/>
      <c r="W137" s="102">
        <f t="shared" si="13"/>
        <v>129</v>
      </c>
      <c r="X137" s="100">
        <f t="shared" ref="X137:X200" si="14">IF(J137="Totalmente",9999999999999990000,IF(J137="Parzialmente",L137+O137+R137,-9999999999999990000))</f>
        <v>-9.9999999999999898E+18</v>
      </c>
      <c r="Y137" s="100"/>
      <c r="Z137" s="42">
        <f t="shared" ref="Z137:Z200" si="15">IF(ISBLANK(T137),999999999,T137-R137-O137)</f>
        <v>999999999</v>
      </c>
      <c r="AA137" s="42">
        <f t="shared" ref="AA137:AA200" si="16">IF(ISBLANK(T137),999999999,T137-R137-L137)</f>
        <v>999999999</v>
      </c>
      <c r="AB137" s="42">
        <f t="shared" ref="AB137:AB200" si="17">IF(ISBLANK(T137),999999999,T137-L137-O137)</f>
        <v>999999999</v>
      </c>
    </row>
    <row r="138" spans="1:28" s="11" customFormat="1" ht="19.5" customHeight="1" thickTop="1" thickBot="1" x14ac:dyDescent="0.3">
      <c r="A138" s="102">
        <f t="shared" si="12"/>
        <v>130</v>
      </c>
      <c r="B138" s="62"/>
      <c r="C138" s="105"/>
      <c r="D138" s="92"/>
      <c r="E138" s="106"/>
      <c r="F138" s="61"/>
      <c r="G138" s="107"/>
      <c r="H138" s="64"/>
      <c r="I138" s="108">
        <f t="shared" ref="I138:I201" si="18">IF(J138="Parzialmente",1,0)</f>
        <v>0</v>
      </c>
      <c r="J138" s="65"/>
      <c r="K138" s="54"/>
      <c r="L138" s="67"/>
      <c r="M138" s="66" t="s">
        <v>67</v>
      </c>
      <c r="N138" s="13"/>
      <c r="O138" s="67"/>
      <c r="P138" s="66" t="s">
        <v>67</v>
      </c>
      <c r="Q138" s="13"/>
      <c r="R138" s="67"/>
      <c r="S138" s="66" t="s">
        <v>67</v>
      </c>
      <c r="T138" s="67"/>
      <c r="U138" s="66" t="s">
        <v>67</v>
      </c>
      <c r="V138" s="63"/>
      <c r="W138" s="102">
        <f t="shared" si="13"/>
        <v>130</v>
      </c>
      <c r="X138" s="100">
        <f t="shared" si="14"/>
        <v>-9.9999999999999898E+18</v>
      </c>
      <c r="Y138" s="100"/>
      <c r="Z138" s="42">
        <f t="shared" si="15"/>
        <v>999999999</v>
      </c>
      <c r="AA138" s="42">
        <f t="shared" si="16"/>
        <v>999999999</v>
      </c>
      <c r="AB138" s="42">
        <f t="shared" si="17"/>
        <v>999999999</v>
      </c>
    </row>
    <row r="139" spans="1:28" s="11" customFormat="1" ht="19.5" customHeight="1" thickTop="1" thickBot="1" x14ac:dyDescent="0.3">
      <c r="A139" s="102">
        <f t="shared" ref="A139:A202" si="19">A138+1</f>
        <v>131</v>
      </c>
      <c r="B139" s="62"/>
      <c r="C139" s="105"/>
      <c r="D139" s="92"/>
      <c r="E139" s="106"/>
      <c r="F139" s="61"/>
      <c r="G139" s="107"/>
      <c r="H139" s="64"/>
      <c r="I139" s="108">
        <f t="shared" si="18"/>
        <v>0</v>
      </c>
      <c r="J139" s="65"/>
      <c r="K139" s="54"/>
      <c r="L139" s="67"/>
      <c r="M139" s="66" t="s">
        <v>67</v>
      </c>
      <c r="N139" s="13"/>
      <c r="O139" s="67"/>
      <c r="P139" s="66" t="s">
        <v>67</v>
      </c>
      <c r="Q139" s="13"/>
      <c r="R139" s="67"/>
      <c r="S139" s="66" t="s">
        <v>67</v>
      </c>
      <c r="T139" s="67"/>
      <c r="U139" s="66" t="s">
        <v>67</v>
      </c>
      <c r="V139" s="63"/>
      <c r="W139" s="102">
        <f t="shared" ref="W139:W202" si="20">W138+1</f>
        <v>131</v>
      </c>
      <c r="X139" s="100">
        <f t="shared" si="14"/>
        <v>-9.9999999999999898E+18</v>
      </c>
      <c r="Y139" s="100"/>
      <c r="Z139" s="42">
        <f t="shared" si="15"/>
        <v>999999999</v>
      </c>
      <c r="AA139" s="42">
        <f t="shared" si="16"/>
        <v>999999999</v>
      </c>
      <c r="AB139" s="42">
        <f t="shared" si="17"/>
        <v>999999999</v>
      </c>
    </row>
    <row r="140" spans="1:28" s="11" customFormat="1" ht="19.5" customHeight="1" thickTop="1" thickBot="1" x14ac:dyDescent="0.3">
      <c r="A140" s="102">
        <f t="shared" si="19"/>
        <v>132</v>
      </c>
      <c r="B140" s="62"/>
      <c r="C140" s="105"/>
      <c r="D140" s="92"/>
      <c r="E140" s="106"/>
      <c r="F140" s="61"/>
      <c r="G140" s="107"/>
      <c r="H140" s="64"/>
      <c r="I140" s="108">
        <f t="shared" si="18"/>
        <v>0</v>
      </c>
      <c r="J140" s="65"/>
      <c r="K140" s="54"/>
      <c r="L140" s="67"/>
      <c r="M140" s="66" t="s">
        <v>67</v>
      </c>
      <c r="N140" s="13"/>
      <c r="O140" s="67"/>
      <c r="P140" s="66" t="s">
        <v>67</v>
      </c>
      <c r="Q140" s="13"/>
      <c r="R140" s="67"/>
      <c r="S140" s="66" t="s">
        <v>67</v>
      </c>
      <c r="T140" s="67"/>
      <c r="U140" s="66" t="s">
        <v>67</v>
      </c>
      <c r="V140" s="63"/>
      <c r="W140" s="102">
        <f t="shared" si="20"/>
        <v>132</v>
      </c>
      <c r="X140" s="100">
        <f t="shared" si="14"/>
        <v>-9.9999999999999898E+18</v>
      </c>
      <c r="Y140" s="100"/>
      <c r="Z140" s="42">
        <f t="shared" si="15"/>
        <v>999999999</v>
      </c>
      <c r="AA140" s="42">
        <f t="shared" si="16"/>
        <v>999999999</v>
      </c>
      <c r="AB140" s="42">
        <f t="shared" si="17"/>
        <v>999999999</v>
      </c>
    </row>
    <row r="141" spans="1:28" s="11" customFormat="1" ht="19.5" customHeight="1" thickTop="1" thickBot="1" x14ac:dyDescent="0.3">
      <c r="A141" s="102">
        <f t="shared" si="19"/>
        <v>133</v>
      </c>
      <c r="B141" s="62"/>
      <c r="C141" s="105"/>
      <c r="D141" s="92"/>
      <c r="E141" s="106"/>
      <c r="F141" s="61"/>
      <c r="G141" s="107"/>
      <c r="H141" s="64"/>
      <c r="I141" s="108">
        <f t="shared" si="18"/>
        <v>0</v>
      </c>
      <c r="J141" s="65"/>
      <c r="K141" s="54"/>
      <c r="L141" s="67"/>
      <c r="M141" s="66" t="s">
        <v>67</v>
      </c>
      <c r="N141" s="13"/>
      <c r="O141" s="67"/>
      <c r="P141" s="66" t="s">
        <v>67</v>
      </c>
      <c r="Q141" s="13"/>
      <c r="R141" s="67"/>
      <c r="S141" s="66" t="s">
        <v>67</v>
      </c>
      <c r="T141" s="67"/>
      <c r="U141" s="66" t="s">
        <v>67</v>
      </c>
      <c r="V141" s="63"/>
      <c r="W141" s="102">
        <f t="shared" si="20"/>
        <v>133</v>
      </c>
      <c r="X141" s="100">
        <f t="shared" si="14"/>
        <v>-9.9999999999999898E+18</v>
      </c>
      <c r="Y141" s="100"/>
      <c r="Z141" s="42">
        <f t="shared" si="15"/>
        <v>999999999</v>
      </c>
      <c r="AA141" s="42">
        <f t="shared" si="16"/>
        <v>999999999</v>
      </c>
      <c r="AB141" s="42">
        <f t="shared" si="17"/>
        <v>999999999</v>
      </c>
    </row>
    <row r="142" spans="1:28" s="11" customFormat="1" ht="19.5" customHeight="1" thickTop="1" thickBot="1" x14ac:dyDescent="0.3">
      <c r="A142" s="102">
        <f t="shared" si="19"/>
        <v>134</v>
      </c>
      <c r="B142" s="62"/>
      <c r="C142" s="105"/>
      <c r="D142" s="92"/>
      <c r="E142" s="106"/>
      <c r="F142" s="61"/>
      <c r="G142" s="107"/>
      <c r="H142" s="64"/>
      <c r="I142" s="108">
        <f t="shared" si="18"/>
        <v>0</v>
      </c>
      <c r="J142" s="65"/>
      <c r="K142" s="54"/>
      <c r="L142" s="67"/>
      <c r="M142" s="66" t="s">
        <v>67</v>
      </c>
      <c r="N142" s="13"/>
      <c r="O142" s="67"/>
      <c r="P142" s="66" t="s">
        <v>67</v>
      </c>
      <c r="Q142" s="13"/>
      <c r="R142" s="67"/>
      <c r="S142" s="66" t="s">
        <v>67</v>
      </c>
      <c r="T142" s="67"/>
      <c r="U142" s="66" t="s">
        <v>67</v>
      </c>
      <c r="V142" s="63"/>
      <c r="W142" s="102">
        <f t="shared" si="20"/>
        <v>134</v>
      </c>
      <c r="X142" s="100">
        <f t="shared" si="14"/>
        <v>-9.9999999999999898E+18</v>
      </c>
      <c r="Y142" s="100"/>
      <c r="Z142" s="42">
        <f t="shared" si="15"/>
        <v>999999999</v>
      </c>
      <c r="AA142" s="42">
        <f t="shared" si="16"/>
        <v>999999999</v>
      </c>
      <c r="AB142" s="42">
        <f t="shared" si="17"/>
        <v>999999999</v>
      </c>
    </row>
    <row r="143" spans="1:28" s="11" customFormat="1" ht="19.5" customHeight="1" thickTop="1" thickBot="1" x14ac:dyDescent="0.3">
      <c r="A143" s="102">
        <f t="shared" si="19"/>
        <v>135</v>
      </c>
      <c r="B143" s="62"/>
      <c r="C143" s="105"/>
      <c r="D143" s="92"/>
      <c r="E143" s="106"/>
      <c r="F143" s="61"/>
      <c r="G143" s="107"/>
      <c r="H143" s="64"/>
      <c r="I143" s="108">
        <f t="shared" si="18"/>
        <v>0</v>
      </c>
      <c r="J143" s="65"/>
      <c r="K143" s="54"/>
      <c r="L143" s="67"/>
      <c r="M143" s="66" t="s">
        <v>67</v>
      </c>
      <c r="N143" s="13"/>
      <c r="O143" s="67"/>
      <c r="P143" s="66" t="s">
        <v>67</v>
      </c>
      <c r="Q143" s="13"/>
      <c r="R143" s="67"/>
      <c r="S143" s="66" t="s">
        <v>67</v>
      </c>
      <c r="T143" s="67"/>
      <c r="U143" s="66" t="s">
        <v>67</v>
      </c>
      <c r="V143" s="63"/>
      <c r="W143" s="102">
        <f t="shared" si="20"/>
        <v>135</v>
      </c>
      <c r="X143" s="100">
        <f t="shared" si="14"/>
        <v>-9.9999999999999898E+18</v>
      </c>
      <c r="Y143" s="100"/>
      <c r="Z143" s="42">
        <f t="shared" si="15"/>
        <v>999999999</v>
      </c>
      <c r="AA143" s="42">
        <f t="shared" si="16"/>
        <v>999999999</v>
      </c>
      <c r="AB143" s="42">
        <f t="shared" si="17"/>
        <v>999999999</v>
      </c>
    </row>
    <row r="144" spans="1:28" s="11" customFormat="1" ht="19.5" customHeight="1" thickTop="1" thickBot="1" x14ac:dyDescent="0.3">
      <c r="A144" s="102">
        <f t="shared" si="19"/>
        <v>136</v>
      </c>
      <c r="B144" s="62"/>
      <c r="C144" s="105"/>
      <c r="D144" s="92"/>
      <c r="E144" s="106"/>
      <c r="F144" s="61"/>
      <c r="G144" s="107"/>
      <c r="H144" s="64"/>
      <c r="I144" s="108">
        <f t="shared" si="18"/>
        <v>0</v>
      </c>
      <c r="J144" s="65"/>
      <c r="K144" s="54"/>
      <c r="L144" s="67"/>
      <c r="M144" s="66" t="s">
        <v>67</v>
      </c>
      <c r="N144" s="13"/>
      <c r="O144" s="67"/>
      <c r="P144" s="66" t="s">
        <v>67</v>
      </c>
      <c r="Q144" s="13"/>
      <c r="R144" s="67"/>
      <c r="S144" s="66" t="s">
        <v>67</v>
      </c>
      <c r="T144" s="67"/>
      <c r="U144" s="66" t="s">
        <v>67</v>
      </c>
      <c r="V144" s="63"/>
      <c r="W144" s="102">
        <f t="shared" si="20"/>
        <v>136</v>
      </c>
      <c r="X144" s="100">
        <f t="shared" si="14"/>
        <v>-9.9999999999999898E+18</v>
      </c>
      <c r="Y144" s="100"/>
      <c r="Z144" s="42">
        <f t="shared" si="15"/>
        <v>999999999</v>
      </c>
      <c r="AA144" s="42">
        <f t="shared" si="16"/>
        <v>999999999</v>
      </c>
      <c r="AB144" s="42">
        <f t="shared" si="17"/>
        <v>999999999</v>
      </c>
    </row>
    <row r="145" spans="1:28" s="11" customFormat="1" ht="19.5" customHeight="1" thickTop="1" thickBot="1" x14ac:dyDescent="0.3">
      <c r="A145" s="102">
        <f t="shared" si="19"/>
        <v>137</v>
      </c>
      <c r="B145" s="62"/>
      <c r="C145" s="105"/>
      <c r="D145" s="92"/>
      <c r="E145" s="106"/>
      <c r="F145" s="61"/>
      <c r="G145" s="107"/>
      <c r="H145" s="64"/>
      <c r="I145" s="108">
        <f t="shared" si="18"/>
        <v>0</v>
      </c>
      <c r="J145" s="65"/>
      <c r="K145" s="54"/>
      <c r="L145" s="67"/>
      <c r="M145" s="66" t="s">
        <v>67</v>
      </c>
      <c r="N145" s="13"/>
      <c r="O145" s="67"/>
      <c r="P145" s="66" t="s">
        <v>67</v>
      </c>
      <c r="Q145" s="13"/>
      <c r="R145" s="67"/>
      <c r="S145" s="66" t="s">
        <v>67</v>
      </c>
      <c r="T145" s="67"/>
      <c r="U145" s="66" t="s">
        <v>67</v>
      </c>
      <c r="V145" s="63"/>
      <c r="W145" s="102">
        <f t="shared" si="20"/>
        <v>137</v>
      </c>
      <c r="X145" s="100">
        <f t="shared" si="14"/>
        <v>-9.9999999999999898E+18</v>
      </c>
      <c r="Y145" s="100"/>
      <c r="Z145" s="42">
        <f t="shared" si="15"/>
        <v>999999999</v>
      </c>
      <c r="AA145" s="42">
        <f t="shared" si="16"/>
        <v>999999999</v>
      </c>
      <c r="AB145" s="42">
        <f t="shared" si="17"/>
        <v>999999999</v>
      </c>
    </row>
    <row r="146" spans="1:28" s="11" customFormat="1" ht="19.5" customHeight="1" thickTop="1" thickBot="1" x14ac:dyDescent="0.3">
      <c r="A146" s="102">
        <f t="shared" si="19"/>
        <v>138</v>
      </c>
      <c r="B146" s="62"/>
      <c r="C146" s="105"/>
      <c r="D146" s="92"/>
      <c r="E146" s="106"/>
      <c r="F146" s="61"/>
      <c r="G146" s="107"/>
      <c r="H146" s="64"/>
      <c r="I146" s="108">
        <f t="shared" si="18"/>
        <v>0</v>
      </c>
      <c r="J146" s="65"/>
      <c r="K146" s="54"/>
      <c r="L146" s="67"/>
      <c r="M146" s="66" t="s">
        <v>67</v>
      </c>
      <c r="N146" s="13"/>
      <c r="O146" s="67"/>
      <c r="P146" s="66" t="s">
        <v>67</v>
      </c>
      <c r="Q146" s="13"/>
      <c r="R146" s="67"/>
      <c r="S146" s="66" t="s">
        <v>67</v>
      </c>
      <c r="T146" s="67"/>
      <c r="U146" s="66" t="s">
        <v>67</v>
      </c>
      <c r="V146" s="63"/>
      <c r="W146" s="102">
        <f t="shared" si="20"/>
        <v>138</v>
      </c>
      <c r="X146" s="100">
        <f t="shared" si="14"/>
        <v>-9.9999999999999898E+18</v>
      </c>
      <c r="Y146" s="100"/>
      <c r="Z146" s="42">
        <f t="shared" si="15"/>
        <v>999999999</v>
      </c>
      <c r="AA146" s="42">
        <f t="shared" si="16"/>
        <v>999999999</v>
      </c>
      <c r="AB146" s="42">
        <f t="shared" si="17"/>
        <v>999999999</v>
      </c>
    </row>
    <row r="147" spans="1:28" s="11" customFormat="1" ht="19.5" customHeight="1" thickTop="1" thickBot="1" x14ac:dyDescent="0.3">
      <c r="A147" s="102">
        <f t="shared" si="19"/>
        <v>139</v>
      </c>
      <c r="B147" s="62"/>
      <c r="C147" s="105"/>
      <c r="D147" s="92"/>
      <c r="E147" s="106"/>
      <c r="F147" s="61"/>
      <c r="G147" s="107"/>
      <c r="H147" s="64"/>
      <c r="I147" s="108">
        <f t="shared" si="18"/>
        <v>0</v>
      </c>
      <c r="J147" s="65"/>
      <c r="K147" s="54"/>
      <c r="L147" s="67"/>
      <c r="M147" s="66" t="s">
        <v>67</v>
      </c>
      <c r="N147" s="13"/>
      <c r="O147" s="67"/>
      <c r="P147" s="66" t="s">
        <v>67</v>
      </c>
      <c r="Q147" s="13"/>
      <c r="R147" s="67"/>
      <c r="S147" s="66" t="s">
        <v>67</v>
      </c>
      <c r="T147" s="67"/>
      <c r="U147" s="66" t="s">
        <v>67</v>
      </c>
      <c r="V147" s="63"/>
      <c r="W147" s="102">
        <f t="shared" si="20"/>
        <v>139</v>
      </c>
      <c r="X147" s="100">
        <f t="shared" si="14"/>
        <v>-9.9999999999999898E+18</v>
      </c>
      <c r="Y147" s="100"/>
      <c r="Z147" s="42">
        <f t="shared" si="15"/>
        <v>999999999</v>
      </c>
      <c r="AA147" s="42">
        <f t="shared" si="16"/>
        <v>999999999</v>
      </c>
      <c r="AB147" s="42">
        <f t="shared" si="17"/>
        <v>999999999</v>
      </c>
    </row>
    <row r="148" spans="1:28" s="11" customFormat="1" ht="19.5" customHeight="1" thickTop="1" thickBot="1" x14ac:dyDescent="0.3">
      <c r="A148" s="102">
        <f t="shared" si="19"/>
        <v>140</v>
      </c>
      <c r="B148" s="62"/>
      <c r="C148" s="105"/>
      <c r="D148" s="92"/>
      <c r="E148" s="106"/>
      <c r="F148" s="61"/>
      <c r="G148" s="107"/>
      <c r="H148" s="64"/>
      <c r="I148" s="108">
        <f t="shared" si="18"/>
        <v>0</v>
      </c>
      <c r="J148" s="65"/>
      <c r="K148" s="54"/>
      <c r="L148" s="67"/>
      <c r="M148" s="66" t="s">
        <v>67</v>
      </c>
      <c r="N148" s="13"/>
      <c r="O148" s="67"/>
      <c r="P148" s="66" t="s">
        <v>67</v>
      </c>
      <c r="Q148" s="13"/>
      <c r="R148" s="67"/>
      <c r="S148" s="66" t="s">
        <v>67</v>
      </c>
      <c r="T148" s="67"/>
      <c r="U148" s="66" t="s">
        <v>67</v>
      </c>
      <c r="V148" s="63"/>
      <c r="W148" s="102">
        <f t="shared" si="20"/>
        <v>140</v>
      </c>
      <c r="X148" s="100">
        <f t="shared" si="14"/>
        <v>-9.9999999999999898E+18</v>
      </c>
      <c r="Y148" s="100"/>
      <c r="Z148" s="42">
        <f t="shared" si="15"/>
        <v>999999999</v>
      </c>
      <c r="AA148" s="42">
        <f t="shared" si="16"/>
        <v>999999999</v>
      </c>
      <c r="AB148" s="42">
        <f t="shared" si="17"/>
        <v>999999999</v>
      </c>
    </row>
    <row r="149" spans="1:28" s="11" customFormat="1" ht="19.5" customHeight="1" thickTop="1" thickBot="1" x14ac:dyDescent="0.3">
      <c r="A149" s="102">
        <f t="shared" si="19"/>
        <v>141</v>
      </c>
      <c r="B149" s="62"/>
      <c r="C149" s="105"/>
      <c r="D149" s="92"/>
      <c r="E149" s="106"/>
      <c r="F149" s="61"/>
      <c r="G149" s="107"/>
      <c r="H149" s="64"/>
      <c r="I149" s="108">
        <f t="shared" si="18"/>
        <v>0</v>
      </c>
      <c r="J149" s="65"/>
      <c r="K149" s="54"/>
      <c r="L149" s="67"/>
      <c r="M149" s="66" t="s">
        <v>67</v>
      </c>
      <c r="N149" s="13"/>
      <c r="O149" s="67"/>
      <c r="P149" s="66" t="s">
        <v>67</v>
      </c>
      <c r="Q149" s="13"/>
      <c r="R149" s="67"/>
      <c r="S149" s="66" t="s">
        <v>67</v>
      </c>
      <c r="T149" s="67"/>
      <c r="U149" s="66" t="s">
        <v>67</v>
      </c>
      <c r="V149" s="63"/>
      <c r="W149" s="102">
        <f t="shared" si="20"/>
        <v>141</v>
      </c>
      <c r="X149" s="100">
        <f t="shared" si="14"/>
        <v>-9.9999999999999898E+18</v>
      </c>
      <c r="Y149" s="100"/>
      <c r="Z149" s="42">
        <f t="shared" si="15"/>
        <v>999999999</v>
      </c>
      <c r="AA149" s="42">
        <f t="shared" si="16"/>
        <v>999999999</v>
      </c>
      <c r="AB149" s="42">
        <f t="shared" si="17"/>
        <v>999999999</v>
      </c>
    </row>
    <row r="150" spans="1:28" s="11" customFormat="1" ht="19.5" customHeight="1" thickTop="1" thickBot="1" x14ac:dyDescent="0.3">
      <c r="A150" s="102">
        <f t="shared" si="19"/>
        <v>142</v>
      </c>
      <c r="B150" s="62"/>
      <c r="C150" s="105"/>
      <c r="D150" s="92"/>
      <c r="E150" s="106"/>
      <c r="F150" s="61"/>
      <c r="G150" s="107"/>
      <c r="H150" s="64"/>
      <c r="I150" s="108">
        <f t="shared" si="18"/>
        <v>0</v>
      </c>
      <c r="J150" s="65"/>
      <c r="K150" s="54"/>
      <c r="L150" s="67"/>
      <c r="M150" s="66" t="s">
        <v>67</v>
      </c>
      <c r="N150" s="13"/>
      <c r="O150" s="67"/>
      <c r="P150" s="66" t="s">
        <v>67</v>
      </c>
      <c r="Q150" s="13"/>
      <c r="R150" s="67"/>
      <c r="S150" s="66" t="s">
        <v>67</v>
      </c>
      <c r="T150" s="67"/>
      <c r="U150" s="66" t="s">
        <v>67</v>
      </c>
      <c r="V150" s="63"/>
      <c r="W150" s="102">
        <f t="shared" si="20"/>
        <v>142</v>
      </c>
      <c r="X150" s="100">
        <f t="shared" si="14"/>
        <v>-9.9999999999999898E+18</v>
      </c>
      <c r="Y150" s="100"/>
      <c r="Z150" s="42">
        <f t="shared" si="15"/>
        <v>999999999</v>
      </c>
      <c r="AA150" s="42">
        <f t="shared" si="16"/>
        <v>999999999</v>
      </c>
      <c r="AB150" s="42">
        <f t="shared" si="17"/>
        <v>999999999</v>
      </c>
    </row>
    <row r="151" spans="1:28" s="11" customFormat="1" ht="19.5" customHeight="1" thickTop="1" thickBot="1" x14ac:dyDescent="0.3">
      <c r="A151" s="102">
        <f t="shared" si="19"/>
        <v>143</v>
      </c>
      <c r="B151" s="62"/>
      <c r="C151" s="105"/>
      <c r="D151" s="92"/>
      <c r="E151" s="106"/>
      <c r="F151" s="61"/>
      <c r="G151" s="107"/>
      <c r="H151" s="64"/>
      <c r="I151" s="108">
        <f t="shared" si="18"/>
        <v>0</v>
      </c>
      <c r="J151" s="65"/>
      <c r="K151" s="54"/>
      <c r="L151" s="67"/>
      <c r="M151" s="66" t="s">
        <v>67</v>
      </c>
      <c r="N151" s="13"/>
      <c r="O151" s="67"/>
      <c r="P151" s="66" t="s">
        <v>67</v>
      </c>
      <c r="Q151" s="13"/>
      <c r="R151" s="67"/>
      <c r="S151" s="66" t="s">
        <v>67</v>
      </c>
      <c r="T151" s="67"/>
      <c r="U151" s="66" t="s">
        <v>67</v>
      </c>
      <c r="V151" s="63"/>
      <c r="W151" s="102">
        <f t="shared" si="20"/>
        <v>143</v>
      </c>
      <c r="X151" s="100">
        <f t="shared" si="14"/>
        <v>-9.9999999999999898E+18</v>
      </c>
      <c r="Y151" s="100"/>
      <c r="Z151" s="42">
        <f t="shared" si="15"/>
        <v>999999999</v>
      </c>
      <c r="AA151" s="42">
        <f t="shared" si="16"/>
        <v>999999999</v>
      </c>
      <c r="AB151" s="42">
        <f t="shared" si="17"/>
        <v>999999999</v>
      </c>
    </row>
    <row r="152" spans="1:28" s="11" customFormat="1" ht="19.5" customHeight="1" thickTop="1" thickBot="1" x14ac:dyDescent="0.3">
      <c r="A152" s="102">
        <f t="shared" si="19"/>
        <v>144</v>
      </c>
      <c r="B152" s="62"/>
      <c r="C152" s="105"/>
      <c r="D152" s="92"/>
      <c r="E152" s="106"/>
      <c r="F152" s="61"/>
      <c r="G152" s="107"/>
      <c r="H152" s="64"/>
      <c r="I152" s="108">
        <f t="shared" si="18"/>
        <v>0</v>
      </c>
      <c r="J152" s="65"/>
      <c r="K152" s="54"/>
      <c r="L152" s="67"/>
      <c r="M152" s="66" t="s">
        <v>67</v>
      </c>
      <c r="N152" s="13"/>
      <c r="O152" s="67"/>
      <c r="P152" s="66" t="s">
        <v>67</v>
      </c>
      <c r="Q152" s="13"/>
      <c r="R152" s="67"/>
      <c r="S152" s="66" t="s">
        <v>67</v>
      </c>
      <c r="T152" s="67"/>
      <c r="U152" s="66" t="s">
        <v>67</v>
      </c>
      <c r="V152" s="63"/>
      <c r="W152" s="102">
        <f t="shared" si="20"/>
        <v>144</v>
      </c>
      <c r="X152" s="100">
        <f t="shared" si="14"/>
        <v>-9.9999999999999898E+18</v>
      </c>
      <c r="Y152" s="100"/>
      <c r="Z152" s="42">
        <f t="shared" si="15"/>
        <v>999999999</v>
      </c>
      <c r="AA152" s="42">
        <f t="shared" si="16"/>
        <v>999999999</v>
      </c>
      <c r="AB152" s="42">
        <f t="shared" si="17"/>
        <v>999999999</v>
      </c>
    </row>
    <row r="153" spans="1:28" s="11" customFormat="1" ht="19.5" customHeight="1" thickTop="1" thickBot="1" x14ac:dyDescent="0.3">
      <c r="A153" s="102">
        <f t="shared" si="19"/>
        <v>145</v>
      </c>
      <c r="B153" s="62"/>
      <c r="C153" s="105"/>
      <c r="D153" s="92"/>
      <c r="E153" s="106"/>
      <c r="F153" s="61"/>
      <c r="G153" s="107"/>
      <c r="H153" s="64"/>
      <c r="I153" s="108">
        <f t="shared" si="18"/>
        <v>0</v>
      </c>
      <c r="J153" s="65"/>
      <c r="K153" s="54"/>
      <c r="L153" s="67"/>
      <c r="M153" s="66" t="s">
        <v>67</v>
      </c>
      <c r="N153" s="13"/>
      <c r="O153" s="67"/>
      <c r="P153" s="66" t="s">
        <v>67</v>
      </c>
      <c r="Q153" s="13"/>
      <c r="R153" s="67"/>
      <c r="S153" s="66" t="s">
        <v>67</v>
      </c>
      <c r="T153" s="67"/>
      <c r="U153" s="66" t="s">
        <v>67</v>
      </c>
      <c r="V153" s="63"/>
      <c r="W153" s="102">
        <f t="shared" si="20"/>
        <v>145</v>
      </c>
      <c r="X153" s="100">
        <f t="shared" si="14"/>
        <v>-9.9999999999999898E+18</v>
      </c>
      <c r="Y153" s="100"/>
      <c r="Z153" s="42">
        <f t="shared" si="15"/>
        <v>999999999</v>
      </c>
      <c r="AA153" s="42">
        <f t="shared" si="16"/>
        <v>999999999</v>
      </c>
      <c r="AB153" s="42">
        <f t="shared" si="17"/>
        <v>999999999</v>
      </c>
    </row>
    <row r="154" spans="1:28" s="11" customFormat="1" ht="19.5" customHeight="1" thickTop="1" thickBot="1" x14ac:dyDescent="0.3">
      <c r="A154" s="102">
        <f t="shared" si="19"/>
        <v>146</v>
      </c>
      <c r="B154" s="62"/>
      <c r="C154" s="105"/>
      <c r="D154" s="92"/>
      <c r="E154" s="106"/>
      <c r="F154" s="61"/>
      <c r="G154" s="107"/>
      <c r="H154" s="64"/>
      <c r="I154" s="108">
        <f t="shared" si="18"/>
        <v>0</v>
      </c>
      <c r="J154" s="65"/>
      <c r="K154" s="54"/>
      <c r="L154" s="67"/>
      <c r="M154" s="66" t="s">
        <v>67</v>
      </c>
      <c r="N154" s="13"/>
      <c r="O154" s="67"/>
      <c r="P154" s="66" t="s">
        <v>67</v>
      </c>
      <c r="Q154" s="13"/>
      <c r="R154" s="67"/>
      <c r="S154" s="66" t="s">
        <v>67</v>
      </c>
      <c r="T154" s="67"/>
      <c r="U154" s="66" t="s">
        <v>67</v>
      </c>
      <c r="V154" s="63"/>
      <c r="W154" s="102">
        <f t="shared" si="20"/>
        <v>146</v>
      </c>
      <c r="X154" s="100">
        <f t="shared" si="14"/>
        <v>-9.9999999999999898E+18</v>
      </c>
      <c r="Y154" s="100"/>
      <c r="Z154" s="42">
        <f t="shared" si="15"/>
        <v>999999999</v>
      </c>
      <c r="AA154" s="42">
        <f t="shared" si="16"/>
        <v>999999999</v>
      </c>
      <c r="AB154" s="42">
        <f t="shared" si="17"/>
        <v>999999999</v>
      </c>
    </row>
    <row r="155" spans="1:28" s="11" customFormat="1" ht="19.5" customHeight="1" thickTop="1" thickBot="1" x14ac:dyDescent="0.3">
      <c r="A155" s="102">
        <f t="shared" si="19"/>
        <v>147</v>
      </c>
      <c r="B155" s="62"/>
      <c r="C155" s="105"/>
      <c r="D155" s="92"/>
      <c r="E155" s="106"/>
      <c r="F155" s="61"/>
      <c r="G155" s="107"/>
      <c r="H155" s="64"/>
      <c r="I155" s="108">
        <f t="shared" si="18"/>
        <v>0</v>
      </c>
      <c r="J155" s="65"/>
      <c r="K155" s="54"/>
      <c r="L155" s="67"/>
      <c r="M155" s="66" t="s">
        <v>67</v>
      </c>
      <c r="N155" s="13"/>
      <c r="O155" s="67"/>
      <c r="P155" s="66" t="s">
        <v>67</v>
      </c>
      <c r="Q155" s="13"/>
      <c r="R155" s="67"/>
      <c r="S155" s="66" t="s">
        <v>67</v>
      </c>
      <c r="T155" s="67"/>
      <c r="U155" s="66" t="s">
        <v>67</v>
      </c>
      <c r="V155" s="63"/>
      <c r="W155" s="102">
        <f t="shared" si="20"/>
        <v>147</v>
      </c>
      <c r="X155" s="100">
        <f t="shared" si="14"/>
        <v>-9.9999999999999898E+18</v>
      </c>
      <c r="Y155" s="100"/>
      <c r="Z155" s="42">
        <f t="shared" si="15"/>
        <v>999999999</v>
      </c>
      <c r="AA155" s="42">
        <f t="shared" si="16"/>
        <v>999999999</v>
      </c>
      <c r="AB155" s="42">
        <f t="shared" si="17"/>
        <v>999999999</v>
      </c>
    </row>
    <row r="156" spans="1:28" s="11" customFormat="1" ht="19.5" customHeight="1" thickTop="1" thickBot="1" x14ac:dyDescent="0.3">
      <c r="A156" s="102">
        <f t="shared" si="19"/>
        <v>148</v>
      </c>
      <c r="B156" s="62"/>
      <c r="C156" s="105"/>
      <c r="D156" s="92"/>
      <c r="E156" s="106"/>
      <c r="F156" s="61"/>
      <c r="G156" s="107"/>
      <c r="H156" s="64"/>
      <c r="I156" s="108">
        <f t="shared" si="18"/>
        <v>0</v>
      </c>
      <c r="J156" s="65"/>
      <c r="K156" s="54"/>
      <c r="L156" s="67"/>
      <c r="M156" s="66" t="s">
        <v>67</v>
      </c>
      <c r="N156" s="13"/>
      <c r="O156" s="67"/>
      <c r="P156" s="66" t="s">
        <v>67</v>
      </c>
      <c r="Q156" s="13"/>
      <c r="R156" s="67"/>
      <c r="S156" s="66" t="s">
        <v>67</v>
      </c>
      <c r="T156" s="67"/>
      <c r="U156" s="66" t="s">
        <v>67</v>
      </c>
      <c r="V156" s="63"/>
      <c r="W156" s="102">
        <f t="shared" si="20"/>
        <v>148</v>
      </c>
      <c r="X156" s="100">
        <f t="shared" si="14"/>
        <v>-9.9999999999999898E+18</v>
      </c>
      <c r="Y156" s="100"/>
      <c r="Z156" s="42">
        <f t="shared" si="15"/>
        <v>999999999</v>
      </c>
      <c r="AA156" s="42">
        <f t="shared" si="16"/>
        <v>999999999</v>
      </c>
      <c r="AB156" s="42">
        <f t="shared" si="17"/>
        <v>999999999</v>
      </c>
    </row>
    <row r="157" spans="1:28" s="11" customFormat="1" ht="19.5" customHeight="1" thickTop="1" thickBot="1" x14ac:dyDescent="0.3">
      <c r="A157" s="102">
        <f t="shared" si="19"/>
        <v>149</v>
      </c>
      <c r="B157" s="62"/>
      <c r="C157" s="105"/>
      <c r="D157" s="92"/>
      <c r="E157" s="106"/>
      <c r="F157" s="61"/>
      <c r="G157" s="107"/>
      <c r="H157" s="64"/>
      <c r="I157" s="108">
        <f t="shared" si="18"/>
        <v>0</v>
      </c>
      <c r="J157" s="65"/>
      <c r="K157" s="54"/>
      <c r="L157" s="67"/>
      <c r="M157" s="66" t="s">
        <v>67</v>
      </c>
      <c r="N157" s="13"/>
      <c r="O157" s="67"/>
      <c r="P157" s="66" t="s">
        <v>67</v>
      </c>
      <c r="Q157" s="13"/>
      <c r="R157" s="67"/>
      <c r="S157" s="66" t="s">
        <v>67</v>
      </c>
      <c r="T157" s="67"/>
      <c r="U157" s="66" t="s">
        <v>67</v>
      </c>
      <c r="V157" s="63"/>
      <c r="W157" s="102">
        <f t="shared" si="20"/>
        <v>149</v>
      </c>
      <c r="X157" s="100">
        <f t="shared" si="14"/>
        <v>-9.9999999999999898E+18</v>
      </c>
      <c r="Y157" s="100"/>
      <c r="Z157" s="42">
        <f t="shared" si="15"/>
        <v>999999999</v>
      </c>
      <c r="AA157" s="42">
        <f t="shared" si="16"/>
        <v>999999999</v>
      </c>
      <c r="AB157" s="42">
        <f t="shared" si="17"/>
        <v>999999999</v>
      </c>
    </row>
    <row r="158" spans="1:28" s="11" customFormat="1" ht="19.5" customHeight="1" thickTop="1" thickBot="1" x14ac:dyDescent="0.3">
      <c r="A158" s="102">
        <f t="shared" si="19"/>
        <v>150</v>
      </c>
      <c r="B158" s="62"/>
      <c r="C158" s="105"/>
      <c r="D158" s="92"/>
      <c r="E158" s="106"/>
      <c r="F158" s="61"/>
      <c r="G158" s="107"/>
      <c r="H158" s="64"/>
      <c r="I158" s="108">
        <f t="shared" si="18"/>
        <v>0</v>
      </c>
      <c r="J158" s="65"/>
      <c r="K158" s="54"/>
      <c r="L158" s="67"/>
      <c r="M158" s="66" t="s">
        <v>67</v>
      </c>
      <c r="N158" s="13"/>
      <c r="O158" s="67"/>
      <c r="P158" s="66" t="s">
        <v>67</v>
      </c>
      <c r="Q158" s="13"/>
      <c r="R158" s="67"/>
      <c r="S158" s="66" t="s">
        <v>67</v>
      </c>
      <c r="T158" s="67"/>
      <c r="U158" s="66" t="s">
        <v>67</v>
      </c>
      <c r="V158" s="63"/>
      <c r="W158" s="102">
        <f t="shared" si="20"/>
        <v>150</v>
      </c>
      <c r="X158" s="100">
        <f t="shared" si="14"/>
        <v>-9.9999999999999898E+18</v>
      </c>
      <c r="Y158" s="100"/>
      <c r="Z158" s="42">
        <f t="shared" si="15"/>
        <v>999999999</v>
      </c>
      <c r="AA158" s="42">
        <f t="shared" si="16"/>
        <v>999999999</v>
      </c>
      <c r="AB158" s="42">
        <f t="shared" si="17"/>
        <v>999999999</v>
      </c>
    </row>
    <row r="159" spans="1:28" s="11" customFormat="1" ht="19.5" customHeight="1" thickTop="1" thickBot="1" x14ac:dyDescent="0.3">
      <c r="A159" s="102">
        <f t="shared" si="19"/>
        <v>151</v>
      </c>
      <c r="B159" s="62"/>
      <c r="C159" s="105"/>
      <c r="D159" s="92"/>
      <c r="E159" s="106"/>
      <c r="F159" s="61"/>
      <c r="G159" s="107"/>
      <c r="H159" s="64"/>
      <c r="I159" s="108">
        <f t="shared" si="18"/>
        <v>0</v>
      </c>
      <c r="J159" s="65"/>
      <c r="K159" s="54"/>
      <c r="L159" s="67"/>
      <c r="M159" s="66" t="s">
        <v>67</v>
      </c>
      <c r="N159" s="13"/>
      <c r="O159" s="67"/>
      <c r="P159" s="66" t="s">
        <v>67</v>
      </c>
      <c r="Q159" s="13"/>
      <c r="R159" s="67"/>
      <c r="S159" s="66" t="s">
        <v>67</v>
      </c>
      <c r="T159" s="67"/>
      <c r="U159" s="66" t="s">
        <v>67</v>
      </c>
      <c r="V159" s="63"/>
      <c r="W159" s="102">
        <f t="shared" si="20"/>
        <v>151</v>
      </c>
      <c r="X159" s="100">
        <f t="shared" si="14"/>
        <v>-9.9999999999999898E+18</v>
      </c>
      <c r="Y159" s="100"/>
      <c r="Z159" s="42">
        <f t="shared" si="15"/>
        <v>999999999</v>
      </c>
      <c r="AA159" s="42">
        <f t="shared" si="16"/>
        <v>999999999</v>
      </c>
      <c r="AB159" s="42">
        <f t="shared" si="17"/>
        <v>999999999</v>
      </c>
    </row>
    <row r="160" spans="1:28" s="11" customFormat="1" ht="19.5" customHeight="1" thickTop="1" thickBot="1" x14ac:dyDescent="0.3">
      <c r="A160" s="102">
        <f t="shared" si="19"/>
        <v>152</v>
      </c>
      <c r="B160" s="62"/>
      <c r="C160" s="105"/>
      <c r="D160" s="92"/>
      <c r="E160" s="106"/>
      <c r="F160" s="61"/>
      <c r="G160" s="107"/>
      <c r="H160" s="64"/>
      <c r="I160" s="108">
        <f t="shared" si="18"/>
        <v>0</v>
      </c>
      <c r="J160" s="65"/>
      <c r="K160" s="54"/>
      <c r="L160" s="67"/>
      <c r="M160" s="66" t="s">
        <v>67</v>
      </c>
      <c r="N160" s="13"/>
      <c r="O160" s="67"/>
      <c r="P160" s="66" t="s">
        <v>67</v>
      </c>
      <c r="Q160" s="13"/>
      <c r="R160" s="67"/>
      <c r="S160" s="66" t="s">
        <v>67</v>
      </c>
      <c r="T160" s="67"/>
      <c r="U160" s="66" t="s">
        <v>67</v>
      </c>
      <c r="V160" s="63"/>
      <c r="W160" s="102">
        <f t="shared" si="20"/>
        <v>152</v>
      </c>
      <c r="X160" s="100">
        <f t="shared" si="14"/>
        <v>-9.9999999999999898E+18</v>
      </c>
      <c r="Y160" s="100"/>
      <c r="Z160" s="42">
        <f t="shared" si="15"/>
        <v>999999999</v>
      </c>
      <c r="AA160" s="42">
        <f t="shared" si="16"/>
        <v>999999999</v>
      </c>
      <c r="AB160" s="42">
        <f t="shared" si="17"/>
        <v>999999999</v>
      </c>
    </row>
    <row r="161" spans="1:28" s="11" customFormat="1" ht="19.5" customHeight="1" thickTop="1" thickBot="1" x14ac:dyDescent="0.3">
      <c r="A161" s="102">
        <f t="shared" si="19"/>
        <v>153</v>
      </c>
      <c r="B161" s="62"/>
      <c r="C161" s="105"/>
      <c r="D161" s="92"/>
      <c r="E161" s="106"/>
      <c r="F161" s="61"/>
      <c r="G161" s="107"/>
      <c r="H161" s="64"/>
      <c r="I161" s="108">
        <f t="shared" si="18"/>
        <v>0</v>
      </c>
      <c r="J161" s="65"/>
      <c r="K161" s="54"/>
      <c r="L161" s="67"/>
      <c r="M161" s="66" t="s">
        <v>67</v>
      </c>
      <c r="N161" s="13"/>
      <c r="O161" s="67"/>
      <c r="P161" s="66" t="s">
        <v>67</v>
      </c>
      <c r="Q161" s="13"/>
      <c r="R161" s="67"/>
      <c r="S161" s="66" t="s">
        <v>67</v>
      </c>
      <c r="T161" s="67"/>
      <c r="U161" s="66" t="s">
        <v>67</v>
      </c>
      <c r="V161" s="63"/>
      <c r="W161" s="102">
        <f t="shared" si="20"/>
        <v>153</v>
      </c>
      <c r="X161" s="100">
        <f t="shared" si="14"/>
        <v>-9.9999999999999898E+18</v>
      </c>
      <c r="Y161" s="100"/>
      <c r="Z161" s="42">
        <f t="shared" si="15"/>
        <v>999999999</v>
      </c>
      <c r="AA161" s="42">
        <f t="shared" si="16"/>
        <v>999999999</v>
      </c>
      <c r="AB161" s="42">
        <f t="shared" si="17"/>
        <v>999999999</v>
      </c>
    </row>
    <row r="162" spans="1:28" s="11" customFormat="1" ht="19.5" customHeight="1" thickTop="1" thickBot="1" x14ac:dyDescent="0.3">
      <c r="A162" s="102">
        <f t="shared" si="19"/>
        <v>154</v>
      </c>
      <c r="B162" s="62"/>
      <c r="C162" s="105"/>
      <c r="D162" s="92"/>
      <c r="E162" s="106"/>
      <c r="F162" s="61"/>
      <c r="G162" s="107"/>
      <c r="H162" s="64"/>
      <c r="I162" s="108">
        <f t="shared" si="18"/>
        <v>0</v>
      </c>
      <c r="J162" s="65"/>
      <c r="K162" s="54"/>
      <c r="L162" s="67"/>
      <c r="M162" s="66" t="s">
        <v>67</v>
      </c>
      <c r="N162" s="13"/>
      <c r="O162" s="67"/>
      <c r="P162" s="66" t="s">
        <v>67</v>
      </c>
      <c r="Q162" s="13"/>
      <c r="R162" s="67"/>
      <c r="S162" s="66" t="s">
        <v>67</v>
      </c>
      <c r="T162" s="67"/>
      <c r="U162" s="66" t="s">
        <v>67</v>
      </c>
      <c r="V162" s="63"/>
      <c r="W162" s="102">
        <f t="shared" si="20"/>
        <v>154</v>
      </c>
      <c r="X162" s="100">
        <f t="shared" si="14"/>
        <v>-9.9999999999999898E+18</v>
      </c>
      <c r="Y162" s="100"/>
      <c r="Z162" s="42">
        <f t="shared" si="15"/>
        <v>999999999</v>
      </c>
      <c r="AA162" s="42">
        <f t="shared" si="16"/>
        <v>999999999</v>
      </c>
      <c r="AB162" s="42">
        <f t="shared" si="17"/>
        <v>999999999</v>
      </c>
    </row>
    <row r="163" spans="1:28" s="11" customFormat="1" ht="19.5" customHeight="1" thickTop="1" thickBot="1" x14ac:dyDescent="0.3">
      <c r="A163" s="102">
        <f t="shared" si="19"/>
        <v>155</v>
      </c>
      <c r="B163" s="62"/>
      <c r="C163" s="105"/>
      <c r="D163" s="92"/>
      <c r="E163" s="106"/>
      <c r="F163" s="61"/>
      <c r="G163" s="107"/>
      <c r="H163" s="64"/>
      <c r="I163" s="108">
        <f t="shared" si="18"/>
        <v>0</v>
      </c>
      <c r="J163" s="65"/>
      <c r="K163" s="54"/>
      <c r="L163" s="67"/>
      <c r="M163" s="66" t="s">
        <v>67</v>
      </c>
      <c r="N163" s="13"/>
      <c r="O163" s="67"/>
      <c r="P163" s="66" t="s">
        <v>67</v>
      </c>
      <c r="Q163" s="13"/>
      <c r="R163" s="67"/>
      <c r="S163" s="66" t="s">
        <v>67</v>
      </c>
      <c r="T163" s="67"/>
      <c r="U163" s="66" t="s">
        <v>67</v>
      </c>
      <c r="V163" s="63"/>
      <c r="W163" s="102">
        <f t="shared" si="20"/>
        <v>155</v>
      </c>
      <c r="X163" s="100">
        <f t="shared" si="14"/>
        <v>-9.9999999999999898E+18</v>
      </c>
      <c r="Y163" s="100"/>
      <c r="Z163" s="42">
        <f t="shared" si="15"/>
        <v>999999999</v>
      </c>
      <c r="AA163" s="42">
        <f t="shared" si="16"/>
        <v>999999999</v>
      </c>
      <c r="AB163" s="42">
        <f t="shared" si="17"/>
        <v>999999999</v>
      </c>
    </row>
    <row r="164" spans="1:28" s="11" customFormat="1" ht="19.5" customHeight="1" thickTop="1" thickBot="1" x14ac:dyDescent="0.3">
      <c r="A164" s="102">
        <f t="shared" si="19"/>
        <v>156</v>
      </c>
      <c r="B164" s="62"/>
      <c r="C164" s="105"/>
      <c r="D164" s="92"/>
      <c r="E164" s="106"/>
      <c r="F164" s="61"/>
      <c r="G164" s="107"/>
      <c r="H164" s="64"/>
      <c r="I164" s="108">
        <f t="shared" si="18"/>
        <v>0</v>
      </c>
      <c r="J164" s="65"/>
      <c r="K164" s="54"/>
      <c r="L164" s="67"/>
      <c r="M164" s="66" t="s">
        <v>67</v>
      </c>
      <c r="N164" s="13"/>
      <c r="O164" s="67"/>
      <c r="P164" s="66" t="s">
        <v>67</v>
      </c>
      <c r="Q164" s="13"/>
      <c r="R164" s="67"/>
      <c r="S164" s="66" t="s">
        <v>67</v>
      </c>
      <c r="T164" s="67"/>
      <c r="U164" s="66" t="s">
        <v>67</v>
      </c>
      <c r="V164" s="63"/>
      <c r="W164" s="102">
        <f t="shared" si="20"/>
        <v>156</v>
      </c>
      <c r="X164" s="100">
        <f t="shared" si="14"/>
        <v>-9.9999999999999898E+18</v>
      </c>
      <c r="Y164" s="100"/>
      <c r="Z164" s="42">
        <f t="shared" si="15"/>
        <v>999999999</v>
      </c>
      <c r="AA164" s="42">
        <f t="shared" si="16"/>
        <v>999999999</v>
      </c>
      <c r="AB164" s="42">
        <f t="shared" si="17"/>
        <v>999999999</v>
      </c>
    </row>
    <row r="165" spans="1:28" s="11" customFormat="1" ht="19.5" customHeight="1" thickTop="1" thickBot="1" x14ac:dyDescent="0.3">
      <c r="A165" s="102">
        <f t="shared" si="19"/>
        <v>157</v>
      </c>
      <c r="B165" s="62"/>
      <c r="C165" s="105"/>
      <c r="D165" s="92"/>
      <c r="E165" s="106"/>
      <c r="F165" s="61"/>
      <c r="G165" s="107"/>
      <c r="H165" s="64"/>
      <c r="I165" s="108">
        <f t="shared" si="18"/>
        <v>0</v>
      </c>
      <c r="J165" s="65"/>
      <c r="K165" s="54"/>
      <c r="L165" s="67"/>
      <c r="M165" s="66" t="s">
        <v>67</v>
      </c>
      <c r="N165" s="13"/>
      <c r="O165" s="67"/>
      <c r="P165" s="66" t="s">
        <v>67</v>
      </c>
      <c r="Q165" s="13"/>
      <c r="R165" s="67"/>
      <c r="S165" s="66" t="s">
        <v>67</v>
      </c>
      <c r="T165" s="67"/>
      <c r="U165" s="66" t="s">
        <v>67</v>
      </c>
      <c r="V165" s="63"/>
      <c r="W165" s="102">
        <f t="shared" si="20"/>
        <v>157</v>
      </c>
      <c r="X165" s="100">
        <f t="shared" si="14"/>
        <v>-9.9999999999999898E+18</v>
      </c>
      <c r="Y165" s="100"/>
      <c r="Z165" s="42">
        <f t="shared" si="15"/>
        <v>999999999</v>
      </c>
      <c r="AA165" s="42">
        <f t="shared" si="16"/>
        <v>999999999</v>
      </c>
      <c r="AB165" s="42">
        <f t="shared" si="17"/>
        <v>999999999</v>
      </c>
    </row>
    <row r="166" spans="1:28" s="11" customFormat="1" ht="19.5" customHeight="1" thickTop="1" thickBot="1" x14ac:dyDescent="0.3">
      <c r="A166" s="102">
        <f t="shared" si="19"/>
        <v>158</v>
      </c>
      <c r="B166" s="62"/>
      <c r="C166" s="105"/>
      <c r="D166" s="92"/>
      <c r="E166" s="106"/>
      <c r="F166" s="61"/>
      <c r="G166" s="107"/>
      <c r="H166" s="64"/>
      <c r="I166" s="108">
        <f t="shared" si="18"/>
        <v>0</v>
      </c>
      <c r="J166" s="65"/>
      <c r="K166" s="54"/>
      <c r="L166" s="67"/>
      <c r="M166" s="66" t="s">
        <v>67</v>
      </c>
      <c r="N166" s="13"/>
      <c r="O166" s="67"/>
      <c r="P166" s="66" t="s">
        <v>67</v>
      </c>
      <c r="Q166" s="13"/>
      <c r="R166" s="67"/>
      <c r="S166" s="66" t="s">
        <v>67</v>
      </c>
      <c r="T166" s="67"/>
      <c r="U166" s="66" t="s">
        <v>67</v>
      </c>
      <c r="V166" s="63"/>
      <c r="W166" s="102">
        <f t="shared" si="20"/>
        <v>158</v>
      </c>
      <c r="X166" s="100">
        <f t="shared" si="14"/>
        <v>-9.9999999999999898E+18</v>
      </c>
      <c r="Y166" s="100"/>
      <c r="Z166" s="42">
        <f t="shared" si="15"/>
        <v>999999999</v>
      </c>
      <c r="AA166" s="42">
        <f t="shared" si="16"/>
        <v>999999999</v>
      </c>
      <c r="AB166" s="42">
        <f t="shared" si="17"/>
        <v>999999999</v>
      </c>
    </row>
    <row r="167" spans="1:28" s="11" customFormat="1" ht="19.5" customHeight="1" thickTop="1" thickBot="1" x14ac:dyDescent="0.3">
      <c r="A167" s="102">
        <f t="shared" si="19"/>
        <v>159</v>
      </c>
      <c r="B167" s="62"/>
      <c r="C167" s="105"/>
      <c r="D167" s="92"/>
      <c r="E167" s="106"/>
      <c r="F167" s="61"/>
      <c r="G167" s="107"/>
      <c r="H167" s="64"/>
      <c r="I167" s="108">
        <f t="shared" si="18"/>
        <v>0</v>
      </c>
      <c r="J167" s="65"/>
      <c r="K167" s="54"/>
      <c r="L167" s="67"/>
      <c r="M167" s="66" t="s">
        <v>67</v>
      </c>
      <c r="N167" s="13"/>
      <c r="O167" s="67"/>
      <c r="P167" s="66" t="s">
        <v>67</v>
      </c>
      <c r="Q167" s="13"/>
      <c r="R167" s="67"/>
      <c r="S167" s="66" t="s">
        <v>67</v>
      </c>
      <c r="T167" s="67"/>
      <c r="U167" s="66" t="s">
        <v>67</v>
      </c>
      <c r="V167" s="63"/>
      <c r="W167" s="102">
        <f t="shared" si="20"/>
        <v>159</v>
      </c>
      <c r="X167" s="100">
        <f t="shared" si="14"/>
        <v>-9.9999999999999898E+18</v>
      </c>
      <c r="Y167" s="100"/>
      <c r="Z167" s="42">
        <f t="shared" si="15"/>
        <v>999999999</v>
      </c>
      <c r="AA167" s="42">
        <f t="shared" si="16"/>
        <v>999999999</v>
      </c>
      <c r="AB167" s="42">
        <f t="shared" si="17"/>
        <v>999999999</v>
      </c>
    </row>
    <row r="168" spans="1:28" s="11" customFormat="1" ht="19.5" customHeight="1" thickTop="1" thickBot="1" x14ac:dyDescent="0.3">
      <c r="A168" s="102">
        <f t="shared" si="19"/>
        <v>160</v>
      </c>
      <c r="B168" s="62"/>
      <c r="C168" s="105"/>
      <c r="D168" s="92"/>
      <c r="E168" s="106"/>
      <c r="F168" s="61"/>
      <c r="G168" s="107"/>
      <c r="H168" s="64"/>
      <c r="I168" s="108">
        <f t="shared" si="18"/>
        <v>0</v>
      </c>
      <c r="J168" s="65"/>
      <c r="K168" s="54"/>
      <c r="L168" s="67"/>
      <c r="M168" s="66" t="s">
        <v>67</v>
      </c>
      <c r="N168" s="13"/>
      <c r="O168" s="67"/>
      <c r="P168" s="66" t="s">
        <v>67</v>
      </c>
      <c r="Q168" s="13"/>
      <c r="R168" s="67"/>
      <c r="S168" s="66" t="s">
        <v>67</v>
      </c>
      <c r="T168" s="67"/>
      <c r="U168" s="66" t="s">
        <v>67</v>
      </c>
      <c r="V168" s="63"/>
      <c r="W168" s="102">
        <f t="shared" si="20"/>
        <v>160</v>
      </c>
      <c r="X168" s="100">
        <f t="shared" si="14"/>
        <v>-9.9999999999999898E+18</v>
      </c>
      <c r="Y168" s="100"/>
      <c r="Z168" s="42">
        <f t="shared" si="15"/>
        <v>999999999</v>
      </c>
      <c r="AA168" s="42">
        <f t="shared" si="16"/>
        <v>999999999</v>
      </c>
      <c r="AB168" s="42">
        <f t="shared" si="17"/>
        <v>999999999</v>
      </c>
    </row>
    <row r="169" spans="1:28" s="11" customFormat="1" ht="19.5" customHeight="1" thickTop="1" thickBot="1" x14ac:dyDescent="0.3">
      <c r="A169" s="102">
        <f t="shared" si="19"/>
        <v>161</v>
      </c>
      <c r="B169" s="62"/>
      <c r="C169" s="105"/>
      <c r="D169" s="92"/>
      <c r="E169" s="106"/>
      <c r="F169" s="61"/>
      <c r="G169" s="107"/>
      <c r="H169" s="64"/>
      <c r="I169" s="108">
        <f t="shared" si="18"/>
        <v>0</v>
      </c>
      <c r="J169" s="65"/>
      <c r="K169" s="54"/>
      <c r="L169" s="67"/>
      <c r="M169" s="66" t="s">
        <v>67</v>
      </c>
      <c r="N169" s="13"/>
      <c r="O169" s="67"/>
      <c r="P169" s="66" t="s">
        <v>67</v>
      </c>
      <c r="Q169" s="13"/>
      <c r="R169" s="67"/>
      <c r="S169" s="66" t="s">
        <v>67</v>
      </c>
      <c r="T169" s="67"/>
      <c r="U169" s="66" t="s">
        <v>67</v>
      </c>
      <c r="V169" s="63"/>
      <c r="W169" s="102">
        <f t="shared" si="20"/>
        <v>161</v>
      </c>
      <c r="X169" s="100">
        <f t="shared" si="14"/>
        <v>-9.9999999999999898E+18</v>
      </c>
      <c r="Y169" s="100"/>
      <c r="Z169" s="42">
        <f t="shared" si="15"/>
        <v>999999999</v>
      </c>
      <c r="AA169" s="42">
        <f t="shared" si="16"/>
        <v>999999999</v>
      </c>
      <c r="AB169" s="42">
        <f t="shared" si="17"/>
        <v>999999999</v>
      </c>
    </row>
    <row r="170" spans="1:28" s="11" customFormat="1" ht="19.5" customHeight="1" thickTop="1" thickBot="1" x14ac:dyDescent="0.3">
      <c r="A170" s="102">
        <f t="shared" si="19"/>
        <v>162</v>
      </c>
      <c r="B170" s="62"/>
      <c r="C170" s="105"/>
      <c r="D170" s="92"/>
      <c r="E170" s="106"/>
      <c r="F170" s="61"/>
      <c r="G170" s="107"/>
      <c r="H170" s="64"/>
      <c r="I170" s="108">
        <f t="shared" si="18"/>
        <v>0</v>
      </c>
      <c r="J170" s="65"/>
      <c r="K170" s="54"/>
      <c r="L170" s="67"/>
      <c r="M170" s="66" t="s">
        <v>67</v>
      </c>
      <c r="N170" s="13"/>
      <c r="O170" s="67"/>
      <c r="P170" s="66" t="s">
        <v>67</v>
      </c>
      <c r="Q170" s="13"/>
      <c r="R170" s="67"/>
      <c r="S170" s="66" t="s">
        <v>67</v>
      </c>
      <c r="T170" s="67"/>
      <c r="U170" s="66" t="s">
        <v>67</v>
      </c>
      <c r="V170" s="63"/>
      <c r="W170" s="102">
        <f t="shared" si="20"/>
        <v>162</v>
      </c>
      <c r="X170" s="100">
        <f t="shared" si="14"/>
        <v>-9.9999999999999898E+18</v>
      </c>
      <c r="Y170" s="100"/>
      <c r="Z170" s="42">
        <f t="shared" si="15"/>
        <v>999999999</v>
      </c>
      <c r="AA170" s="42">
        <f t="shared" si="16"/>
        <v>999999999</v>
      </c>
      <c r="AB170" s="42">
        <f t="shared" si="17"/>
        <v>999999999</v>
      </c>
    </row>
    <row r="171" spans="1:28" s="11" customFormat="1" ht="19.5" customHeight="1" thickTop="1" thickBot="1" x14ac:dyDescent="0.3">
      <c r="A171" s="102">
        <f t="shared" si="19"/>
        <v>163</v>
      </c>
      <c r="B171" s="62"/>
      <c r="C171" s="105"/>
      <c r="D171" s="92"/>
      <c r="E171" s="106"/>
      <c r="F171" s="61"/>
      <c r="G171" s="107"/>
      <c r="H171" s="64"/>
      <c r="I171" s="108">
        <f t="shared" si="18"/>
        <v>0</v>
      </c>
      <c r="J171" s="65"/>
      <c r="K171" s="54"/>
      <c r="L171" s="67"/>
      <c r="M171" s="66" t="s">
        <v>67</v>
      </c>
      <c r="N171" s="13"/>
      <c r="O171" s="67"/>
      <c r="P171" s="66" t="s">
        <v>67</v>
      </c>
      <c r="Q171" s="13"/>
      <c r="R171" s="67"/>
      <c r="S171" s="66" t="s">
        <v>67</v>
      </c>
      <c r="T171" s="67"/>
      <c r="U171" s="66" t="s">
        <v>67</v>
      </c>
      <c r="V171" s="63"/>
      <c r="W171" s="102">
        <f t="shared" si="20"/>
        <v>163</v>
      </c>
      <c r="X171" s="100">
        <f t="shared" si="14"/>
        <v>-9.9999999999999898E+18</v>
      </c>
      <c r="Y171" s="100"/>
      <c r="Z171" s="42">
        <f t="shared" si="15"/>
        <v>999999999</v>
      </c>
      <c r="AA171" s="42">
        <f t="shared" si="16"/>
        <v>999999999</v>
      </c>
      <c r="AB171" s="42">
        <f t="shared" si="17"/>
        <v>999999999</v>
      </c>
    </row>
    <row r="172" spans="1:28" s="11" customFormat="1" ht="19.5" customHeight="1" thickTop="1" thickBot="1" x14ac:dyDescent="0.3">
      <c r="A172" s="102">
        <f t="shared" si="19"/>
        <v>164</v>
      </c>
      <c r="B172" s="62"/>
      <c r="C172" s="105"/>
      <c r="D172" s="92"/>
      <c r="E172" s="106"/>
      <c r="F172" s="61"/>
      <c r="G172" s="107"/>
      <c r="H172" s="64"/>
      <c r="I172" s="108">
        <f t="shared" si="18"/>
        <v>0</v>
      </c>
      <c r="J172" s="65"/>
      <c r="K172" s="54"/>
      <c r="L172" s="67"/>
      <c r="M172" s="66" t="s">
        <v>67</v>
      </c>
      <c r="N172" s="13"/>
      <c r="O172" s="67"/>
      <c r="P172" s="66" t="s">
        <v>67</v>
      </c>
      <c r="Q172" s="13"/>
      <c r="R172" s="67"/>
      <c r="S172" s="66" t="s">
        <v>67</v>
      </c>
      <c r="T172" s="67"/>
      <c r="U172" s="66" t="s">
        <v>67</v>
      </c>
      <c r="V172" s="63"/>
      <c r="W172" s="102">
        <f t="shared" si="20"/>
        <v>164</v>
      </c>
      <c r="X172" s="100">
        <f t="shared" si="14"/>
        <v>-9.9999999999999898E+18</v>
      </c>
      <c r="Y172" s="100"/>
      <c r="Z172" s="42">
        <f t="shared" si="15"/>
        <v>999999999</v>
      </c>
      <c r="AA172" s="42">
        <f t="shared" si="16"/>
        <v>999999999</v>
      </c>
      <c r="AB172" s="42">
        <f t="shared" si="17"/>
        <v>999999999</v>
      </c>
    </row>
    <row r="173" spans="1:28" s="11" customFormat="1" ht="19.5" customHeight="1" thickTop="1" thickBot="1" x14ac:dyDescent="0.3">
      <c r="A173" s="102">
        <f t="shared" si="19"/>
        <v>165</v>
      </c>
      <c r="B173" s="62"/>
      <c r="C173" s="105"/>
      <c r="D173" s="92"/>
      <c r="E173" s="106"/>
      <c r="F173" s="61"/>
      <c r="G173" s="107"/>
      <c r="H173" s="64"/>
      <c r="I173" s="108">
        <f t="shared" si="18"/>
        <v>0</v>
      </c>
      <c r="J173" s="65"/>
      <c r="K173" s="54"/>
      <c r="L173" s="67"/>
      <c r="M173" s="66" t="s">
        <v>67</v>
      </c>
      <c r="N173" s="13"/>
      <c r="O173" s="67"/>
      <c r="P173" s="66" t="s">
        <v>67</v>
      </c>
      <c r="Q173" s="13"/>
      <c r="R173" s="67"/>
      <c r="S173" s="66" t="s">
        <v>67</v>
      </c>
      <c r="T173" s="67"/>
      <c r="U173" s="66" t="s">
        <v>67</v>
      </c>
      <c r="V173" s="63"/>
      <c r="W173" s="102">
        <f t="shared" si="20"/>
        <v>165</v>
      </c>
      <c r="X173" s="100">
        <f t="shared" si="14"/>
        <v>-9.9999999999999898E+18</v>
      </c>
      <c r="Y173" s="100"/>
      <c r="Z173" s="42">
        <f t="shared" si="15"/>
        <v>999999999</v>
      </c>
      <c r="AA173" s="42">
        <f t="shared" si="16"/>
        <v>999999999</v>
      </c>
      <c r="AB173" s="42">
        <f t="shared" si="17"/>
        <v>999999999</v>
      </c>
    </row>
    <row r="174" spans="1:28" s="11" customFormat="1" ht="19.5" customHeight="1" thickTop="1" thickBot="1" x14ac:dyDescent="0.3">
      <c r="A174" s="102">
        <f t="shared" si="19"/>
        <v>166</v>
      </c>
      <c r="B174" s="62"/>
      <c r="C174" s="105"/>
      <c r="D174" s="92"/>
      <c r="E174" s="106"/>
      <c r="F174" s="61"/>
      <c r="G174" s="107"/>
      <c r="H174" s="64"/>
      <c r="I174" s="108">
        <f t="shared" si="18"/>
        <v>0</v>
      </c>
      <c r="J174" s="65"/>
      <c r="K174" s="54"/>
      <c r="L174" s="67"/>
      <c r="M174" s="66" t="s">
        <v>67</v>
      </c>
      <c r="N174" s="13"/>
      <c r="O174" s="67"/>
      <c r="P174" s="66" t="s">
        <v>67</v>
      </c>
      <c r="Q174" s="13"/>
      <c r="R174" s="67"/>
      <c r="S174" s="66" t="s">
        <v>67</v>
      </c>
      <c r="T174" s="67"/>
      <c r="U174" s="66" t="s">
        <v>67</v>
      </c>
      <c r="V174" s="63"/>
      <c r="W174" s="102">
        <f t="shared" si="20"/>
        <v>166</v>
      </c>
      <c r="X174" s="100">
        <f t="shared" si="14"/>
        <v>-9.9999999999999898E+18</v>
      </c>
      <c r="Y174" s="100"/>
      <c r="Z174" s="42">
        <f t="shared" si="15"/>
        <v>999999999</v>
      </c>
      <c r="AA174" s="42">
        <f t="shared" si="16"/>
        <v>999999999</v>
      </c>
      <c r="AB174" s="42">
        <f t="shared" si="17"/>
        <v>999999999</v>
      </c>
    </row>
    <row r="175" spans="1:28" s="11" customFormat="1" ht="19.5" customHeight="1" thickTop="1" thickBot="1" x14ac:dyDescent="0.3">
      <c r="A175" s="102">
        <f t="shared" si="19"/>
        <v>167</v>
      </c>
      <c r="B175" s="62"/>
      <c r="C175" s="105"/>
      <c r="D175" s="92"/>
      <c r="E175" s="106"/>
      <c r="F175" s="61"/>
      <c r="G175" s="107"/>
      <c r="H175" s="64"/>
      <c r="I175" s="108">
        <f t="shared" si="18"/>
        <v>0</v>
      </c>
      <c r="J175" s="65"/>
      <c r="K175" s="54"/>
      <c r="L175" s="67"/>
      <c r="M175" s="66" t="s">
        <v>67</v>
      </c>
      <c r="N175" s="13"/>
      <c r="O175" s="67"/>
      <c r="P175" s="66" t="s">
        <v>67</v>
      </c>
      <c r="Q175" s="13"/>
      <c r="R175" s="67"/>
      <c r="S175" s="66" t="s">
        <v>67</v>
      </c>
      <c r="T175" s="67"/>
      <c r="U175" s="66" t="s">
        <v>67</v>
      </c>
      <c r="V175" s="63"/>
      <c r="W175" s="102">
        <f t="shared" si="20"/>
        <v>167</v>
      </c>
      <c r="X175" s="100">
        <f t="shared" si="14"/>
        <v>-9.9999999999999898E+18</v>
      </c>
      <c r="Y175" s="100"/>
      <c r="Z175" s="42">
        <f t="shared" si="15"/>
        <v>999999999</v>
      </c>
      <c r="AA175" s="42">
        <f t="shared" si="16"/>
        <v>999999999</v>
      </c>
      <c r="AB175" s="42">
        <f t="shared" si="17"/>
        <v>999999999</v>
      </c>
    </row>
    <row r="176" spans="1:28" s="11" customFormat="1" ht="19.5" customHeight="1" thickTop="1" thickBot="1" x14ac:dyDescent="0.3">
      <c r="A176" s="102">
        <f t="shared" si="19"/>
        <v>168</v>
      </c>
      <c r="B176" s="62"/>
      <c r="C176" s="105"/>
      <c r="D176" s="92"/>
      <c r="E176" s="106"/>
      <c r="F176" s="61"/>
      <c r="G176" s="107"/>
      <c r="H176" s="64"/>
      <c r="I176" s="108">
        <f t="shared" si="18"/>
        <v>0</v>
      </c>
      <c r="J176" s="65"/>
      <c r="K176" s="54"/>
      <c r="L176" s="67"/>
      <c r="M176" s="66" t="s">
        <v>67</v>
      </c>
      <c r="N176" s="13"/>
      <c r="O176" s="67"/>
      <c r="P176" s="66" t="s">
        <v>67</v>
      </c>
      <c r="Q176" s="13"/>
      <c r="R176" s="67"/>
      <c r="S176" s="66" t="s">
        <v>67</v>
      </c>
      <c r="T176" s="67"/>
      <c r="U176" s="66" t="s">
        <v>67</v>
      </c>
      <c r="V176" s="63"/>
      <c r="W176" s="102">
        <f t="shared" si="20"/>
        <v>168</v>
      </c>
      <c r="X176" s="100">
        <f t="shared" si="14"/>
        <v>-9.9999999999999898E+18</v>
      </c>
      <c r="Y176" s="100"/>
      <c r="Z176" s="42">
        <f t="shared" si="15"/>
        <v>999999999</v>
      </c>
      <c r="AA176" s="42">
        <f t="shared" si="16"/>
        <v>999999999</v>
      </c>
      <c r="AB176" s="42">
        <f t="shared" si="17"/>
        <v>999999999</v>
      </c>
    </row>
    <row r="177" spans="1:28" s="11" customFormat="1" ht="19.5" customHeight="1" thickTop="1" thickBot="1" x14ac:dyDescent="0.3">
      <c r="A177" s="102">
        <f t="shared" si="19"/>
        <v>169</v>
      </c>
      <c r="B177" s="62"/>
      <c r="C177" s="105"/>
      <c r="D177" s="92"/>
      <c r="E177" s="106"/>
      <c r="F177" s="61"/>
      <c r="G177" s="107"/>
      <c r="H177" s="64"/>
      <c r="I177" s="108">
        <f t="shared" si="18"/>
        <v>0</v>
      </c>
      <c r="J177" s="65"/>
      <c r="K177" s="54"/>
      <c r="L177" s="67"/>
      <c r="M177" s="66" t="s">
        <v>67</v>
      </c>
      <c r="N177" s="13"/>
      <c r="O177" s="67"/>
      <c r="P177" s="66" t="s">
        <v>67</v>
      </c>
      <c r="Q177" s="13"/>
      <c r="R177" s="67"/>
      <c r="S177" s="66" t="s">
        <v>67</v>
      </c>
      <c r="T177" s="67"/>
      <c r="U177" s="66" t="s">
        <v>67</v>
      </c>
      <c r="V177" s="63"/>
      <c r="W177" s="102">
        <f t="shared" si="20"/>
        <v>169</v>
      </c>
      <c r="X177" s="100">
        <f t="shared" si="14"/>
        <v>-9.9999999999999898E+18</v>
      </c>
      <c r="Y177" s="100"/>
      <c r="Z177" s="42">
        <f t="shared" si="15"/>
        <v>999999999</v>
      </c>
      <c r="AA177" s="42">
        <f t="shared" si="16"/>
        <v>999999999</v>
      </c>
      <c r="AB177" s="42">
        <f t="shared" si="17"/>
        <v>999999999</v>
      </c>
    </row>
    <row r="178" spans="1:28" s="11" customFormat="1" ht="19.5" customHeight="1" thickTop="1" thickBot="1" x14ac:dyDescent="0.3">
      <c r="A178" s="102">
        <f t="shared" si="19"/>
        <v>170</v>
      </c>
      <c r="B178" s="62"/>
      <c r="C178" s="105"/>
      <c r="D178" s="92"/>
      <c r="E178" s="106"/>
      <c r="F178" s="61"/>
      <c r="G178" s="107"/>
      <c r="H178" s="64"/>
      <c r="I178" s="108">
        <f t="shared" si="18"/>
        <v>0</v>
      </c>
      <c r="J178" s="65"/>
      <c r="K178" s="54"/>
      <c r="L178" s="67"/>
      <c r="M178" s="66" t="s">
        <v>67</v>
      </c>
      <c r="N178" s="13"/>
      <c r="O178" s="67"/>
      <c r="P178" s="66" t="s">
        <v>67</v>
      </c>
      <c r="Q178" s="13"/>
      <c r="R178" s="67"/>
      <c r="S178" s="66" t="s">
        <v>67</v>
      </c>
      <c r="T178" s="67"/>
      <c r="U178" s="66" t="s">
        <v>67</v>
      </c>
      <c r="V178" s="63"/>
      <c r="W178" s="102">
        <f t="shared" si="20"/>
        <v>170</v>
      </c>
      <c r="X178" s="100">
        <f t="shared" si="14"/>
        <v>-9.9999999999999898E+18</v>
      </c>
      <c r="Y178" s="100"/>
      <c r="Z178" s="42">
        <f t="shared" si="15"/>
        <v>999999999</v>
      </c>
      <c r="AA178" s="42">
        <f t="shared" si="16"/>
        <v>999999999</v>
      </c>
      <c r="AB178" s="42">
        <f t="shared" si="17"/>
        <v>999999999</v>
      </c>
    </row>
    <row r="179" spans="1:28" s="11" customFormat="1" ht="19.5" customHeight="1" thickTop="1" thickBot="1" x14ac:dyDescent="0.3">
      <c r="A179" s="102">
        <f t="shared" si="19"/>
        <v>171</v>
      </c>
      <c r="B179" s="62"/>
      <c r="C179" s="105"/>
      <c r="D179" s="92"/>
      <c r="E179" s="106"/>
      <c r="F179" s="61"/>
      <c r="G179" s="107"/>
      <c r="H179" s="64"/>
      <c r="I179" s="108">
        <f t="shared" si="18"/>
        <v>0</v>
      </c>
      <c r="J179" s="65"/>
      <c r="K179" s="54"/>
      <c r="L179" s="67"/>
      <c r="M179" s="66" t="s">
        <v>67</v>
      </c>
      <c r="N179" s="13"/>
      <c r="O179" s="67"/>
      <c r="P179" s="66" t="s">
        <v>67</v>
      </c>
      <c r="Q179" s="13"/>
      <c r="R179" s="67"/>
      <c r="S179" s="66" t="s">
        <v>67</v>
      </c>
      <c r="T179" s="67"/>
      <c r="U179" s="66" t="s">
        <v>67</v>
      </c>
      <c r="V179" s="63"/>
      <c r="W179" s="102">
        <f t="shared" si="20"/>
        <v>171</v>
      </c>
      <c r="X179" s="100">
        <f t="shared" si="14"/>
        <v>-9.9999999999999898E+18</v>
      </c>
      <c r="Y179" s="100"/>
      <c r="Z179" s="42">
        <f t="shared" si="15"/>
        <v>999999999</v>
      </c>
      <c r="AA179" s="42">
        <f t="shared" si="16"/>
        <v>999999999</v>
      </c>
      <c r="AB179" s="42">
        <f t="shared" si="17"/>
        <v>999999999</v>
      </c>
    </row>
    <row r="180" spans="1:28" s="11" customFormat="1" ht="19.5" customHeight="1" thickTop="1" thickBot="1" x14ac:dyDescent="0.3">
      <c r="A180" s="102">
        <f t="shared" si="19"/>
        <v>172</v>
      </c>
      <c r="B180" s="62"/>
      <c r="C180" s="105"/>
      <c r="D180" s="92"/>
      <c r="E180" s="106"/>
      <c r="F180" s="61"/>
      <c r="G180" s="107"/>
      <c r="H180" s="64"/>
      <c r="I180" s="108">
        <f t="shared" si="18"/>
        <v>0</v>
      </c>
      <c r="J180" s="65"/>
      <c r="K180" s="54"/>
      <c r="L180" s="67"/>
      <c r="M180" s="66" t="s">
        <v>67</v>
      </c>
      <c r="N180" s="13"/>
      <c r="O180" s="67"/>
      <c r="P180" s="66" t="s">
        <v>67</v>
      </c>
      <c r="Q180" s="13"/>
      <c r="R180" s="67"/>
      <c r="S180" s="66" t="s">
        <v>67</v>
      </c>
      <c r="T180" s="67"/>
      <c r="U180" s="66" t="s">
        <v>67</v>
      </c>
      <c r="V180" s="63"/>
      <c r="W180" s="102">
        <f t="shared" si="20"/>
        <v>172</v>
      </c>
      <c r="X180" s="100">
        <f t="shared" si="14"/>
        <v>-9.9999999999999898E+18</v>
      </c>
      <c r="Y180" s="100"/>
      <c r="Z180" s="42">
        <f t="shared" si="15"/>
        <v>999999999</v>
      </c>
      <c r="AA180" s="42">
        <f t="shared" si="16"/>
        <v>999999999</v>
      </c>
      <c r="AB180" s="42">
        <f t="shared" si="17"/>
        <v>999999999</v>
      </c>
    </row>
    <row r="181" spans="1:28" s="11" customFormat="1" ht="19.5" customHeight="1" thickTop="1" thickBot="1" x14ac:dyDescent="0.3">
      <c r="A181" s="102">
        <f t="shared" si="19"/>
        <v>173</v>
      </c>
      <c r="B181" s="62"/>
      <c r="C181" s="105"/>
      <c r="D181" s="92"/>
      <c r="E181" s="106"/>
      <c r="F181" s="61"/>
      <c r="G181" s="107"/>
      <c r="H181" s="64"/>
      <c r="I181" s="108">
        <f t="shared" si="18"/>
        <v>0</v>
      </c>
      <c r="J181" s="65"/>
      <c r="K181" s="54"/>
      <c r="L181" s="67"/>
      <c r="M181" s="66" t="s">
        <v>67</v>
      </c>
      <c r="N181" s="13"/>
      <c r="O181" s="67"/>
      <c r="P181" s="66" t="s">
        <v>67</v>
      </c>
      <c r="Q181" s="13"/>
      <c r="R181" s="67"/>
      <c r="S181" s="66" t="s">
        <v>67</v>
      </c>
      <c r="T181" s="67"/>
      <c r="U181" s="66" t="s">
        <v>67</v>
      </c>
      <c r="V181" s="63"/>
      <c r="W181" s="102">
        <f t="shared" si="20"/>
        <v>173</v>
      </c>
      <c r="X181" s="100">
        <f t="shared" si="14"/>
        <v>-9.9999999999999898E+18</v>
      </c>
      <c r="Y181" s="100"/>
      <c r="Z181" s="42">
        <f t="shared" si="15"/>
        <v>999999999</v>
      </c>
      <c r="AA181" s="42">
        <f t="shared" si="16"/>
        <v>999999999</v>
      </c>
      <c r="AB181" s="42">
        <f t="shared" si="17"/>
        <v>999999999</v>
      </c>
    </row>
    <row r="182" spans="1:28" s="11" customFormat="1" ht="19.5" customHeight="1" thickTop="1" thickBot="1" x14ac:dyDescent="0.3">
      <c r="A182" s="102">
        <f t="shared" si="19"/>
        <v>174</v>
      </c>
      <c r="B182" s="62"/>
      <c r="C182" s="105"/>
      <c r="D182" s="92"/>
      <c r="E182" s="106"/>
      <c r="F182" s="61"/>
      <c r="G182" s="107"/>
      <c r="H182" s="64"/>
      <c r="I182" s="108">
        <f t="shared" si="18"/>
        <v>0</v>
      </c>
      <c r="J182" s="65"/>
      <c r="K182" s="54"/>
      <c r="L182" s="67"/>
      <c r="M182" s="66" t="s">
        <v>67</v>
      </c>
      <c r="N182" s="13"/>
      <c r="O182" s="67"/>
      <c r="P182" s="66" t="s">
        <v>67</v>
      </c>
      <c r="Q182" s="13"/>
      <c r="R182" s="67"/>
      <c r="S182" s="66" t="s">
        <v>67</v>
      </c>
      <c r="T182" s="67"/>
      <c r="U182" s="66" t="s">
        <v>67</v>
      </c>
      <c r="V182" s="63"/>
      <c r="W182" s="102">
        <f t="shared" si="20"/>
        <v>174</v>
      </c>
      <c r="X182" s="100">
        <f t="shared" si="14"/>
        <v>-9.9999999999999898E+18</v>
      </c>
      <c r="Y182" s="100"/>
      <c r="Z182" s="42">
        <f t="shared" si="15"/>
        <v>999999999</v>
      </c>
      <c r="AA182" s="42">
        <f t="shared" si="16"/>
        <v>999999999</v>
      </c>
      <c r="AB182" s="42">
        <f t="shared" si="17"/>
        <v>999999999</v>
      </c>
    </row>
    <row r="183" spans="1:28" s="11" customFormat="1" ht="19.5" customHeight="1" thickTop="1" thickBot="1" x14ac:dyDescent="0.3">
      <c r="A183" s="102">
        <f t="shared" si="19"/>
        <v>175</v>
      </c>
      <c r="B183" s="62"/>
      <c r="C183" s="105"/>
      <c r="D183" s="92"/>
      <c r="E183" s="106"/>
      <c r="F183" s="61"/>
      <c r="G183" s="107"/>
      <c r="H183" s="64"/>
      <c r="I183" s="108">
        <f t="shared" si="18"/>
        <v>0</v>
      </c>
      <c r="J183" s="65"/>
      <c r="K183" s="54"/>
      <c r="L183" s="67"/>
      <c r="M183" s="66" t="s">
        <v>67</v>
      </c>
      <c r="N183" s="13"/>
      <c r="O183" s="67"/>
      <c r="P183" s="66" t="s">
        <v>67</v>
      </c>
      <c r="Q183" s="13"/>
      <c r="R183" s="67"/>
      <c r="S183" s="66" t="s">
        <v>67</v>
      </c>
      <c r="T183" s="67"/>
      <c r="U183" s="66" t="s">
        <v>67</v>
      </c>
      <c r="V183" s="63"/>
      <c r="W183" s="102">
        <f t="shared" si="20"/>
        <v>175</v>
      </c>
      <c r="X183" s="100">
        <f t="shared" si="14"/>
        <v>-9.9999999999999898E+18</v>
      </c>
      <c r="Y183" s="100"/>
      <c r="Z183" s="42">
        <f t="shared" si="15"/>
        <v>999999999</v>
      </c>
      <c r="AA183" s="42">
        <f t="shared" si="16"/>
        <v>999999999</v>
      </c>
      <c r="AB183" s="42">
        <f t="shared" si="17"/>
        <v>999999999</v>
      </c>
    </row>
    <row r="184" spans="1:28" s="11" customFormat="1" ht="19.5" customHeight="1" thickTop="1" thickBot="1" x14ac:dyDescent="0.3">
      <c r="A184" s="102">
        <f t="shared" si="19"/>
        <v>176</v>
      </c>
      <c r="B184" s="62"/>
      <c r="C184" s="105"/>
      <c r="D184" s="92"/>
      <c r="E184" s="106"/>
      <c r="F184" s="61"/>
      <c r="G184" s="107"/>
      <c r="H184" s="64"/>
      <c r="I184" s="108">
        <f t="shared" si="18"/>
        <v>0</v>
      </c>
      <c r="J184" s="65"/>
      <c r="K184" s="54"/>
      <c r="L184" s="67"/>
      <c r="M184" s="66" t="s">
        <v>67</v>
      </c>
      <c r="N184" s="13"/>
      <c r="O184" s="67"/>
      <c r="P184" s="66" t="s">
        <v>67</v>
      </c>
      <c r="Q184" s="13"/>
      <c r="R184" s="67"/>
      <c r="S184" s="66" t="s">
        <v>67</v>
      </c>
      <c r="T184" s="67"/>
      <c r="U184" s="66" t="s">
        <v>67</v>
      </c>
      <c r="V184" s="63"/>
      <c r="W184" s="102">
        <f t="shared" si="20"/>
        <v>176</v>
      </c>
      <c r="X184" s="100">
        <f t="shared" si="14"/>
        <v>-9.9999999999999898E+18</v>
      </c>
      <c r="Y184" s="100"/>
      <c r="Z184" s="42">
        <f t="shared" si="15"/>
        <v>999999999</v>
      </c>
      <c r="AA184" s="42">
        <f t="shared" si="16"/>
        <v>999999999</v>
      </c>
      <c r="AB184" s="42">
        <f t="shared" si="17"/>
        <v>999999999</v>
      </c>
    </row>
    <row r="185" spans="1:28" s="11" customFormat="1" ht="19.5" customHeight="1" thickTop="1" thickBot="1" x14ac:dyDescent="0.3">
      <c r="A185" s="102">
        <f t="shared" si="19"/>
        <v>177</v>
      </c>
      <c r="B185" s="62"/>
      <c r="C185" s="105"/>
      <c r="D185" s="92"/>
      <c r="E185" s="106"/>
      <c r="F185" s="61"/>
      <c r="G185" s="107"/>
      <c r="H185" s="64"/>
      <c r="I185" s="108">
        <f t="shared" si="18"/>
        <v>0</v>
      </c>
      <c r="J185" s="65"/>
      <c r="K185" s="54"/>
      <c r="L185" s="67"/>
      <c r="M185" s="66" t="s">
        <v>67</v>
      </c>
      <c r="N185" s="13"/>
      <c r="O185" s="67"/>
      <c r="P185" s="66" t="s">
        <v>67</v>
      </c>
      <c r="Q185" s="13"/>
      <c r="R185" s="67"/>
      <c r="S185" s="66" t="s">
        <v>67</v>
      </c>
      <c r="T185" s="67"/>
      <c r="U185" s="66" t="s">
        <v>67</v>
      </c>
      <c r="V185" s="63"/>
      <c r="W185" s="102">
        <f t="shared" si="20"/>
        <v>177</v>
      </c>
      <c r="X185" s="100">
        <f t="shared" si="14"/>
        <v>-9.9999999999999898E+18</v>
      </c>
      <c r="Y185" s="100"/>
      <c r="Z185" s="42">
        <f t="shared" si="15"/>
        <v>999999999</v>
      </c>
      <c r="AA185" s="42">
        <f t="shared" si="16"/>
        <v>999999999</v>
      </c>
      <c r="AB185" s="42">
        <f t="shared" si="17"/>
        <v>999999999</v>
      </c>
    </row>
    <row r="186" spans="1:28" s="11" customFormat="1" ht="19.5" customHeight="1" thickTop="1" thickBot="1" x14ac:dyDescent="0.3">
      <c r="A186" s="102">
        <f t="shared" si="19"/>
        <v>178</v>
      </c>
      <c r="B186" s="62"/>
      <c r="C186" s="105"/>
      <c r="D186" s="92"/>
      <c r="E186" s="106"/>
      <c r="F186" s="61"/>
      <c r="G186" s="107"/>
      <c r="H186" s="64"/>
      <c r="I186" s="108">
        <f t="shared" si="18"/>
        <v>0</v>
      </c>
      <c r="J186" s="65"/>
      <c r="K186" s="54"/>
      <c r="L186" s="67"/>
      <c r="M186" s="66" t="s">
        <v>67</v>
      </c>
      <c r="N186" s="13"/>
      <c r="O186" s="67"/>
      <c r="P186" s="66" t="s">
        <v>67</v>
      </c>
      <c r="Q186" s="13"/>
      <c r="R186" s="67"/>
      <c r="S186" s="66" t="s">
        <v>67</v>
      </c>
      <c r="T186" s="67"/>
      <c r="U186" s="66" t="s">
        <v>67</v>
      </c>
      <c r="V186" s="63"/>
      <c r="W186" s="102">
        <f t="shared" si="20"/>
        <v>178</v>
      </c>
      <c r="X186" s="100">
        <f t="shared" si="14"/>
        <v>-9.9999999999999898E+18</v>
      </c>
      <c r="Y186" s="100"/>
      <c r="Z186" s="42">
        <f t="shared" si="15"/>
        <v>999999999</v>
      </c>
      <c r="AA186" s="42">
        <f t="shared" si="16"/>
        <v>999999999</v>
      </c>
      <c r="AB186" s="42">
        <f t="shared" si="17"/>
        <v>999999999</v>
      </c>
    </row>
    <row r="187" spans="1:28" s="11" customFormat="1" ht="19.5" customHeight="1" thickTop="1" thickBot="1" x14ac:dyDescent="0.3">
      <c r="A187" s="102">
        <f t="shared" si="19"/>
        <v>179</v>
      </c>
      <c r="B187" s="62"/>
      <c r="C187" s="105"/>
      <c r="D187" s="92"/>
      <c r="E187" s="106"/>
      <c r="F187" s="61"/>
      <c r="G187" s="107"/>
      <c r="H187" s="64"/>
      <c r="I187" s="108">
        <f t="shared" si="18"/>
        <v>0</v>
      </c>
      <c r="J187" s="65"/>
      <c r="K187" s="54"/>
      <c r="L187" s="67"/>
      <c r="M187" s="66" t="s">
        <v>67</v>
      </c>
      <c r="N187" s="13"/>
      <c r="O187" s="67"/>
      <c r="P187" s="66" t="s">
        <v>67</v>
      </c>
      <c r="Q187" s="13"/>
      <c r="R187" s="67"/>
      <c r="S187" s="66" t="s">
        <v>67</v>
      </c>
      <c r="T187" s="67"/>
      <c r="U187" s="66" t="s">
        <v>67</v>
      </c>
      <c r="V187" s="63"/>
      <c r="W187" s="102">
        <f t="shared" si="20"/>
        <v>179</v>
      </c>
      <c r="X187" s="100">
        <f t="shared" si="14"/>
        <v>-9.9999999999999898E+18</v>
      </c>
      <c r="Y187" s="100"/>
      <c r="Z187" s="42">
        <f t="shared" si="15"/>
        <v>999999999</v>
      </c>
      <c r="AA187" s="42">
        <f t="shared" si="16"/>
        <v>999999999</v>
      </c>
      <c r="AB187" s="42">
        <f t="shared" si="17"/>
        <v>999999999</v>
      </c>
    </row>
    <row r="188" spans="1:28" s="11" customFormat="1" ht="19.5" customHeight="1" thickTop="1" thickBot="1" x14ac:dyDescent="0.3">
      <c r="A188" s="102">
        <f t="shared" si="19"/>
        <v>180</v>
      </c>
      <c r="B188" s="62"/>
      <c r="C188" s="105"/>
      <c r="D188" s="92"/>
      <c r="E188" s="106"/>
      <c r="F188" s="61"/>
      <c r="G188" s="107"/>
      <c r="H188" s="64"/>
      <c r="I188" s="108">
        <f t="shared" si="18"/>
        <v>0</v>
      </c>
      <c r="J188" s="65"/>
      <c r="K188" s="54"/>
      <c r="L188" s="67"/>
      <c r="M188" s="66" t="s">
        <v>67</v>
      </c>
      <c r="N188" s="13"/>
      <c r="O188" s="67"/>
      <c r="P188" s="66" t="s">
        <v>67</v>
      </c>
      <c r="Q188" s="13"/>
      <c r="R188" s="67"/>
      <c r="S188" s="66" t="s">
        <v>67</v>
      </c>
      <c r="T188" s="67"/>
      <c r="U188" s="66" t="s">
        <v>67</v>
      </c>
      <c r="V188" s="63"/>
      <c r="W188" s="102">
        <f t="shared" si="20"/>
        <v>180</v>
      </c>
      <c r="X188" s="100">
        <f t="shared" si="14"/>
        <v>-9.9999999999999898E+18</v>
      </c>
      <c r="Y188" s="100"/>
      <c r="Z188" s="42">
        <f t="shared" si="15"/>
        <v>999999999</v>
      </c>
      <c r="AA188" s="42">
        <f t="shared" si="16"/>
        <v>999999999</v>
      </c>
      <c r="AB188" s="42">
        <f t="shared" si="17"/>
        <v>999999999</v>
      </c>
    </row>
    <row r="189" spans="1:28" s="11" customFormat="1" ht="19.5" customHeight="1" thickTop="1" thickBot="1" x14ac:dyDescent="0.3">
      <c r="A189" s="102">
        <f t="shared" si="19"/>
        <v>181</v>
      </c>
      <c r="B189" s="62"/>
      <c r="C189" s="105"/>
      <c r="D189" s="92"/>
      <c r="E189" s="106"/>
      <c r="F189" s="61"/>
      <c r="G189" s="107"/>
      <c r="H189" s="64"/>
      <c r="I189" s="108">
        <f t="shared" si="18"/>
        <v>0</v>
      </c>
      <c r="J189" s="65"/>
      <c r="K189" s="54"/>
      <c r="L189" s="67"/>
      <c r="M189" s="66" t="s">
        <v>67</v>
      </c>
      <c r="N189" s="13"/>
      <c r="O189" s="67"/>
      <c r="P189" s="66" t="s">
        <v>67</v>
      </c>
      <c r="Q189" s="13"/>
      <c r="R189" s="67"/>
      <c r="S189" s="66" t="s">
        <v>67</v>
      </c>
      <c r="T189" s="67"/>
      <c r="U189" s="66" t="s">
        <v>67</v>
      </c>
      <c r="V189" s="63"/>
      <c r="W189" s="102">
        <f t="shared" si="20"/>
        <v>181</v>
      </c>
      <c r="X189" s="100">
        <f t="shared" si="14"/>
        <v>-9.9999999999999898E+18</v>
      </c>
      <c r="Y189" s="100"/>
      <c r="Z189" s="42">
        <f t="shared" si="15"/>
        <v>999999999</v>
      </c>
      <c r="AA189" s="42">
        <f t="shared" si="16"/>
        <v>999999999</v>
      </c>
      <c r="AB189" s="42">
        <f t="shared" si="17"/>
        <v>999999999</v>
      </c>
    </row>
    <row r="190" spans="1:28" s="11" customFormat="1" ht="19.5" customHeight="1" thickTop="1" thickBot="1" x14ac:dyDescent="0.3">
      <c r="A190" s="102">
        <f t="shared" si="19"/>
        <v>182</v>
      </c>
      <c r="B190" s="62"/>
      <c r="C190" s="105"/>
      <c r="D190" s="92"/>
      <c r="E190" s="106"/>
      <c r="F190" s="61"/>
      <c r="G190" s="107"/>
      <c r="H190" s="64"/>
      <c r="I190" s="108">
        <f t="shared" si="18"/>
        <v>0</v>
      </c>
      <c r="J190" s="65"/>
      <c r="K190" s="54"/>
      <c r="L190" s="67"/>
      <c r="M190" s="66" t="s">
        <v>67</v>
      </c>
      <c r="N190" s="13"/>
      <c r="O190" s="67"/>
      <c r="P190" s="66" t="s">
        <v>67</v>
      </c>
      <c r="Q190" s="13"/>
      <c r="R190" s="67"/>
      <c r="S190" s="66" t="s">
        <v>67</v>
      </c>
      <c r="T190" s="67"/>
      <c r="U190" s="66" t="s">
        <v>67</v>
      </c>
      <c r="V190" s="63"/>
      <c r="W190" s="102">
        <f t="shared" si="20"/>
        <v>182</v>
      </c>
      <c r="X190" s="100">
        <f t="shared" si="14"/>
        <v>-9.9999999999999898E+18</v>
      </c>
      <c r="Y190" s="100"/>
      <c r="Z190" s="42">
        <f t="shared" si="15"/>
        <v>999999999</v>
      </c>
      <c r="AA190" s="42">
        <f t="shared" si="16"/>
        <v>999999999</v>
      </c>
      <c r="AB190" s="42">
        <f t="shared" si="17"/>
        <v>999999999</v>
      </c>
    </row>
    <row r="191" spans="1:28" s="11" customFormat="1" ht="19.5" customHeight="1" thickTop="1" thickBot="1" x14ac:dyDescent="0.3">
      <c r="A191" s="102">
        <f t="shared" si="19"/>
        <v>183</v>
      </c>
      <c r="B191" s="62"/>
      <c r="C191" s="105"/>
      <c r="D191" s="92"/>
      <c r="E191" s="106"/>
      <c r="F191" s="61"/>
      <c r="G191" s="107"/>
      <c r="H191" s="64"/>
      <c r="I191" s="108">
        <f t="shared" si="18"/>
        <v>0</v>
      </c>
      <c r="J191" s="65"/>
      <c r="K191" s="54"/>
      <c r="L191" s="67"/>
      <c r="M191" s="66" t="s">
        <v>67</v>
      </c>
      <c r="N191" s="13"/>
      <c r="O191" s="67"/>
      <c r="P191" s="66" t="s">
        <v>67</v>
      </c>
      <c r="Q191" s="13"/>
      <c r="R191" s="67"/>
      <c r="S191" s="66" t="s">
        <v>67</v>
      </c>
      <c r="T191" s="67"/>
      <c r="U191" s="66" t="s">
        <v>67</v>
      </c>
      <c r="V191" s="63"/>
      <c r="W191" s="102">
        <f t="shared" si="20"/>
        <v>183</v>
      </c>
      <c r="X191" s="100">
        <f t="shared" si="14"/>
        <v>-9.9999999999999898E+18</v>
      </c>
      <c r="Y191" s="100"/>
      <c r="Z191" s="42">
        <f t="shared" si="15"/>
        <v>999999999</v>
      </c>
      <c r="AA191" s="42">
        <f t="shared" si="16"/>
        <v>999999999</v>
      </c>
      <c r="AB191" s="42">
        <f t="shared" si="17"/>
        <v>999999999</v>
      </c>
    </row>
    <row r="192" spans="1:28" s="11" customFormat="1" ht="19.5" customHeight="1" thickTop="1" thickBot="1" x14ac:dyDescent="0.3">
      <c r="A192" s="102">
        <f t="shared" si="19"/>
        <v>184</v>
      </c>
      <c r="B192" s="62"/>
      <c r="C192" s="105"/>
      <c r="D192" s="92"/>
      <c r="E192" s="106"/>
      <c r="F192" s="61"/>
      <c r="G192" s="107"/>
      <c r="H192" s="64"/>
      <c r="I192" s="108">
        <f t="shared" si="18"/>
        <v>0</v>
      </c>
      <c r="J192" s="65"/>
      <c r="K192" s="54"/>
      <c r="L192" s="67"/>
      <c r="M192" s="66" t="s">
        <v>67</v>
      </c>
      <c r="N192" s="13"/>
      <c r="O192" s="67"/>
      <c r="P192" s="66" t="s">
        <v>67</v>
      </c>
      <c r="Q192" s="13"/>
      <c r="R192" s="67"/>
      <c r="S192" s="66" t="s">
        <v>67</v>
      </c>
      <c r="T192" s="67"/>
      <c r="U192" s="66" t="s">
        <v>67</v>
      </c>
      <c r="V192" s="63"/>
      <c r="W192" s="102">
        <f t="shared" si="20"/>
        <v>184</v>
      </c>
      <c r="X192" s="100">
        <f t="shared" si="14"/>
        <v>-9.9999999999999898E+18</v>
      </c>
      <c r="Y192" s="100"/>
      <c r="Z192" s="42">
        <f t="shared" si="15"/>
        <v>999999999</v>
      </c>
      <c r="AA192" s="42">
        <f t="shared" si="16"/>
        <v>999999999</v>
      </c>
      <c r="AB192" s="42">
        <f t="shared" si="17"/>
        <v>999999999</v>
      </c>
    </row>
    <row r="193" spans="1:28" s="11" customFormat="1" ht="19.5" customHeight="1" thickTop="1" thickBot="1" x14ac:dyDescent="0.3">
      <c r="A193" s="102">
        <f t="shared" si="19"/>
        <v>185</v>
      </c>
      <c r="B193" s="62"/>
      <c r="C193" s="105"/>
      <c r="D193" s="92"/>
      <c r="E193" s="106"/>
      <c r="F193" s="61"/>
      <c r="G193" s="107"/>
      <c r="H193" s="64"/>
      <c r="I193" s="108">
        <f t="shared" si="18"/>
        <v>0</v>
      </c>
      <c r="J193" s="65"/>
      <c r="K193" s="54"/>
      <c r="L193" s="67"/>
      <c r="M193" s="66" t="s">
        <v>67</v>
      </c>
      <c r="N193" s="13"/>
      <c r="O193" s="67"/>
      <c r="P193" s="66" t="s">
        <v>67</v>
      </c>
      <c r="Q193" s="13"/>
      <c r="R193" s="67"/>
      <c r="S193" s="66" t="s">
        <v>67</v>
      </c>
      <c r="T193" s="67"/>
      <c r="U193" s="66" t="s">
        <v>67</v>
      </c>
      <c r="V193" s="63"/>
      <c r="W193" s="102">
        <f t="shared" si="20"/>
        <v>185</v>
      </c>
      <c r="X193" s="100">
        <f t="shared" si="14"/>
        <v>-9.9999999999999898E+18</v>
      </c>
      <c r="Y193" s="100"/>
      <c r="Z193" s="42">
        <f t="shared" si="15"/>
        <v>999999999</v>
      </c>
      <c r="AA193" s="42">
        <f t="shared" si="16"/>
        <v>999999999</v>
      </c>
      <c r="AB193" s="42">
        <f t="shared" si="17"/>
        <v>999999999</v>
      </c>
    </row>
    <row r="194" spans="1:28" s="11" customFormat="1" ht="19.5" customHeight="1" thickTop="1" thickBot="1" x14ac:dyDescent="0.3">
      <c r="A194" s="102">
        <f t="shared" si="19"/>
        <v>186</v>
      </c>
      <c r="B194" s="62"/>
      <c r="C194" s="105"/>
      <c r="D194" s="92"/>
      <c r="E194" s="106"/>
      <c r="F194" s="61"/>
      <c r="G194" s="107"/>
      <c r="H194" s="64"/>
      <c r="I194" s="108">
        <f t="shared" si="18"/>
        <v>0</v>
      </c>
      <c r="J194" s="65"/>
      <c r="K194" s="54"/>
      <c r="L194" s="67"/>
      <c r="M194" s="66" t="s">
        <v>67</v>
      </c>
      <c r="N194" s="13"/>
      <c r="O194" s="67"/>
      <c r="P194" s="66" t="s">
        <v>67</v>
      </c>
      <c r="Q194" s="13"/>
      <c r="R194" s="67"/>
      <c r="S194" s="66" t="s">
        <v>67</v>
      </c>
      <c r="T194" s="67"/>
      <c r="U194" s="66" t="s">
        <v>67</v>
      </c>
      <c r="V194" s="63"/>
      <c r="W194" s="102">
        <f t="shared" si="20"/>
        <v>186</v>
      </c>
      <c r="X194" s="100">
        <f t="shared" si="14"/>
        <v>-9.9999999999999898E+18</v>
      </c>
      <c r="Y194" s="100"/>
      <c r="Z194" s="42">
        <f t="shared" si="15"/>
        <v>999999999</v>
      </c>
      <c r="AA194" s="42">
        <f t="shared" si="16"/>
        <v>999999999</v>
      </c>
      <c r="AB194" s="42">
        <f t="shared" si="17"/>
        <v>999999999</v>
      </c>
    </row>
    <row r="195" spans="1:28" s="11" customFormat="1" ht="19.5" customHeight="1" thickTop="1" thickBot="1" x14ac:dyDescent="0.3">
      <c r="A195" s="102">
        <f t="shared" si="19"/>
        <v>187</v>
      </c>
      <c r="B195" s="62"/>
      <c r="C195" s="105"/>
      <c r="D195" s="92"/>
      <c r="E195" s="106"/>
      <c r="F195" s="61"/>
      <c r="G195" s="107"/>
      <c r="H195" s="64"/>
      <c r="I195" s="108">
        <f t="shared" si="18"/>
        <v>0</v>
      </c>
      <c r="J195" s="65"/>
      <c r="K195" s="54"/>
      <c r="L195" s="67"/>
      <c r="M195" s="66" t="s">
        <v>67</v>
      </c>
      <c r="N195" s="13"/>
      <c r="O195" s="67"/>
      <c r="P195" s="66" t="s">
        <v>67</v>
      </c>
      <c r="Q195" s="13"/>
      <c r="R195" s="67"/>
      <c r="S195" s="66" t="s">
        <v>67</v>
      </c>
      <c r="T195" s="67"/>
      <c r="U195" s="66" t="s">
        <v>67</v>
      </c>
      <c r="V195" s="63"/>
      <c r="W195" s="102">
        <f t="shared" si="20"/>
        <v>187</v>
      </c>
      <c r="X195" s="100">
        <f t="shared" si="14"/>
        <v>-9.9999999999999898E+18</v>
      </c>
      <c r="Y195" s="100"/>
      <c r="Z195" s="42">
        <f t="shared" si="15"/>
        <v>999999999</v>
      </c>
      <c r="AA195" s="42">
        <f t="shared" si="16"/>
        <v>999999999</v>
      </c>
      <c r="AB195" s="42">
        <f t="shared" si="17"/>
        <v>999999999</v>
      </c>
    </row>
    <row r="196" spans="1:28" s="11" customFormat="1" ht="19.5" customHeight="1" thickTop="1" thickBot="1" x14ac:dyDescent="0.3">
      <c r="A196" s="102">
        <f t="shared" si="19"/>
        <v>188</v>
      </c>
      <c r="B196" s="62"/>
      <c r="C196" s="105"/>
      <c r="D196" s="92"/>
      <c r="E196" s="106"/>
      <c r="F196" s="61"/>
      <c r="G196" s="107"/>
      <c r="H196" s="64"/>
      <c r="I196" s="108">
        <f t="shared" si="18"/>
        <v>0</v>
      </c>
      <c r="J196" s="65"/>
      <c r="K196" s="54"/>
      <c r="L196" s="67"/>
      <c r="M196" s="66" t="s">
        <v>67</v>
      </c>
      <c r="N196" s="13"/>
      <c r="O196" s="67"/>
      <c r="P196" s="66" t="s">
        <v>67</v>
      </c>
      <c r="Q196" s="13"/>
      <c r="R196" s="67"/>
      <c r="S196" s="66" t="s">
        <v>67</v>
      </c>
      <c r="T196" s="67"/>
      <c r="U196" s="66" t="s">
        <v>67</v>
      </c>
      <c r="V196" s="63"/>
      <c r="W196" s="102">
        <f t="shared" si="20"/>
        <v>188</v>
      </c>
      <c r="X196" s="100">
        <f t="shared" si="14"/>
        <v>-9.9999999999999898E+18</v>
      </c>
      <c r="Y196" s="100"/>
      <c r="Z196" s="42">
        <f t="shared" si="15"/>
        <v>999999999</v>
      </c>
      <c r="AA196" s="42">
        <f t="shared" si="16"/>
        <v>999999999</v>
      </c>
      <c r="AB196" s="42">
        <f t="shared" si="17"/>
        <v>999999999</v>
      </c>
    </row>
    <row r="197" spans="1:28" s="11" customFormat="1" ht="19.5" customHeight="1" thickTop="1" thickBot="1" x14ac:dyDescent="0.3">
      <c r="A197" s="102">
        <f t="shared" si="19"/>
        <v>189</v>
      </c>
      <c r="B197" s="62"/>
      <c r="C197" s="105"/>
      <c r="D197" s="92"/>
      <c r="E197" s="106"/>
      <c r="F197" s="61"/>
      <c r="G197" s="107"/>
      <c r="H197" s="64"/>
      <c r="I197" s="108">
        <f t="shared" si="18"/>
        <v>0</v>
      </c>
      <c r="J197" s="65"/>
      <c r="K197" s="54"/>
      <c r="L197" s="67"/>
      <c r="M197" s="66" t="s">
        <v>67</v>
      </c>
      <c r="N197" s="13"/>
      <c r="O197" s="67"/>
      <c r="P197" s="66" t="s">
        <v>67</v>
      </c>
      <c r="Q197" s="13"/>
      <c r="R197" s="67"/>
      <c r="S197" s="66" t="s">
        <v>67</v>
      </c>
      <c r="T197" s="67"/>
      <c r="U197" s="66" t="s">
        <v>67</v>
      </c>
      <c r="V197" s="63"/>
      <c r="W197" s="102">
        <f t="shared" si="20"/>
        <v>189</v>
      </c>
      <c r="X197" s="100">
        <f t="shared" si="14"/>
        <v>-9.9999999999999898E+18</v>
      </c>
      <c r="Y197" s="100"/>
      <c r="Z197" s="42">
        <f t="shared" si="15"/>
        <v>999999999</v>
      </c>
      <c r="AA197" s="42">
        <f t="shared" si="16"/>
        <v>999999999</v>
      </c>
      <c r="AB197" s="42">
        <f t="shared" si="17"/>
        <v>999999999</v>
      </c>
    </row>
    <row r="198" spans="1:28" s="11" customFormat="1" ht="19.5" customHeight="1" thickTop="1" thickBot="1" x14ac:dyDescent="0.3">
      <c r="A198" s="102">
        <f t="shared" si="19"/>
        <v>190</v>
      </c>
      <c r="B198" s="62"/>
      <c r="C198" s="105"/>
      <c r="D198" s="92"/>
      <c r="E198" s="106"/>
      <c r="F198" s="61"/>
      <c r="G198" s="107"/>
      <c r="H198" s="64"/>
      <c r="I198" s="108">
        <f t="shared" si="18"/>
        <v>0</v>
      </c>
      <c r="J198" s="65"/>
      <c r="K198" s="54"/>
      <c r="L198" s="67"/>
      <c r="M198" s="66" t="s">
        <v>67</v>
      </c>
      <c r="N198" s="13"/>
      <c r="O198" s="67"/>
      <c r="P198" s="66" t="s">
        <v>67</v>
      </c>
      <c r="Q198" s="13"/>
      <c r="R198" s="67"/>
      <c r="S198" s="66" t="s">
        <v>67</v>
      </c>
      <c r="T198" s="67"/>
      <c r="U198" s="66" t="s">
        <v>67</v>
      </c>
      <c r="V198" s="63"/>
      <c r="W198" s="102">
        <f t="shared" si="20"/>
        <v>190</v>
      </c>
      <c r="X198" s="100">
        <f t="shared" si="14"/>
        <v>-9.9999999999999898E+18</v>
      </c>
      <c r="Y198" s="100"/>
      <c r="Z198" s="42">
        <f t="shared" si="15"/>
        <v>999999999</v>
      </c>
      <c r="AA198" s="42">
        <f t="shared" si="16"/>
        <v>999999999</v>
      </c>
      <c r="AB198" s="42">
        <f t="shared" si="17"/>
        <v>999999999</v>
      </c>
    </row>
    <row r="199" spans="1:28" s="11" customFormat="1" ht="19.5" customHeight="1" thickTop="1" thickBot="1" x14ac:dyDescent="0.3">
      <c r="A199" s="102">
        <f t="shared" si="19"/>
        <v>191</v>
      </c>
      <c r="B199" s="62"/>
      <c r="C199" s="105"/>
      <c r="D199" s="92"/>
      <c r="E199" s="106"/>
      <c r="F199" s="61"/>
      <c r="G199" s="107"/>
      <c r="H199" s="64"/>
      <c r="I199" s="108">
        <f t="shared" si="18"/>
        <v>0</v>
      </c>
      <c r="J199" s="65"/>
      <c r="K199" s="54"/>
      <c r="L199" s="67"/>
      <c r="M199" s="66" t="s">
        <v>67</v>
      </c>
      <c r="N199" s="13"/>
      <c r="O199" s="67"/>
      <c r="P199" s="66" t="s">
        <v>67</v>
      </c>
      <c r="Q199" s="13"/>
      <c r="R199" s="67"/>
      <c r="S199" s="66" t="s">
        <v>67</v>
      </c>
      <c r="T199" s="67"/>
      <c r="U199" s="66" t="s">
        <v>67</v>
      </c>
      <c r="V199" s="63"/>
      <c r="W199" s="102">
        <f t="shared" si="20"/>
        <v>191</v>
      </c>
      <c r="X199" s="100">
        <f t="shared" si="14"/>
        <v>-9.9999999999999898E+18</v>
      </c>
      <c r="Y199" s="100"/>
      <c r="Z199" s="42">
        <f t="shared" si="15"/>
        <v>999999999</v>
      </c>
      <c r="AA199" s="42">
        <f t="shared" si="16"/>
        <v>999999999</v>
      </c>
      <c r="AB199" s="42">
        <f t="shared" si="17"/>
        <v>999999999</v>
      </c>
    </row>
    <row r="200" spans="1:28" s="11" customFormat="1" ht="19.5" customHeight="1" thickTop="1" thickBot="1" x14ac:dyDescent="0.3">
      <c r="A200" s="102">
        <f t="shared" si="19"/>
        <v>192</v>
      </c>
      <c r="B200" s="62"/>
      <c r="C200" s="105"/>
      <c r="D200" s="92"/>
      <c r="E200" s="106"/>
      <c r="F200" s="61"/>
      <c r="G200" s="107"/>
      <c r="H200" s="64"/>
      <c r="I200" s="108">
        <f t="shared" si="18"/>
        <v>0</v>
      </c>
      <c r="J200" s="65"/>
      <c r="K200" s="54"/>
      <c r="L200" s="67"/>
      <c r="M200" s="66" t="s">
        <v>67</v>
      </c>
      <c r="N200" s="13"/>
      <c r="O200" s="67"/>
      <c r="P200" s="66" t="s">
        <v>67</v>
      </c>
      <c r="Q200" s="13"/>
      <c r="R200" s="67"/>
      <c r="S200" s="66" t="s">
        <v>67</v>
      </c>
      <c r="T200" s="67"/>
      <c r="U200" s="66" t="s">
        <v>67</v>
      </c>
      <c r="V200" s="63"/>
      <c r="W200" s="102">
        <f t="shared" si="20"/>
        <v>192</v>
      </c>
      <c r="X200" s="100">
        <f t="shared" si="14"/>
        <v>-9.9999999999999898E+18</v>
      </c>
      <c r="Y200" s="100"/>
      <c r="Z200" s="42">
        <f t="shared" si="15"/>
        <v>999999999</v>
      </c>
      <c r="AA200" s="42">
        <f t="shared" si="16"/>
        <v>999999999</v>
      </c>
      <c r="AB200" s="42">
        <f t="shared" si="17"/>
        <v>999999999</v>
      </c>
    </row>
    <row r="201" spans="1:28" s="11" customFormat="1" ht="19.5" customHeight="1" thickTop="1" thickBot="1" x14ac:dyDescent="0.3">
      <c r="A201" s="102">
        <f t="shared" si="19"/>
        <v>193</v>
      </c>
      <c r="B201" s="62"/>
      <c r="C201" s="105"/>
      <c r="D201" s="92"/>
      <c r="E201" s="106"/>
      <c r="F201" s="61"/>
      <c r="G201" s="107"/>
      <c r="H201" s="64"/>
      <c r="I201" s="108">
        <f t="shared" si="18"/>
        <v>0</v>
      </c>
      <c r="J201" s="65"/>
      <c r="K201" s="54"/>
      <c r="L201" s="67"/>
      <c r="M201" s="66" t="s">
        <v>67</v>
      </c>
      <c r="N201" s="13"/>
      <c r="O201" s="67"/>
      <c r="P201" s="66" t="s">
        <v>67</v>
      </c>
      <c r="Q201" s="13"/>
      <c r="R201" s="67"/>
      <c r="S201" s="66" t="s">
        <v>67</v>
      </c>
      <c r="T201" s="67"/>
      <c r="U201" s="66" t="s">
        <v>67</v>
      </c>
      <c r="V201" s="63"/>
      <c r="W201" s="102">
        <f t="shared" si="20"/>
        <v>193</v>
      </c>
      <c r="X201" s="100">
        <f t="shared" ref="X201:X223" si="21">IF(J201="Totalmente",9999999999999990000,IF(J201="Parzialmente",L201+O201+R201,-9999999999999990000))</f>
        <v>-9.9999999999999898E+18</v>
      </c>
      <c r="Y201" s="100"/>
      <c r="Z201" s="42">
        <f t="shared" ref="Z201:Z223" si="22">IF(ISBLANK(T201),999999999,T201-R201-O201)</f>
        <v>999999999</v>
      </c>
      <c r="AA201" s="42">
        <f t="shared" ref="AA201:AA223" si="23">IF(ISBLANK(T201),999999999,T201-R201-L201)</f>
        <v>999999999</v>
      </c>
      <c r="AB201" s="42">
        <f t="shared" ref="AB201:AB223" si="24">IF(ISBLANK(T201),999999999,T201-L201-O201)</f>
        <v>999999999</v>
      </c>
    </row>
    <row r="202" spans="1:28" s="11" customFormat="1" ht="19.5" customHeight="1" thickTop="1" thickBot="1" x14ac:dyDescent="0.3">
      <c r="A202" s="102">
        <f t="shared" si="19"/>
        <v>194</v>
      </c>
      <c r="B202" s="62"/>
      <c r="C202" s="105"/>
      <c r="D202" s="92"/>
      <c r="E202" s="106"/>
      <c r="F202" s="61"/>
      <c r="G202" s="107"/>
      <c r="H202" s="64"/>
      <c r="I202" s="108">
        <f t="shared" ref="I202:I223" si="25">IF(J202="Parzialmente",1,0)</f>
        <v>0</v>
      </c>
      <c r="J202" s="65"/>
      <c r="K202" s="54"/>
      <c r="L202" s="67"/>
      <c r="M202" s="66" t="s">
        <v>67</v>
      </c>
      <c r="N202" s="13"/>
      <c r="O202" s="67"/>
      <c r="P202" s="66" t="s">
        <v>67</v>
      </c>
      <c r="Q202" s="13"/>
      <c r="R202" s="67"/>
      <c r="S202" s="66" t="s">
        <v>67</v>
      </c>
      <c r="T202" s="67"/>
      <c r="U202" s="66" t="s">
        <v>67</v>
      </c>
      <c r="V202" s="63"/>
      <c r="W202" s="102">
        <f t="shared" si="20"/>
        <v>194</v>
      </c>
      <c r="X202" s="100">
        <f t="shared" si="21"/>
        <v>-9.9999999999999898E+18</v>
      </c>
      <c r="Y202" s="100"/>
      <c r="Z202" s="42">
        <f t="shared" si="22"/>
        <v>999999999</v>
      </c>
      <c r="AA202" s="42">
        <f t="shared" si="23"/>
        <v>999999999</v>
      </c>
      <c r="AB202" s="42">
        <f t="shared" si="24"/>
        <v>999999999</v>
      </c>
    </row>
    <row r="203" spans="1:28" s="11" customFormat="1" ht="19.5" customHeight="1" thickTop="1" thickBot="1" x14ac:dyDescent="0.3">
      <c r="A203" s="102">
        <f t="shared" ref="A203:A223" si="26">A202+1</f>
        <v>195</v>
      </c>
      <c r="B203" s="62"/>
      <c r="C203" s="105"/>
      <c r="D203" s="92"/>
      <c r="E203" s="106"/>
      <c r="F203" s="61"/>
      <c r="G203" s="107"/>
      <c r="H203" s="64"/>
      <c r="I203" s="108">
        <f t="shared" si="25"/>
        <v>0</v>
      </c>
      <c r="J203" s="65"/>
      <c r="K203" s="54"/>
      <c r="L203" s="67"/>
      <c r="M203" s="66" t="s">
        <v>67</v>
      </c>
      <c r="N203" s="13"/>
      <c r="O203" s="67"/>
      <c r="P203" s="66" t="s">
        <v>67</v>
      </c>
      <c r="Q203" s="13"/>
      <c r="R203" s="67"/>
      <c r="S203" s="66" t="s">
        <v>67</v>
      </c>
      <c r="T203" s="67"/>
      <c r="U203" s="66" t="s">
        <v>67</v>
      </c>
      <c r="V203" s="63"/>
      <c r="W203" s="102">
        <f t="shared" ref="W203:W223" si="27">W202+1</f>
        <v>195</v>
      </c>
      <c r="X203" s="100">
        <f t="shared" si="21"/>
        <v>-9.9999999999999898E+18</v>
      </c>
      <c r="Y203" s="100"/>
      <c r="Z203" s="42">
        <f t="shared" si="22"/>
        <v>999999999</v>
      </c>
      <c r="AA203" s="42">
        <f t="shared" si="23"/>
        <v>999999999</v>
      </c>
      <c r="AB203" s="42">
        <f t="shared" si="24"/>
        <v>999999999</v>
      </c>
    </row>
    <row r="204" spans="1:28" s="11" customFormat="1" ht="19.5" customHeight="1" thickTop="1" thickBot="1" x14ac:dyDescent="0.3">
      <c r="A204" s="102">
        <f t="shared" si="26"/>
        <v>196</v>
      </c>
      <c r="B204" s="62"/>
      <c r="C204" s="105"/>
      <c r="D204" s="92"/>
      <c r="E204" s="106"/>
      <c r="F204" s="61"/>
      <c r="G204" s="107"/>
      <c r="H204" s="64"/>
      <c r="I204" s="108">
        <f t="shared" si="25"/>
        <v>0</v>
      </c>
      <c r="J204" s="65"/>
      <c r="K204" s="54"/>
      <c r="L204" s="67"/>
      <c r="M204" s="66" t="s">
        <v>67</v>
      </c>
      <c r="N204" s="13"/>
      <c r="O204" s="67"/>
      <c r="P204" s="66" t="s">
        <v>67</v>
      </c>
      <c r="Q204" s="13"/>
      <c r="R204" s="67"/>
      <c r="S204" s="66" t="s">
        <v>67</v>
      </c>
      <c r="T204" s="67"/>
      <c r="U204" s="66" t="s">
        <v>67</v>
      </c>
      <c r="V204" s="63"/>
      <c r="W204" s="102">
        <f t="shared" si="27"/>
        <v>196</v>
      </c>
      <c r="X204" s="100">
        <f t="shared" si="21"/>
        <v>-9.9999999999999898E+18</v>
      </c>
      <c r="Y204" s="100"/>
      <c r="Z204" s="42">
        <f t="shared" si="22"/>
        <v>999999999</v>
      </c>
      <c r="AA204" s="42">
        <f t="shared" si="23"/>
        <v>999999999</v>
      </c>
      <c r="AB204" s="42">
        <f t="shared" si="24"/>
        <v>999999999</v>
      </c>
    </row>
    <row r="205" spans="1:28" s="11" customFormat="1" ht="19.5" customHeight="1" thickTop="1" thickBot="1" x14ac:dyDescent="0.3">
      <c r="A205" s="102">
        <f t="shared" si="26"/>
        <v>197</v>
      </c>
      <c r="B205" s="62"/>
      <c r="C205" s="105"/>
      <c r="D205" s="92"/>
      <c r="E205" s="106"/>
      <c r="F205" s="61"/>
      <c r="G205" s="107"/>
      <c r="H205" s="64"/>
      <c r="I205" s="108">
        <f t="shared" si="25"/>
        <v>0</v>
      </c>
      <c r="J205" s="65"/>
      <c r="K205" s="54"/>
      <c r="L205" s="67"/>
      <c r="M205" s="66" t="s">
        <v>67</v>
      </c>
      <c r="N205" s="13"/>
      <c r="O205" s="67"/>
      <c r="P205" s="66" t="s">
        <v>67</v>
      </c>
      <c r="Q205" s="13"/>
      <c r="R205" s="67"/>
      <c r="S205" s="66" t="s">
        <v>67</v>
      </c>
      <c r="T205" s="67"/>
      <c r="U205" s="66" t="s">
        <v>67</v>
      </c>
      <c r="V205" s="63"/>
      <c r="W205" s="102">
        <f t="shared" si="27"/>
        <v>197</v>
      </c>
      <c r="X205" s="100">
        <f t="shared" si="21"/>
        <v>-9.9999999999999898E+18</v>
      </c>
      <c r="Y205" s="100"/>
      <c r="Z205" s="42">
        <f t="shared" si="22"/>
        <v>999999999</v>
      </c>
      <c r="AA205" s="42">
        <f t="shared" si="23"/>
        <v>999999999</v>
      </c>
      <c r="AB205" s="42">
        <f t="shared" si="24"/>
        <v>999999999</v>
      </c>
    </row>
    <row r="206" spans="1:28" s="11" customFormat="1" ht="19.5" customHeight="1" thickTop="1" thickBot="1" x14ac:dyDescent="0.3">
      <c r="A206" s="102">
        <f t="shared" si="26"/>
        <v>198</v>
      </c>
      <c r="B206" s="62"/>
      <c r="C206" s="105"/>
      <c r="D206" s="92"/>
      <c r="E206" s="106"/>
      <c r="F206" s="61"/>
      <c r="G206" s="107"/>
      <c r="H206" s="64"/>
      <c r="I206" s="108">
        <f t="shared" si="25"/>
        <v>0</v>
      </c>
      <c r="J206" s="65"/>
      <c r="K206" s="54"/>
      <c r="L206" s="67"/>
      <c r="M206" s="66" t="s">
        <v>67</v>
      </c>
      <c r="N206" s="13"/>
      <c r="O206" s="67"/>
      <c r="P206" s="66" t="s">
        <v>67</v>
      </c>
      <c r="Q206" s="13"/>
      <c r="R206" s="67"/>
      <c r="S206" s="66" t="s">
        <v>67</v>
      </c>
      <c r="T206" s="67"/>
      <c r="U206" s="66" t="s">
        <v>67</v>
      </c>
      <c r="V206" s="63"/>
      <c r="W206" s="102">
        <f t="shared" si="27"/>
        <v>198</v>
      </c>
      <c r="X206" s="100">
        <f t="shared" si="21"/>
        <v>-9.9999999999999898E+18</v>
      </c>
      <c r="Y206" s="100"/>
      <c r="Z206" s="42">
        <f t="shared" si="22"/>
        <v>999999999</v>
      </c>
      <c r="AA206" s="42">
        <f t="shared" si="23"/>
        <v>999999999</v>
      </c>
      <c r="AB206" s="42">
        <f t="shared" si="24"/>
        <v>999999999</v>
      </c>
    </row>
    <row r="207" spans="1:28" s="11" customFormat="1" ht="19.5" customHeight="1" thickTop="1" thickBot="1" x14ac:dyDescent="0.3">
      <c r="A207" s="102">
        <f t="shared" si="26"/>
        <v>199</v>
      </c>
      <c r="B207" s="62"/>
      <c r="C207" s="105"/>
      <c r="D207" s="92"/>
      <c r="E207" s="106"/>
      <c r="F207" s="61"/>
      <c r="G207" s="107"/>
      <c r="H207" s="64"/>
      <c r="I207" s="108">
        <f t="shared" si="25"/>
        <v>0</v>
      </c>
      <c r="J207" s="65"/>
      <c r="K207" s="54"/>
      <c r="L207" s="67"/>
      <c r="M207" s="66" t="s">
        <v>67</v>
      </c>
      <c r="N207" s="13"/>
      <c r="O207" s="67"/>
      <c r="P207" s="66" t="s">
        <v>67</v>
      </c>
      <c r="Q207" s="13"/>
      <c r="R207" s="67"/>
      <c r="S207" s="66" t="s">
        <v>67</v>
      </c>
      <c r="T207" s="67"/>
      <c r="U207" s="66" t="s">
        <v>67</v>
      </c>
      <c r="V207" s="63"/>
      <c r="W207" s="102">
        <f t="shared" si="27"/>
        <v>199</v>
      </c>
      <c r="X207" s="100">
        <f t="shared" si="21"/>
        <v>-9.9999999999999898E+18</v>
      </c>
      <c r="Y207" s="100"/>
      <c r="Z207" s="42">
        <f t="shared" si="22"/>
        <v>999999999</v>
      </c>
      <c r="AA207" s="42">
        <f t="shared" si="23"/>
        <v>999999999</v>
      </c>
      <c r="AB207" s="42">
        <f t="shared" si="24"/>
        <v>999999999</v>
      </c>
    </row>
    <row r="208" spans="1:28" s="11" customFormat="1" ht="19.5" customHeight="1" thickTop="1" thickBot="1" x14ac:dyDescent="0.3">
      <c r="A208" s="102">
        <f t="shared" si="26"/>
        <v>200</v>
      </c>
      <c r="B208" s="62"/>
      <c r="C208" s="105"/>
      <c r="D208" s="92"/>
      <c r="E208" s="106"/>
      <c r="F208" s="61"/>
      <c r="G208" s="107"/>
      <c r="H208" s="64"/>
      <c r="I208" s="108">
        <f t="shared" si="25"/>
        <v>0</v>
      </c>
      <c r="J208" s="65"/>
      <c r="K208" s="54"/>
      <c r="L208" s="67"/>
      <c r="M208" s="66" t="s">
        <v>67</v>
      </c>
      <c r="N208" s="13"/>
      <c r="O208" s="67"/>
      <c r="P208" s="66" t="s">
        <v>67</v>
      </c>
      <c r="Q208" s="13"/>
      <c r="R208" s="67"/>
      <c r="S208" s="66" t="s">
        <v>67</v>
      </c>
      <c r="T208" s="67"/>
      <c r="U208" s="66" t="s">
        <v>67</v>
      </c>
      <c r="V208" s="63"/>
      <c r="W208" s="102">
        <f t="shared" si="27"/>
        <v>200</v>
      </c>
      <c r="X208" s="100">
        <f t="shared" si="21"/>
        <v>-9.9999999999999898E+18</v>
      </c>
      <c r="Y208" s="100"/>
      <c r="Z208" s="42">
        <f t="shared" si="22"/>
        <v>999999999</v>
      </c>
      <c r="AA208" s="42">
        <f t="shared" si="23"/>
        <v>999999999</v>
      </c>
      <c r="AB208" s="42">
        <f t="shared" si="24"/>
        <v>999999999</v>
      </c>
    </row>
    <row r="209" spans="1:28" s="11" customFormat="1" ht="19.5" customHeight="1" thickTop="1" thickBot="1" x14ac:dyDescent="0.3">
      <c r="A209" s="102">
        <f t="shared" si="26"/>
        <v>201</v>
      </c>
      <c r="B209" s="62"/>
      <c r="C209" s="105"/>
      <c r="D209" s="92"/>
      <c r="E209" s="106"/>
      <c r="F209" s="61"/>
      <c r="G209" s="107"/>
      <c r="H209" s="64"/>
      <c r="I209" s="108">
        <f t="shared" si="25"/>
        <v>0</v>
      </c>
      <c r="J209" s="65"/>
      <c r="K209" s="54"/>
      <c r="L209" s="67"/>
      <c r="M209" s="66" t="s">
        <v>67</v>
      </c>
      <c r="N209" s="13"/>
      <c r="O209" s="67"/>
      <c r="P209" s="66" t="s">
        <v>67</v>
      </c>
      <c r="Q209" s="13"/>
      <c r="R209" s="67"/>
      <c r="S209" s="66" t="s">
        <v>67</v>
      </c>
      <c r="T209" s="67"/>
      <c r="U209" s="66" t="s">
        <v>67</v>
      </c>
      <c r="V209" s="63"/>
      <c r="W209" s="102">
        <f t="shared" si="27"/>
        <v>201</v>
      </c>
      <c r="X209" s="100">
        <f t="shared" si="21"/>
        <v>-9.9999999999999898E+18</v>
      </c>
      <c r="Y209" s="100"/>
      <c r="Z209" s="42">
        <f t="shared" si="22"/>
        <v>999999999</v>
      </c>
      <c r="AA209" s="42">
        <f t="shared" si="23"/>
        <v>999999999</v>
      </c>
      <c r="AB209" s="42">
        <f t="shared" si="24"/>
        <v>999999999</v>
      </c>
    </row>
    <row r="210" spans="1:28" s="11" customFormat="1" ht="19.5" customHeight="1" thickTop="1" thickBot="1" x14ac:dyDescent="0.3">
      <c r="A210" s="102">
        <f t="shared" si="26"/>
        <v>202</v>
      </c>
      <c r="B210" s="62"/>
      <c r="C210" s="105"/>
      <c r="D210" s="92"/>
      <c r="E210" s="106"/>
      <c r="F210" s="61"/>
      <c r="G210" s="107"/>
      <c r="H210" s="64"/>
      <c r="I210" s="108">
        <f t="shared" si="25"/>
        <v>0</v>
      </c>
      <c r="J210" s="65"/>
      <c r="K210" s="54"/>
      <c r="L210" s="67"/>
      <c r="M210" s="66" t="s">
        <v>67</v>
      </c>
      <c r="N210" s="13"/>
      <c r="O210" s="67"/>
      <c r="P210" s="66" t="s">
        <v>67</v>
      </c>
      <c r="Q210" s="13"/>
      <c r="R210" s="67"/>
      <c r="S210" s="66" t="s">
        <v>67</v>
      </c>
      <c r="T210" s="67"/>
      <c r="U210" s="66" t="s">
        <v>67</v>
      </c>
      <c r="V210" s="63"/>
      <c r="W210" s="102">
        <f t="shared" si="27"/>
        <v>202</v>
      </c>
      <c r="X210" s="100">
        <f t="shared" si="21"/>
        <v>-9.9999999999999898E+18</v>
      </c>
      <c r="Y210" s="100"/>
      <c r="Z210" s="42">
        <f t="shared" si="22"/>
        <v>999999999</v>
      </c>
      <c r="AA210" s="42">
        <f t="shared" si="23"/>
        <v>999999999</v>
      </c>
      <c r="AB210" s="42">
        <f t="shared" si="24"/>
        <v>999999999</v>
      </c>
    </row>
    <row r="211" spans="1:28" s="11" customFormat="1" ht="19.5" customHeight="1" thickTop="1" thickBot="1" x14ac:dyDescent="0.3">
      <c r="A211" s="102">
        <f t="shared" si="26"/>
        <v>203</v>
      </c>
      <c r="B211" s="62"/>
      <c r="C211" s="105"/>
      <c r="D211" s="92"/>
      <c r="E211" s="106"/>
      <c r="F211" s="61"/>
      <c r="G211" s="107"/>
      <c r="H211" s="64"/>
      <c r="I211" s="108">
        <f t="shared" si="25"/>
        <v>0</v>
      </c>
      <c r="J211" s="65"/>
      <c r="K211" s="54"/>
      <c r="L211" s="67"/>
      <c r="M211" s="66" t="s">
        <v>67</v>
      </c>
      <c r="N211" s="13"/>
      <c r="O211" s="67"/>
      <c r="P211" s="66" t="s">
        <v>67</v>
      </c>
      <c r="Q211" s="13"/>
      <c r="R211" s="67"/>
      <c r="S211" s="66" t="s">
        <v>67</v>
      </c>
      <c r="T211" s="67"/>
      <c r="U211" s="66" t="s">
        <v>67</v>
      </c>
      <c r="V211" s="63"/>
      <c r="W211" s="102">
        <f t="shared" si="27"/>
        <v>203</v>
      </c>
      <c r="X211" s="100">
        <f t="shared" si="21"/>
        <v>-9.9999999999999898E+18</v>
      </c>
      <c r="Y211" s="100"/>
      <c r="Z211" s="42">
        <f t="shared" si="22"/>
        <v>999999999</v>
      </c>
      <c r="AA211" s="42">
        <f t="shared" si="23"/>
        <v>999999999</v>
      </c>
      <c r="AB211" s="42">
        <f t="shared" si="24"/>
        <v>999999999</v>
      </c>
    </row>
    <row r="212" spans="1:28" s="11" customFormat="1" ht="19.5" customHeight="1" thickTop="1" thickBot="1" x14ac:dyDescent="0.3">
      <c r="A212" s="102">
        <f t="shared" si="26"/>
        <v>204</v>
      </c>
      <c r="B212" s="62"/>
      <c r="C212" s="105"/>
      <c r="D212" s="92"/>
      <c r="E212" s="106"/>
      <c r="F212" s="61"/>
      <c r="G212" s="107"/>
      <c r="H212" s="64"/>
      <c r="I212" s="108">
        <f t="shared" si="25"/>
        <v>0</v>
      </c>
      <c r="J212" s="65"/>
      <c r="K212" s="54"/>
      <c r="L212" s="67"/>
      <c r="M212" s="66" t="s">
        <v>67</v>
      </c>
      <c r="N212" s="13"/>
      <c r="O212" s="67"/>
      <c r="P212" s="66" t="s">
        <v>67</v>
      </c>
      <c r="Q212" s="13"/>
      <c r="R212" s="67"/>
      <c r="S212" s="66" t="s">
        <v>67</v>
      </c>
      <c r="T212" s="67"/>
      <c r="U212" s="66" t="s">
        <v>67</v>
      </c>
      <c r="V212" s="63"/>
      <c r="W212" s="102">
        <f t="shared" si="27"/>
        <v>204</v>
      </c>
      <c r="X212" s="100">
        <f t="shared" si="21"/>
        <v>-9.9999999999999898E+18</v>
      </c>
      <c r="Y212" s="100"/>
      <c r="Z212" s="42">
        <f t="shared" si="22"/>
        <v>999999999</v>
      </c>
      <c r="AA212" s="42">
        <f t="shared" si="23"/>
        <v>999999999</v>
      </c>
      <c r="AB212" s="42">
        <f t="shared" si="24"/>
        <v>999999999</v>
      </c>
    </row>
    <row r="213" spans="1:28" s="11" customFormat="1" ht="19.5" customHeight="1" thickTop="1" thickBot="1" x14ac:dyDescent="0.3">
      <c r="A213" s="102">
        <f t="shared" si="26"/>
        <v>205</v>
      </c>
      <c r="B213" s="62"/>
      <c r="C213" s="105"/>
      <c r="D213" s="92"/>
      <c r="E213" s="106"/>
      <c r="F213" s="61"/>
      <c r="G213" s="107"/>
      <c r="H213" s="64"/>
      <c r="I213" s="108">
        <f t="shared" si="25"/>
        <v>0</v>
      </c>
      <c r="J213" s="65"/>
      <c r="K213" s="54"/>
      <c r="L213" s="67"/>
      <c r="M213" s="66" t="s">
        <v>67</v>
      </c>
      <c r="N213" s="13"/>
      <c r="O213" s="67"/>
      <c r="P213" s="66" t="s">
        <v>67</v>
      </c>
      <c r="Q213" s="13"/>
      <c r="R213" s="67"/>
      <c r="S213" s="66" t="s">
        <v>67</v>
      </c>
      <c r="T213" s="67"/>
      <c r="U213" s="66" t="s">
        <v>67</v>
      </c>
      <c r="V213" s="63"/>
      <c r="W213" s="102">
        <f t="shared" si="27"/>
        <v>205</v>
      </c>
      <c r="X213" s="100">
        <f t="shared" si="21"/>
        <v>-9.9999999999999898E+18</v>
      </c>
      <c r="Y213" s="100"/>
      <c r="Z213" s="42">
        <f t="shared" si="22"/>
        <v>999999999</v>
      </c>
      <c r="AA213" s="42">
        <f t="shared" si="23"/>
        <v>999999999</v>
      </c>
      <c r="AB213" s="42">
        <f t="shared" si="24"/>
        <v>999999999</v>
      </c>
    </row>
    <row r="214" spans="1:28" s="11" customFormat="1" ht="19.5" customHeight="1" thickTop="1" thickBot="1" x14ac:dyDescent="0.3">
      <c r="A214" s="102">
        <f t="shared" si="26"/>
        <v>206</v>
      </c>
      <c r="B214" s="62"/>
      <c r="C214" s="105"/>
      <c r="D214" s="92"/>
      <c r="E214" s="106"/>
      <c r="F214" s="61"/>
      <c r="G214" s="107"/>
      <c r="H214" s="64"/>
      <c r="I214" s="108">
        <f t="shared" si="25"/>
        <v>0</v>
      </c>
      <c r="J214" s="65"/>
      <c r="K214" s="54"/>
      <c r="L214" s="67"/>
      <c r="M214" s="66" t="s">
        <v>67</v>
      </c>
      <c r="N214" s="13"/>
      <c r="O214" s="67"/>
      <c r="P214" s="66" t="s">
        <v>67</v>
      </c>
      <c r="Q214" s="13"/>
      <c r="R214" s="67"/>
      <c r="S214" s="66" t="s">
        <v>67</v>
      </c>
      <c r="T214" s="67"/>
      <c r="U214" s="66" t="s">
        <v>67</v>
      </c>
      <c r="V214" s="63"/>
      <c r="W214" s="102">
        <f t="shared" si="27"/>
        <v>206</v>
      </c>
      <c r="X214" s="100">
        <f t="shared" si="21"/>
        <v>-9.9999999999999898E+18</v>
      </c>
      <c r="Y214" s="100"/>
      <c r="Z214" s="42">
        <f t="shared" si="22"/>
        <v>999999999</v>
      </c>
      <c r="AA214" s="42">
        <f t="shared" si="23"/>
        <v>999999999</v>
      </c>
      <c r="AB214" s="42">
        <f t="shared" si="24"/>
        <v>999999999</v>
      </c>
    </row>
    <row r="215" spans="1:28" s="11" customFormat="1" ht="19.5" customHeight="1" thickTop="1" thickBot="1" x14ac:dyDescent="0.3">
      <c r="A215" s="102">
        <f t="shared" si="26"/>
        <v>207</v>
      </c>
      <c r="B215" s="62"/>
      <c r="C215" s="105"/>
      <c r="D215" s="92"/>
      <c r="E215" s="106"/>
      <c r="F215" s="61"/>
      <c r="G215" s="107"/>
      <c r="H215" s="64"/>
      <c r="I215" s="108">
        <f t="shared" si="25"/>
        <v>0</v>
      </c>
      <c r="J215" s="65"/>
      <c r="K215" s="54"/>
      <c r="L215" s="67"/>
      <c r="M215" s="66" t="s">
        <v>67</v>
      </c>
      <c r="N215" s="13"/>
      <c r="O215" s="67"/>
      <c r="P215" s="66" t="s">
        <v>67</v>
      </c>
      <c r="Q215" s="13"/>
      <c r="R215" s="67"/>
      <c r="S215" s="66" t="s">
        <v>67</v>
      </c>
      <c r="T215" s="67"/>
      <c r="U215" s="66" t="s">
        <v>67</v>
      </c>
      <c r="V215" s="63"/>
      <c r="W215" s="102">
        <f t="shared" si="27"/>
        <v>207</v>
      </c>
      <c r="X215" s="100">
        <f t="shared" si="21"/>
        <v>-9.9999999999999898E+18</v>
      </c>
      <c r="Y215" s="100"/>
      <c r="Z215" s="42">
        <f t="shared" si="22"/>
        <v>999999999</v>
      </c>
      <c r="AA215" s="42">
        <f t="shared" si="23"/>
        <v>999999999</v>
      </c>
      <c r="AB215" s="42">
        <f t="shared" si="24"/>
        <v>999999999</v>
      </c>
    </row>
    <row r="216" spans="1:28" s="11" customFormat="1" ht="19.5" customHeight="1" thickTop="1" thickBot="1" x14ac:dyDescent="0.3">
      <c r="A216" s="102">
        <f t="shared" si="26"/>
        <v>208</v>
      </c>
      <c r="B216" s="62"/>
      <c r="C216" s="105"/>
      <c r="D216" s="92"/>
      <c r="E216" s="106"/>
      <c r="F216" s="61"/>
      <c r="G216" s="107"/>
      <c r="H216" s="64"/>
      <c r="I216" s="108">
        <f t="shared" si="25"/>
        <v>0</v>
      </c>
      <c r="J216" s="65"/>
      <c r="K216" s="54"/>
      <c r="L216" s="67"/>
      <c r="M216" s="66" t="s">
        <v>67</v>
      </c>
      <c r="N216" s="13"/>
      <c r="O216" s="67"/>
      <c r="P216" s="66" t="s">
        <v>67</v>
      </c>
      <c r="Q216" s="13"/>
      <c r="R216" s="67"/>
      <c r="S216" s="66" t="s">
        <v>67</v>
      </c>
      <c r="T216" s="67"/>
      <c r="U216" s="66" t="s">
        <v>67</v>
      </c>
      <c r="V216" s="63"/>
      <c r="W216" s="102">
        <f t="shared" si="27"/>
        <v>208</v>
      </c>
      <c r="X216" s="100">
        <f t="shared" si="21"/>
        <v>-9.9999999999999898E+18</v>
      </c>
      <c r="Y216" s="100"/>
      <c r="Z216" s="42">
        <f t="shared" si="22"/>
        <v>999999999</v>
      </c>
      <c r="AA216" s="42">
        <f t="shared" si="23"/>
        <v>999999999</v>
      </c>
      <c r="AB216" s="42">
        <f t="shared" si="24"/>
        <v>999999999</v>
      </c>
    </row>
    <row r="217" spans="1:28" s="11" customFormat="1" ht="19.5" customHeight="1" thickTop="1" thickBot="1" x14ac:dyDescent="0.3">
      <c r="A217" s="102">
        <f t="shared" si="26"/>
        <v>209</v>
      </c>
      <c r="B217" s="62"/>
      <c r="C217" s="105"/>
      <c r="D217" s="92"/>
      <c r="E217" s="106"/>
      <c r="F217" s="61"/>
      <c r="G217" s="107"/>
      <c r="H217" s="64"/>
      <c r="I217" s="108">
        <f t="shared" si="25"/>
        <v>0</v>
      </c>
      <c r="J217" s="65"/>
      <c r="K217" s="54"/>
      <c r="L217" s="67"/>
      <c r="M217" s="66" t="s">
        <v>67</v>
      </c>
      <c r="N217" s="13"/>
      <c r="O217" s="67"/>
      <c r="P217" s="66" t="s">
        <v>67</v>
      </c>
      <c r="Q217" s="13"/>
      <c r="R217" s="67"/>
      <c r="S217" s="66" t="s">
        <v>67</v>
      </c>
      <c r="T217" s="67"/>
      <c r="U217" s="66" t="s">
        <v>67</v>
      </c>
      <c r="V217" s="63"/>
      <c r="W217" s="102">
        <f t="shared" si="27"/>
        <v>209</v>
      </c>
      <c r="X217" s="100">
        <f t="shared" si="21"/>
        <v>-9.9999999999999898E+18</v>
      </c>
      <c r="Y217" s="100"/>
      <c r="Z217" s="42">
        <f t="shared" si="22"/>
        <v>999999999</v>
      </c>
      <c r="AA217" s="42">
        <f t="shared" si="23"/>
        <v>999999999</v>
      </c>
      <c r="AB217" s="42">
        <f t="shared" si="24"/>
        <v>999999999</v>
      </c>
    </row>
    <row r="218" spans="1:28" s="11" customFormat="1" ht="19.5" customHeight="1" thickTop="1" thickBot="1" x14ac:dyDescent="0.3">
      <c r="A218" s="102">
        <f t="shared" si="26"/>
        <v>210</v>
      </c>
      <c r="B218" s="62"/>
      <c r="C218" s="105"/>
      <c r="D218" s="92"/>
      <c r="E218" s="106"/>
      <c r="F218" s="61"/>
      <c r="G218" s="107"/>
      <c r="H218" s="64"/>
      <c r="I218" s="108">
        <f t="shared" si="25"/>
        <v>0</v>
      </c>
      <c r="J218" s="65"/>
      <c r="K218" s="54"/>
      <c r="L218" s="67"/>
      <c r="M218" s="66" t="s">
        <v>67</v>
      </c>
      <c r="N218" s="13"/>
      <c r="O218" s="67"/>
      <c r="P218" s="66" t="s">
        <v>67</v>
      </c>
      <c r="Q218" s="13"/>
      <c r="R218" s="67"/>
      <c r="S218" s="66" t="s">
        <v>67</v>
      </c>
      <c r="T218" s="67"/>
      <c r="U218" s="66" t="s">
        <v>67</v>
      </c>
      <c r="V218" s="63"/>
      <c r="W218" s="102">
        <f t="shared" si="27"/>
        <v>210</v>
      </c>
      <c r="X218" s="100">
        <f t="shared" si="21"/>
        <v>-9.9999999999999898E+18</v>
      </c>
      <c r="Y218" s="100"/>
      <c r="Z218" s="42">
        <f t="shared" si="22"/>
        <v>999999999</v>
      </c>
      <c r="AA218" s="42">
        <f t="shared" si="23"/>
        <v>999999999</v>
      </c>
      <c r="AB218" s="42">
        <f t="shared" si="24"/>
        <v>999999999</v>
      </c>
    </row>
    <row r="219" spans="1:28" s="11" customFormat="1" ht="19.5" customHeight="1" thickTop="1" thickBot="1" x14ac:dyDescent="0.3">
      <c r="A219" s="102">
        <f t="shared" si="26"/>
        <v>211</v>
      </c>
      <c r="B219" s="62"/>
      <c r="C219" s="105"/>
      <c r="D219" s="92"/>
      <c r="E219" s="106"/>
      <c r="F219" s="61"/>
      <c r="G219" s="107"/>
      <c r="H219" s="64"/>
      <c r="I219" s="108">
        <f t="shared" si="25"/>
        <v>0</v>
      </c>
      <c r="J219" s="65"/>
      <c r="K219" s="54"/>
      <c r="L219" s="67"/>
      <c r="M219" s="66" t="s">
        <v>67</v>
      </c>
      <c r="N219" s="13"/>
      <c r="O219" s="67"/>
      <c r="P219" s="66" t="s">
        <v>67</v>
      </c>
      <c r="Q219" s="13"/>
      <c r="R219" s="67"/>
      <c r="S219" s="66" t="s">
        <v>67</v>
      </c>
      <c r="T219" s="67"/>
      <c r="U219" s="66" t="s">
        <v>67</v>
      </c>
      <c r="V219" s="63"/>
      <c r="W219" s="102">
        <f t="shared" si="27"/>
        <v>211</v>
      </c>
      <c r="X219" s="100">
        <f t="shared" si="21"/>
        <v>-9.9999999999999898E+18</v>
      </c>
      <c r="Y219" s="100"/>
      <c r="Z219" s="42">
        <f t="shared" si="22"/>
        <v>999999999</v>
      </c>
      <c r="AA219" s="42">
        <f t="shared" si="23"/>
        <v>999999999</v>
      </c>
      <c r="AB219" s="42">
        <f t="shared" si="24"/>
        <v>999999999</v>
      </c>
    </row>
    <row r="220" spans="1:28" s="11" customFormat="1" ht="19.5" customHeight="1" thickTop="1" thickBot="1" x14ac:dyDescent="0.3">
      <c r="A220" s="102">
        <f t="shared" si="26"/>
        <v>212</v>
      </c>
      <c r="B220" s="62"/>
      <c r="C220" s="105"/>
      <c r="D220" s="92"/>
      <c r="E220" s="106"/>
      <c r="F220" s="61"/>
      <c r="G220" s="107"/>
      <c r="H220" s="64"/>
      <c r="I220" s="108">
        <f t="shared" si="25"/>
        <v>0</v>
      </c>
      <c r="J220" s="65"/>
      <c r="K220" s="54"/>
      <c r="L220" s="67"/>
      <c r="M220" s="66" t="s">
        <v>67</v>
      </c>
      <c r="N220" s="13"/>
      <c r="O220" s="67"/>
      <c r="P220" s="66" t="s">
        <v>67</v>
      </c>
      <c r="Q220" s="13"/>
      <c r="R220" s="67"/>
      <c r="S220" s="66" t="s">
        <v>67</v>
      </c>
      <c r="T220" s="67"/>
      <c r="U220" s="66" t="s">
        <v>67</v>
      </c>
      <c r="V220" s="63"/>
      <c r="W220" s="102">
        <f t="shared" si="27"/>
        <v>212</v>
      </c>
      <c r="X220" s="100">
        <f t="shared" si="21"/>
        <v>-9.9999999999999898E+18</v>
      </c>
      <c r="Y220" s="100"/>
      <c r="Z220" s="42">
        <f t="shared" si="22"/>
        <v>999999999</v>
      </c>
      <c r="AA220" s="42">
        <f t="shared" si="23"/>
        <v>999999999</v>
      </c>
      <c r="AB220" s="42">
        <f t="shared" si="24"/>
        <v>999999999</v>
      </c>
    </row>
    <row r="221" spans="1:28" s="11" customFormat="1" ht="19.5" customHeight="1" thickTop="1" thickBot="1" x14ac:dyDescent="0.3">
      <c r="A221" s="102">
        <f t="shared" si="26"/>
        <v>213</v>
      </c>
      <c r="B221" s="62"/>
      <c r="C221" s="105"/>
      <c r="D221" s="92"/>
      <c r="E221" s="106"/>
      <c r="F221" s="61"/>
      <c r="G221" s="107"/>
      <c r="H221" s="64"/>
      <c r="I221" s="108">
        <f t="shared" si="25"/>
        <v>0</v>
      </c>
      <c r="J221" s="65"/>
      <c r="K221" s="54"/>
      <c r="L221" s="67"/>
      <c r="M221" s="66" t="s">
        <v>67</v>
      </c>
      <c r="N221" s="13"/>
      <c r="O221" s="67"/>
      <c r="P221" s="66" t="s">
        <v>67</v>
      </c>
      <c r="Q221" s="13"/>
      <c r="R221" s="67"/>
      <c r="S221" s="66" t="s">
        <v>67</v>
      </c>
      <c r="T221" s="67"/>
      <c r="U221" s="66" t="s">
        <v>67</v>
      </c>
      <c r="V221" s="63"/>
      <c r="W221" s="102">
        <f t="shared" si="27"/>
        <v>213</v>
      </c>
      <c r="X221" s="100">
        <f t="shared" si="21"/>
        <v>-9.9999999999999898E+18</v>
      </c>
      <c r="Y221" s="100"/>
      <c r="Z221" s="42">
        <f t="shared" si="22"/>
        <v>999999999</v>
      </c>
      <c r="AA221" s="42">
        <f t="shared" si="23"/>
        <v>999999999</v>
      </c>
      <c r="AB221" s="42">
        <f t="shared" si="24"/>
        <v>999999999</v>
      </c>
    </row>
    <row r="222" spans="1:28" s="11" customFormat="1" ht="19.5" customHeight="1" thickTop="1" thickBot="1" x14ac:dyDescent="0.3">
      <c r="A222" s="102">
        <f t="shared" si="26"/>
        <v>214</v>
      </c>
      <c r="B222" s="62"/>
      <c r="C222" s="105"/>
      <c r="D222" s="92"/>
      <c r="E222" s="106"/>
      <c r="F222" s="61"/>
      <c r="G222" s="107"/>
      <c r="H222" s="64"/>
      <c r="I222" s="108">
        <f t="shared" si="25"/>
        <v>0</v>
      </c>
      <c r="J222" s="65"/>
      <c r="K222" s="54"/>
      <c r="L222" s="67"/>
      <c r="M222" s="66" t="s">
        <v>67</v>
      </c>
      <c r="N222" s="13"/>
      <c r="O222" s="67"/>
      <c r="P222" s="66" t="s">
        <v>67</v>
      </c>
      <c r="Q222" s="13"/>
      <c r="R222" s="67"/>
      <c r="S222" s="66" t="s">
        <v>67</v>
      </c>
      <c r="T222" s="67"/>
      <c r="U222" s="66" t="s">
        <v>67</v>
      </c>
      <c r="V222" s="63"/>
      <c r="W222" s="102">
        <f t="shared" si="27"/>
        <v>214</v>
      </c>
      <c r="X222" s="100">
        <f t="shared" si="21"/>
        <v>-9.9999999999999898E+18</v>
      </c>
      <c r="Y222" s="100"/>
      <c r="Z222" s="42">
        <f t="shared" si="22"/>
        <v>999999999</v>
      </c>
      <c r="AA222" s="42">
        <f t="shared" si="23"/>
        <v>999999999</v>
      </c>
      <c r="AB222" s="42">
        <f t="shared" si="24"/>
        <v>999999999</v>
      </c>
    </row>
    <row r="223" spans="1:28" s="11" customFormat="1" ht="19.5" customHeight="1" thickTop="1" thickBot="1" x14ac:dyDescent="0.3">
      <c r="A223" s="102">
        <f t="shared" si="26"/>
        <v>215</v>
      </c>
      <c r="B223" s="62"/>
      <c r="C223" s="105"/>
      <c r="D223" s="92"/>
      <c r="E223" s="106"/>
      <c r="F223" s="61"/>
      <c r="G223" s="107"/>
      <c r="H223" s="64"/>
      <c r="I223" s="108">
        <f t="shared" si="25"/>
        <v>0</v>
      </c>
      <c r="J223" s="65"/>
      <c r="K223" s="54"/>
      <c r="L223" s="67"/>
      <c r="M223" s="66" t="s">
        <v>67</v>
      </c>
      <c r="N223" s="13"/>
      <c r="O223" s="67"/>
      <c r="P223" s="66" t="s">
        <v>67</v>
      </c>
      <c r="Q223" s="13"/>
      <c r="R223" s="67"/>
      <c r="S223" s="66" t="s">
        <v>67</v>
      </c>
      <c r="T223" s="67"/>
      <c r="U223" s="66" t="s">
        <v>67</v>
      </c>
      <c r="V223" s="63"/>
      <c r="W223" s="102">
        <f t="shared" si="27"/>
        <v>215</v>
      </c>
      <c r="X223" s="100">
        <f t="shared" si="21"/>
        <v>-9.9999999999999898E+18</v>
      </c>
      <c r="Y223" s="100"/>
      <c r="Z223" s="42">
        <f t="shared" si="22"/>
        <v>999999999</v>
      </c>
      <c r="AA223" s="42">
        <f t="shared" si="23"/>
        <v>999999999</v>
      </c>
      <c r="AB223" s="42">
        <f t="shared" si="24"/>
        <v>999999999</v>
      </c>
    </row>
    <row r="224" spans="1:28" ht="13.5" thickTop="1" x14ac:dyDescent="0.2"/>
    <row r="226" spans="1:22" x14ac:dyDescent="0.2">
      <c r="A226" s="130"/>
      <c r="B226" s="130"/>
      <c r="C226" s="124"/>
      <c r="D226" s="220"/>
      <c r="E226" s="124"/>
      <c r="F226" s="220"/>
      <c r="G226" s="124"/>
      <c r="H226" s="217"/>
    </row>
    <row r="227" spans="1:22" s="74" customFormat="1" x14ac:dyDescent="0.2">
      <c r="A227" s="124"/>
      <c r="B227" s="232" t="s">
        <v>0</v>
      </c>
      <c r="C227" s="233"/>
      <c r="D227" s="234"/>
      <c r="E227" s="233"/>
      <c r="F227" s="234"/>
      <c r="G227" s="235"/>
      <c r="H227" s="236"/>
      <c r="I227" s="91"/>
      <c r="J227" s="91"/>
      <c r="K227" s="91"/>
      <c r="L227" s="78"/>
      <c r="V227" s="78"/>
    </row>
    <row r="228" spans="1:22" s="74" customFormat="1" x14ac:dyDescent="0.2">
      <c r="A228" s="124"/>
      <c r="B228" s="232" t="s">
        <v>1</v>
      </c>
      <c r="C228" s="233"/>
      <c r="D228" s="234"/>
      <c r="E228" s="233"/>
      <c r="F228" s="234"/>
      <c r="G228" s="235"/>
      <c r="H228" s="237"/>
      <c r="I228" s="91"/>
      <c r="J228" s="91"/>
      <c r="K228" s="91"/>
      <c r="L228" s="78"/>
      <c r="T228" s="94"/>
      <c r="V228" s="78"/>
    </row>
    <row r="229" spans="1:22" s="74" customFormat="1" x14ac:dyDescent="0.2">
      <c r="A229" s="124"/>
      <c r="B229" s="232" t="s">
        <v>2</v>
      </c>
      <c r="C229" s="233"/>
      <c r="D229" s="234"/>
      <c r="E229" s="233"/>
      <c r="F229" s="234"/>
      <c r="G229" s="235"/>
      <c r="H229" s="237"/>
      <c r="I229" s="91"/>
      <c r="J229" s="91"/>
      <c r="K229" s="91"/>
      <c r="L229" s="78"/>
      <c r="T229" s="94"/>
      <c r="V229" s="78"/>
    </row>
    <row r="230" spans="1:22" s="74" customFormat="1" x14ac:dyDescent="0.2">
      <c r="A230" s="124"/>
      <c r="B230" s="232" t="s">
        <v>3</v>
      </c>
      <c r="C230" s="233"/>
      <c r="D230" s="234"/>
      <c r="E230" s="233"/>
      <c r="F230" s="234"/>
      <c r="G230" s="235"/>
      <c r="H230" s="237"/>
      <c r="I230" s="91"/>
      <c r="J230" s="91"/>
      <c r="K230" s="91"/>
      <c r="L230" s="78"/>
      <c r="T230" s="94"/>
      <c r="V230" s="78"/>
    </row>
    <row r="231" spans="1:22" s="74" customFormat="1" x14ac:dyDescent="0.2">
      <c r="A231" s="124"/>
      <c r="B231" s="232" t="s">
        <v>4</v>
      </c>
      <c r="C231" s="233"/>
      <c r="D231" s="234"/>
      <c r="E231" s="233"/>
      <c r="F231" s="234"/>
      <c r="G231" s="235"/>
      <c r="H231" s="237"/>
      <c r="I231" s="91"/>
      <c r="J231" s="91"/>
      <c r="K231" s="91"/>
      <c r="L231" s="78"/>
      <c r="T231" s="94"/>
      <c r="V231" s="78"/>
    </row>
    <row r="232" spans="1:22" s="74" customFormat="1" x14ac:dyDescent="0.2">
      <c r="A232" s="124"/>
      <c r="B232" s="232" t="s">
        <v>5</v>
      </c>
      <c r="C232" s="233"/>
      <c r="D232" s="234"/>
      <c r="E232" s="233"/>
      <c r="F232" s="234"/>
      <c r="G232" s="235"/>
      <c r="H232" s="237"/>
      <c r="I232" s="91"/>
      <c r="J232" s="91"/>
      <c r="K232" s="91"/>
      <c r="L232" s="78"/>
      <c r="T232" s="94"/>
      <c r="V232" s="78"/>
    </row>
    <row r="233" spans="1:22" s="74" customFormat="1" x14ac:dyDescent="0.2">
      <c r="A233" s="124"/>
      <c r="B233" s="232" t="s">
        <v>6</v>
      </c>
      <c r="C233" s="233"/>
      <c r="D233" s="234"/>
      <c r="E233" s="233"/>
      <c r="F233" s="234"/>
      <c r="G233" s="235"/>
      <c r="H233" s="237"/>
      <c r="I233" s="91"/>
      <c r="J233" s="91"/>
      <c r="K233" s="91"/>
      <c r="L233" s="78"/>
      <c r="T233" s="94"/>
      <c r="V233" s="78"/>
    </row>
    <row r="234" spans="1:22" s="74" customFormat="1" x14ac:dyDescent="0.2">
      <c r="A234" s="124"/>
      <c r="B234" s="232" t="s">
        <v>7</v>
      </c>
      <c r="C234" s="233"/>
      <c r="D234" s="234"/>
      <c r="E234" s="233"/>
      <c r="F234" s="234"/>
      <c r="G234" s="235"/>
      <c r="H234" s="237"/>
      <c r="I234" s="91"/>
      <c r="J234" s="91"/>
      <c r="K234" s="91"/>
      <c r="L234" s="78"/>
      <c r="T234" s="94"/>
      <c r="V234" s="78"/>
    </row>
    <row r="235" spans="1:22" s="74" customFormat="1" x14ac:dyDescent="0.2">
      <c r="A235" s="124"/>
      <c r="B235" s="232" t="s">
        <v>8</v>
      </c>
      <c r="C235" s="233"/>
      <c r="D235" s="234"/>
      <c r="E235" s="233"/>
      <c r="F235" s="234"/>
      <c r="G235" s="235"/>
      <c r="H235" s="237"/>
      <c r="I235" s="91"/>
      <c r="J235" s="91"/>
      <c r="K235" s="91"/>
      <c r="L235" s="78"/>
      <c r="T235" s="94"/>
      <c r="V235" s="78"/>
    </row>
    <row r="236" spans="1:22" s="74" customFormat="1" x14ac:dyDescent="0.2">
      <c r="A236" s="124"/>
      <c r="B236" s="232" t="s">
        <v>9</v>
      </c>
      <c r="C236" s="233"/>
      <c r="D236" s="234"/>
      <c r="E236" s="233"/>
      <c r="F236" s="234"/>
      <c r="G236" s="235"/>
      <c r="H236" s="237"/>
      <c r="I236" s="91"/>
      <c r="J236" s="91"/>
      <c r="K236" s="91"/>
      <c r="L236" s="78"/>
      <c r="T236" s="94"/>
      <c r="V236" s="78"/>
    </row>
    <row r="237" spans="1:22" s="74" customFormat="1" x14ac:dyDescent="0.2">
      <c r="A237" s="124"/>
      <c r="B237" s="232" t="s">
        <v>10</v>
      </c>
      <c r="C237" s="233"/>
      <c r="D237" s="234"/>
      <c r="E237" s="233"/>
      <c r="F237" s="234"/>
      <c r="G237" s="235"/>
      <c r="H237" s="237"/>
      <c r="I237" s="91"/>
      <c r="J237" s="91"/>
      <c r="K237" s="91"/>
      <c r="L237" s="78"/>
      <c r="T237" s="94"/>
      <c r="V237" s="78"/>
    </row>
    <row r="238" spans="1:22" s="74" customFormat="1" x14ac:dyDescent="0.2">
      <c r="A238" s="124"/>
      <c r="B238" s="232" t="s">
        <v>92</v>
      </c>
      <c r="C238" s="215"/>
      <c r="D238" s="216"/>
      <c r="E238" s="215"/>
      <c r="F238" s="216"/>
      <c r="G238" s="124"/>
      <c r="H238" s="217"/>
      <c r="I238" s="91"/>
      <c r="J238" s="91"/>
      <c r="K238" s="91"/>
      <c r="L238" s="78"/>
      <c r="T238" s="94"/>
      <c r="V238" s="78"/>
    </row>
    <row r="239" spans="1:22" s="74" customFormat="1" x14ac:dyDescent="0.2">
      <c r="A239" s="124"/>
      <c r="B239" s="218"/>
      <c r="C239" s="215"/>
      <c r="D239" s="216"/>
      <c r="E239" s="215"/>
      <c r="F239" s="216"/>
      <c r="G239" s="124"/>
      <c r="H239" s="217"/>
      <c r="I239" s="78"/>
      <c r="J239" s="94"/>
      <c r="K239" s="95"/>
      <c r="L239" s="78"/>
      <c r="T239" s="94"/>
      <c r="V239" s="78"/>
    </row>
    <row r="240" spans="1:22" s="74" customFormat="1" x14ac:dyDescent="0.2">
      <c r="B240" s="94" t="s">
        <v>18</v>
      </c>
      <c r="C240" s="95"/>
      <c r="D240" s="96"/>
      <c r="E240" s="95"/>
      <c r="F240" s="96"/>
      <c r="H240" s="97"/>
      <c r="I240" s="78"/>
      <c r="J240" s="94"/>
      <c r="K240" s="95"/>
      <c r="L240" s="78"/>
      <c r="T240" s="94"/>
      <c r="V240" s="78"/>
    </row>
    <row r="241" spans="2:11" s="78" customFormat="1" x14ac:dyDescent="0.2">
      <c r="B241" s="78" t="s">
        <v>19</v>
      </c>
      <c r="C241" s="74"/>
      <c r="D241" s="98"/>
      <c r="E241" s="74"/>
      <c r="F241" s="98"/>
      <c r="G241" s="74"/>
      <c r="H241" s="97"/>
      <c r="K241" s="74"/>
    </row>
  </sheetData>
  <sheetProtection algorithmName="SHA-512" hashValue="he8NLSpHXBfk12dVTB/FDsDPIG6/8sfhCc2lIAZM7ULZqpYMzY56tJuK8dgfSS+HWun7JrWjdBqSK5fZfqrV5g==" saltValue="bQP2GvUVg6gPWjT8xXkbFw==" spinCount="100000" sheet="1" objects="1" scenarios="1" selectLockedCells="1" autoFilter="0"/>
  <protectedRanges>
    <protectedRange sqref="V9:V223 B9:E223 R9:R223 G9:I223 O9:O223 L9:L223" name="Intervallo1"/>
    <protectedRange sqref="T9:T223" name="Intervallo1_1_2"/>
  </protectedRanges>
  <autoFilter ref="B7:J223"/>
  <mergeCells count="10">
    <mergeCell ref="A7:A8"/>
    <mergeCell ref="W7:W8"/>
    <mergeCell ref="B1:V1"/>
    <mergeCell ref="J7:J8"/>
    <mergeCell ref="D7:D8"/>
    <mergeCell ref="B7:B8"/>
    <mergeCell ref="H7:H8"/>
    <mergeCell ref="V7:V8"/>
    <mergeCell ref="A3:W3"/>
    <mergeCell ref="A5:F5"/>
  </mergeCells>
  <conditionalFormatting sqref="H9:H223">
    <cfRule type="expression" dxfId="8" priority="17" stopIfTrue="1">
      <formula>AND(L9&lt;&gt;0,H9="")</formula>
    </cfRule>
  </conditionalFormatting>
  <conditionalFormatting sqref="T10:T223">
    <cfRule type="expression" dxfId="7" priority="2" stopIfTrue="1">
      <formula>$I10=0</formula>
    </cfRule>
  </conditionalFormatting>
  <conditionalFormatting sqref="T9">
    <cfRule type="expression" dxfId="6" priority="4" stopIfTrue="1">
      <formula>$I9=0</formula>
    </cfRule>
  </conditionalFormatting>
  <dataValidations count="9">
    <dataValidation type="list" allowBlank="1" showInputMessage="1" showErrorMessage="1" sqref="G9:G223">
      <formula1>$B$227:$B$237</formula1>
    </dataValidation>
    <dataValidation type="list" allowBlank="1" showInputMessage="1" showErrorMessage="1" sqref="J9:K223">
      <formula1>$X$7:$X$8</formula1>
    </dataValidation>
    <dataValidation type="decimal" operator="greaterThanOrEqual" allowBlank="1" showInputMessage="1" showErrorMessage="1" sqref="L5 O5 R5">
      <formula1>0</formula1>
    </dataValidation>
    <dataValidation type="whole" operator="lessThan" allowBlank="1" showInputMessage="1" showErrorMessage="1" errorTitle="Attenzione!" error="Dato immesso non valido" sqref="O9:O223">
      <formula1>AA9</formula1>
    </dataValidation>
    <dataValidation type="whole" operator="lessThan" allowBlank="1" showInputMessage="1" showErrorMessage="1" sqref="R9:R223">
      <formula1>AB9</formula1>
    </dataValidation>
    <dataValidation type="list" allowBlank="1" showInputMessage="1" showErrorMessage="1" errorTitle="Attenzione!" error="Dato immesso non valido." prompt="INDICARE SI o NO" sqref="F9:F223">
      <formula1>$B$240:$B$241</formula1>
    </dataValidation>
    <dataValidation type="list" allowBlank="1" showInputMessage="1" showErrorMessage="1" errorTitle="Attenzione!" error="Scegliere il Capitolo dal menù a tendina" sqref="H9:H223">
      <formula1>$B$227:$B$238</formula1>
    </dataValidation>
    <dataValidation type="whole" operator="lessThan" allowBlank="1" showInputMessage="1" showErrorMessage="1" errorTitle="Attenzione!" error="Dato immesso non valido" sqref="L9:L223">
      <formula1>Z9</formula1>
    </dataValidation>
    <dataValidation type="whole" operator="greaterThan" allowBlank="1" showErrorMessage="1" errorTitle="ATTENZIONE!" error="DATO IMMESSO NON VALIDO" prompt=" " sqref="T9:T223">
      <formula1>X9</formula1>
    </dataValidation>
  </dataValidations>
  <printOptions horizontalCentered="1" verticalCentered="1"/>
  <pageMargins left="0.27559055118110237" right="0.59" top="0.98425196850393704" bottom="0.98425196850393704" header="0.51181102362204722" footer="0.51181102362204722"/>
  <pageSetup paperSize="9" scale="49" fitToHeight="2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79998168889431442"/>
  </sheetPr>
  <dimension ref="A1:U27"/>
  <sheetViews>
    <sheetView showGridLines="0" topLeftCell="E1" zoomScale="120" zoomScaleNormal="120" workbookViewId="0">
      <selection activeCell="P21" sqref="P21"/>
    </sheetView>
  </sheetViews>
  <sheetFormatPr defaultRowHeight="12.75" x14ac:dyDescent="0.2"/>
  <cols>
    <col min="1" max="4" width="19.42578125" style="36" hidden="1" customWidth="1"/>
    <col min="5" max="5" width="5.140625" style="189" customWidth="1"/>
    <col min="6" max="6" width="1.28515625" style="36" hidden="1" customWidth="1"/>
    <col min="7" max="8" width="5.7109375" style="36" customWidth="1"/>
    <col min="9" max="9" width="41" style="36" customWidth="1"/>
    <col min="10" max="10" width="1.42578125" style="36" customWidth="1"/>
    <col min="11" max="11" width="9" style="36" customWidth="1"/>
    <col min="12" max="12" width="1.140625" style="36" customWidth="1"/>
    <col min="13" max="13" width="39.85546875" style="36" customWidth="1"/>
    <col min="14" max="14" width="1.7109375" style="36" customWidth="1"/>
    <col min="15" max="15" width="5.28515625" style="36" customWidth="1"/>
    <col min="16" max="16" width="9.140625" style="36"/>
    <col min="17" max="17" width="3.85546875" style="81" customWidth="1"/>
    <col min="18" max="18" width="5.140625" style="213" customWidth="1"/>
    <col min="19" max="19" width="5" style="37" customWidth="1"/>
    <col min="20" max="20" width="6.140625" style="36" customWidth="1"/>
    <col min="21" max="21" width="11.7109375" style="36" customWidth="1"/>
    <col min="22" max="16384" width="9.140625" style="36"/>
  </cols>
  <sheetData>
    <row r="1" spans="1:21" ht="27" customHeight="1" thickBot="1" x14ac:dyDescent="0.25">
      <c r="Q1" s="37"/>
      <c r="R1" s="37" t="s">
        <v>18</v>
      </c>
      <c r="S1" s="37" t="s">
        <v>19</v>
      </c>
      <c r="T1" s="37"/>
      <c r="U1" s="37"/>
    </row>
    <row r="2" spans="1:21" x14ac:dyDescent="0.2">
      <c r="E2" s="190"/>
      <c r="F2" s="147"/>
      <c r="G2" s="146"/>
      <c r="H2" s="147"/>
      <c r="I2" s="147"/>
      <c r="J2" s="147"/>
      <c r="K2" s="147"/>
      <c r="L2" s="147"/>
      <c r="M2" s="147"/>
      <c r="N2" s="147"/>
      <c r="O2" s="147"/>
      <c r="P2" s="148"/>
      <c r="Q2" s="37"/>
      <c r="R2" s="37"/>
      <c r="T2" s="37"/>
      <c r="U2" s="37"/>
    </row>
    <row r="3" spans="1:21" x14ac:dyDescent="0.2">
      <c r="E3" s="187"/>
      <c r="F3" s="141"/>
      <c r="G3" s="149"/>
      <c r="H3" s="141"/>
      <c r="I3" s="141"/>
      <c r="J3" s="141"/>
      <c r="K3" s="141"/>
      <c r="L3" s="141"/>
      <c r="M3" s="141"/>
      <c r="N3" s="141"/>
      <c r="O3" s="141"/>
      <c r="P3" s="150"/>
      <c r="Q3" s="37"/>
      <c r="R3" s="37"/>
      <c r="T3" s="37"/>
      <c r="U3" s="37"/>
    </row>
    <row r="4" spans="1:21" x14ac:dyDescent="0.2">
      <c r="E4" s="187"/>
      <c r="F4" s="141"/>
      <c r="G4" s="149"/>
      <c r="H4" s="141"/>
      <c r="I4" s="141"/>
      <c r="J4" s="141"/>
      <c r="K4" s="141"/>
      <c r="L4" s="141"/>
      <c r="M4" s="141"/>
      <c r="N4" s="141"/>
      <c r="O4" s="141"/>
      <c r="P4" s="150"/>
      <c r="Q4" s="37"/>
      <c r="R4" s="37"/>
      <c r="T4" s="37"/>
      <c r="U4" s="37"/>
    </row>
    <row r="5" spans="1:21" x14ac:dyDescent="0.2">
      <c r="E5" s="187"/>
      <c r="F5" s="141"/>
      <c r="G5" s="149"/>
      <c r="H5" s="141"/>
      <c r="I5" s="141"/>
      <c r="J5" s="141"/>
      <c r="K5" s="141"/>
      <c r="L5" s="141"/>
      <c r="M5" s="141"/>
      <c r="N5" s="141"/>
      <c r="O5" s="141"/>
      <c r="P5" s="150"/>
      <c r="Q5" s="37"/>
      <c r="R5" s="37"/>
      <c r="T5" s="37"/>
      <c r="U5" s="37"/>
    </row>
    <row r="6" spans="1:21" x14ac:dyDescent="0.2">
      <c r="E6" s="187"/>
      <c r="F6" s="141"/>
      <c r="G6" s="149"/>
      <c r="H6" s="141"/>
      <c r="I6" s="141"/>
      <c r="J6" s="141"/>
      <c r="K6" s="141"/>
      <c r="L6" s="141"/>
      <c r="M6" s="141"/>
      <c r="N6" s="141"/>
      <c r="O6" s="141"/>
      <c r="P6" s="150"/>
      <c r="Q6" s="37"/>
      <c r="R6" s="37"/>
      <c r="T6" s="37"/>
      <c r="U6" s="37"/>
    </row>
    <row r="7" spans="1:21" ht="41.25" customHeight="1" x14ac:dyDescent="0.25">
      <c r="E7" s="187"/>
      <c r="F7" s="183"/>
      <c r="G7" s="184"/>
      <c r="H7" s="183"/>
      <c r="I7" s="270" t="s">
        <v>49</v>
      </c>
      <c r="J7" s="271"/>
      <c r="K7" s="271"/>
      <c r="L7" s="271"/>
      <c r="M7" s="271"/>
      <c r="N7" s="271"/>
      <c r="O7" s="271"/>
      <c r="P7" s="150"/>
      <c r="Q7" s="37"/>
      <c r="R7" s="37"/>
      <c r="S7" s="38"/>
      <c r="T7" s="37"/>
      <c r="U7" s="37"/>
    </row>
    <row r="8" spans="1:21" ht="22.5" customHeight="1" thickBot="1" x14ac:dyDescent="0.25">
      <c r="E8" s="187"/>
      <c r="F8" s="141"/>
      <c r="G8" s="149"/>
      <c r="H8" s="141"/>
      <c r="I8" s="141"/>
      <c r="J8" s="141"/>
      <c r="K8" s="141"/>
      <c r="L8" s="141"/>
      <c r="M8" s="141"/>
      <c r="N8" s="141"/>
      <c r="O8" s="141"/>
      <c r="P8" s="151"/>
      <c r="Q8" s="37"/>
      <c r="R8" s="37"/>
      <c r="S8" s="38"/>
      <c r="T8" s="37"/>
      <c r="U8" s="37"/>
    </row>
    <row r="9" spans="1:21" ht="24" customHeight="1" thickBot="1" x14ac:dyDescent="0.25">
      <c r="E9" s="187"/>
      <c r="F9" s="141"/>
      <c r="G9" s="149"/>
      <c r="H9" s="146"/>
      <c r="I9" s="147"/>
      <c r="J9" s="147"/>
      <c r="K9" s="147"/>
      <c r="L9" s="147"/>
      <c r="M9" s="147"/>
      <c r="N9" s="147"/>
      <c r="O9" s="148"/>
      <c r="P9" s="151"/>
      <c r="Q9" s="37"/>
      <c r="R9" s="37">
        <v>1</v>
      </c>
      <c r="T9" s="37"/>
      <c r="U9" s="37"/>
    </row>
    <row r="10" spans="1:21" ht="52.5" customHeight="1" thickBot="1" x14ac:dyDescent="0.25">
      <c r="A10" s="268"/>
      <c r="B10" s="269"/>
      <c r="C10" s="269"/>
      <c r="D10" s="269"/>
      <c r="E10" s="188"/>
      <c r="F10" s="142"/>
      <c r="G10" s="152"/>
      <c r="H10" s="152"/>
      <c r="I10" s="191" t="s">
        <v>62</v>
      </c>
      <c r="J10" s="142"/>
      <c r="K10" s="212"/>
      <c r="L10" s="141"/>
      <c r="M10" s="143" t="str">
        <f>U10</f>
        <v xml:space="preserve"> </v>
      </c>
      <c r="N10" s="144"/>
      <c r="O10" s="181"/>
      <c r="P10" s="153"/>
      <c r="Q10" s="37" t="s">
        <v>18</v>
      </c>
      <c r="R10" s="214">
        <f>IF(K10="SI",2,IF(K10="",0,1))</f>
        <v>0</v>
      </c>
      <c r="S10" s="39"/>
      <c r="T10" s="39"/>
      <c r="U10" s="158" t="str">
        <f>IF($R10=2,"L'ente NON deve compilare il foglio relativo alle previsioni di spesa assestate ",IF($R10=1, "L'ente deve compilare il foglio relativo alle previsioni di spesa assestate"," "))</f>
        <v xml:space="preserve"> </v>
      </c>
    </row>
    <row r="11" spans="1:21" ht="24" customHeight="1" thickBot="1" x14ac:dyDescent="0.25">
      <c r="E11" s="187"/>
      <c r="F11" s="141"/>
      <c r="G11" s="149"/>
      <c r="H11" s="155"/>
      <c r="I11" s="182"/>
      <c r="J11" s="182"/>
      <c r="K11" s="182"/>
      <c r="L11" s="182"/>
      <c r="M11" s="182"/>
      <c r="N11" s="182"/>
      <c r="O11" s="157"/>
      <c r="P11" s="151"/>
      <c r="Q11" s="37" t="s">
        <v>19</v>
      </c>
      <c r="R11" s="38"/>
      <c r="S11" s="38"/>
      <c r="T11" s="38"/>
      <c r="U11" s="40"/>
    </row>
    <row r="12" spans="1:21" ht="24" customHeight="1" x14ac:dyDescent="0.2">
      <c r="E12" s="187"/>
      <c r="F12" s="141"/>
      <c r="G12" s="149"/>
      <c r="H12" s="141"/>
      <c r="I12" s="141"/>
      <c r="J12" s="141"/>
      <c r="K12" s="141"/>
      <c r="L12" s="141"/>
      <c r="M12" s="141"/>
      <c r="N12" s="141"/>
      <c r="O12" s="154"/>
      <c r="P12" s="150"/>
      <c r="Q12" s="38"/>
      <c r="R12" s="38"/>
      <c r="S12" s="38"/>
      <c r="T12" s="38"/>
      <c r="U12" s="37"/>
    </row>
    <row r="13" spans="1:21" x14ac:dyDescent="0.2">
      <c r="E13" s="187"/>
      <c r="F13" s="145"/>
      <c r="G13" s="185"/>
      <c r="H13" s="145"/>
      <c r="I13" s="145"/>
      <c r="J13" s="145"/>
      <c r="K13" s="145"/>
      <c r="L13" s="145"/>
      <c r="M13" s="145"/>
      <c r="N13" s="145"/>
      <c r="O13" s="145"/>
      <c r="P13" s="150"/>
      <c r="Q13" s="37"/>
      <c r="R13" s="37"/>
      <c r="T13" s="37"/>
      <c r="U13" s="37"/>
    </row>
    <row r="14" spans="1:21" x14ac:dyDescent="0.2">
      <c r="E14" s="187"/>
      <c r="F14" s="145"/>
      <c r="G14" s="185"/>
      <c r="H14" s="145"/>
      <c r="I14" s="145"/>
      <c r="J14" s="145"/>
      <c r="K14" s="145"/>
      <c r="L14" s="145"/>
      <c r="M14" s="145"/>
      <c r="N14" s="145"/>
      <c r="O14" s="145"/>
      <c r="P14" s="150"/>
      <c r="Q14" s="37"/>
      <c r="R14" s="37"/>
      <c r="T14" s="37"/>
      <c r="U14" s="37"/>
    </row>
    <row r="15" spans="1:21" x14ac:dyDescent="0.2">
      <c r="E15" s="187"/>
      <c r="F15" s="145"/>
      <c r="G15" s="185"/>
      <c r="H15" s="145"/>
      <c r="I15" s="145"/>
      <c r="J15" s="145"/>
      <c r="K15" s="145"/>
      <c r="L15" s="145"/>
      <c r="M15" s="145"/>
      <c r="N15" s="145"/>
      <c r="O15" s="145"/>
      <c r="P15" s="150"/>
    </row>
    <row r="16" spans="1:21" ht="13.5" thickBot="1" x14ac:dyDescent="0.25">
      <c r="E16" s="187"/>
      <c r="F16" s="156"/>
      <c r="G16" s="186"/>
      <c r="H16" s="156"/>
      <c r="I16" s="156"/>
      <c r="J16" s="156"/>
      <c r="K16" s="156"/>
      <c r="L16" s="156"/>
      <c r="M16" s="156"/>
      <c r="N16" s="156"/>
      <c r="O16" s="156"/>
      <c r="P16" s="157"/>
    </row>
    <row r="17" spans="5:15" x14ac:dyDescent="0.2">
      <c r="E17" s="190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5:15" x14ac:dyDescent="0.2"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5:15" x14ac:dyDescent="0.2"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5:15" x14ac:dyDescent="0.2"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5:15" x14ac:dyDescent="0.2"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5:15" x14ac:dyDescent="0.2"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5:15" x14ac:dyDescent="0.2"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5:15" x14ac:dyDescent="0.2"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5:15" x14ac:dyDescent="0.2"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5:15" x14ac:dyDescent="0.2"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5:15" x14ac:dyDescent="0.2">
      <c r="F27" s="41"/>
      <c r="G27" s="41"/>
      <c r="H27" s="41"/>
      <c r="I27" s="41"/>
      <c r="J27" s="41"/>
      <c r="K27" s="41"/>
      <c r="L27" s="41"/>
      <c r="M27" s="41"/>
      <c r="N27" s="41"/>
      <c r="O27" s="41"/>
    </row>
  </sheetData>
  <sheetProtection password="F5C2" sheet="1" objects="1" scenarios="1" selectLockedCells="1"/>
  <dataConsolidate/>
  <mergeCells count="2">
    <mergeCell ref="A10:D10"/>
    <mergeCell ref="I7:O7"/>
  </mergeCells>
  <dataValidations count="2">
    <dataValidation type="list" allowBlank="1" showInputMessage="1" showErrorMessage="1" prompt="ok" sqref="P7">
      <formula1>#REF!</formula1>
    </dataValidation>
    <dataValidation type="list" allowBlank="1" showInputMessage="1" showErrorMessage="1" errorTitle="ATTENZIONE!" error="DATO IMMESSO NON VALIDO" sqref="K10">
      <formula1>$Q$1:$S$1</formula1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theme="5" tint="0.59999389629810485"/>
    <pageSetUpPr fitToPage="1"/>
  </sheetPr>
  <dimension ref="A1:BO248"/>
  <sheetViews>
    <sheetView showGridLines="0" zoomScaleNormal="100" workbookViewId="0">
      <pane ySplit="8" topLeftCell="A9" activePane="bottomLeft" state="frozen"/>
      <selection pane="bottomLeft" activeCell="B9" sqref="B9"/>
    </sheetView>
  </sheetViews>
  <sheetFormatPr defaultRowHeight="12.75" x14ac:dyDescent="0.2"/>
  <cols>
    <col min="1" max="1" width="9.140625" style="3"/>
    <col min="2" max="2" width="25" style="12" customWidth="1"/>
    <col min="3" max="3" width="1.140625" style="2" customWidth="1"/>
    <col min="4" max="4" width="28.28515625" style="55" customWidth="1"/>
    <col min="5" max="5" width="1.140625" style="13" customWidth="1"/>
    <col min="6" max="6" width="20.42578125" style="55" customWidth="1"/>
    <col min="7" max="7" width="1.140625" style="13" customWidth="1"/>
    <col min="8" max="8" width="67.7109375" style="56" customWidth="1"/>
    <col min="9" max="9" width="1.28515625" style="78" customWidth="1"/>
    <col min="10" max="10" width="15.85546875" style="12" customWidth="1"/>
    <col min="11" max="11" width="1.140625" style="13" customWidth="1"/>
    <col min="12" max="12" width="23.28515625" style="12" customWidth="1"/>
    <col min="13" max="13" width="5" style="12" customWidth="1"/>
    <col min="14" max="14" width="0.42578125" style="12" customWidth="1"/>
    <col min="15" max="15" width="20.42578125" style="12" customWidth="1"/>
    <col min="16" max="16" width="5.42578125" style="12" customWidth="1"/>
    <col min="17" max="17" width="0.28515625" style="12" customWidth="1"/>
    <col min="18" max="18" width="20.42578125" style="12" customWidth="1"/>
    <col min="19" max="19" width="5.28515625" style="12" customWidth="1"/>
    <col min="20" max="20" width="21.7109375" style="12" customWidth="1"/>
    <col min="21" max="21" width="5.42578125" style="12" customWidth="1"/>
    <col min="22" max="22" width="45.85546875" style="12" customWidth="1"/>
    <col min="23" max="23" width="9.140625" style="3"/>
    <col min="24" max="24" width="18.85546875" style="4" customWidth="1"/>
    <col min="25" max="25" width="9.140625" style="4"/>
    <col min="26" max="26" width="15.7109375" style="78" bestFit="1" customWidth="1"/>
    <col min="27" max="27" width="12" style="78" bestFit="1" customWidth="1"/>
    <col min="28" max="28" width="12.140625" style="78" bestFit="1" customWidth="1"/>
    <col min="29" max="30" width="9.140625" style="12"/>
    <col min="31" max="16384" width="9.140625" style="3"/>
  </cols>
  <sheetData>
    <row r="1" spans="1:67" ht="36" customHeight="1" x14ac:dyDescent="0.35">
      <c r="A1" s="109"/>
      <c r="B1" s="257" t="s">
        <v>68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109"/>
      <c r="AC1" s="50"/>
      <c r="AD1" s="50"/>
    </row>
    <row r="2" spans="1:67" s="2" customFormat="1" ht="24" customHeight="1" x14ac:dyDescent="0.35">
      <c r="A2" s="272" t="str">
        <f>IF(CONFERMA_PREV_INIZIALI_2018!R10=2,"ATTENZIONE! QUESTA SCHEDA NON VA COMPILATA PERCHE' SONO STATE CONFERMATE LE PREVISIONI DI SPESA INIZIALI ","")</f>
        <v/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111"/>
      <c r="T2" s="111"/>
      <c r="U2" s="111"/>
      <c r="V2" s="111"/>
      <c r="W2" s="110"/>
      <c r="X2" s="5"/>
      <c r="Y2" s="5"/>
      <c r="Z2" s="74"/>
      <c r="AA2" s="74"/>
      <c r="AB2" s="74"/>
      <c r="AC2" s="49"/>
      <c r="AD2" s="49"/>
    </row>
    <row r="3" spans="1:67" s="2" customFormat="1" ht="25.5" customHeight="1" x14ac:dyDescent="0.2">
      <c r="A3" s="262" t="s">
        <v>16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64"/>
      <c r="W3" s="275"/>
      <c r="X3" s="5"/>
      <c r="Y3" s="5"/>
      <c r="Z3" s="74"/>
      <c r="AA3" s="74"/>
      <c r="AB3" s="74"/>
      <c r="AC3" s="49"/>
      <c r="AD3" s="49"/>
    </row>
    <row r="4" spans="1:67" s="127" customFormat="1" ht="4.5" customHeight="1" thickBot="1" x14ac:dyDescent="0.25">
      <c r="B4" s="135"/>
      <c r="D4" s="136"/>
      <c r="E4" s="135"/>
      <c r="F4" s="136"/>
      <c r="G4" s="135"/>
      <c r="H4" s="137"/>
      <c r="I4" s="138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X4" s="139"/>
      <c r="Y4" s="139"/>
      <c r="Z4" s="124"/>
      <c r="AA4" s="124"/>
      <c r="AB4" s="124"/>
      <c r="AC4" s="125"/>
      <c r="AD4" s="125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</row>
    <row r="5" spans="1:67" s="2" customFormat="1" ht="20.25" customHeight="1" thickTop="1" thickBot="1" x14ac:dyDescent="0.25">
      <c r="A5" s="266" t="s">
        <v>75</v>
      </c>
      <c r="B5" s="267"/>
      <c r="C5" s="267"/>
      <c r="D5" s="267"/>
      <c r="E5" s="267"/>
      <c r="F5" s="267"/>
      <c r="G5" s="116"/>
      <c r="H5" s="113"/>
      <c r="I5" s="114"/>
      <c r="J5" s="117" t="s">
        <v>11</v>
      </c>
      <c r="K5" s="1"/>
      <c r="L5" s="68">
        <f>SUM(L8:L223)</f>
        <v>0</v>
      </c>
      <c r="M5" s="123" t="s">
        <v>67</v>
      </c>
      <c r="N5" s="13"/>
      <c r="O5" s="68">
        <f>SUM(O8:O223)</f>
        <v>0</v>
      </c>
      <c r="P5" s="123" t="s">
        <v>67</v>
      </c>
      <c r="Q5" s="13"/>
      <c r="R5" s="68">
        <f>SUM(R8:R223)</f>
        <v>0</v>
      </c>
      <c r="S5" s="123" t="s">
        <v>67</v>
      </c>
      <c r="T5" s="115"/>
      <c r="U5" s="111"/>
      <c r="V5" s="115"/>
      <c r="W5" s="110"/>
      <c r="X5" s="5"/>
      <c r="Y5" s="5"/>
      <c r="Z5" s="74"/>
      <c r="AA5" s="74"/>
      <c r="AB5" s="74"/>
      <c r="AC5" s="49"/>
      <c r="AD5" s="49"/>
    </row>
    <row r="6" spans="1:67" s="2" customFormat="1" ht="6.75" customHeight="1" thickTop="1" thickBot="1" x14ac:dyDescent="0.25">
      <c r="B6" s="6"/>
      <c r="C6" s="6"/>
      <c r="D6" s="10"/>
      <c r="E6" s="6"/>
      <c r="F6" s="10"/>
      <c r="G6" s="7"/>
      <c r="H6" s="35"/>
      <c r="I6" s="75"/>
      <c r="J6" s="6"/>
      <c r="K6" s="6"/>
      <c r="L6" s="7"/>
      <c r="M6" s="13"/>
      <c r="N6" s="13"/>
      <c r="O6" s="13"/>
      <c r="P6" s="13"/>
      <c r="Q6" s="13"/>
      <c r="R6" s="13"/>
      <c r="S6" s="13"/>
      <c r="T6" s="6"/>
      <c r="U6" s="13"/>
      <c r="V6" s="7"/>
      <c r="X6" s="5"/>
      <c r="Y6" s="5"/>
      <c r="Z6" s="74"/>
      <c r="AA6" s="74"/>
      <c r="AB6" s="74"/>
      <c r="AC6" s="49"/>
      <c r="AD6" s="49"/>
    </row>
    <row r="7" spans="1:67" ht="105.75" customHeight="1" thickTop="1" thickBot="1" x14ac:dyDescent="0.25">
      <c r="A7" s="255" t="s">
        <v>63</v>
      </c>
      <c r="B7" s="276" t="s">
        <v>102</v>
      </c>
      <c r="C7" s="48"/>
      <c r="D7" s="258" t="s">
        <v>13</v>
      </c>
      <c r="E7" s="51"/>
      <c r="F7" s="69" t="s">
        <v>45</v>
      </c>
      <c r="G7" s="51"/>
      <c r="H7" s="255" t="s">
        <v>69</v>
      </c>
      <c r="I7" s="76"/>
      <c r="J7" s="255" t="s">
        <v>65</v>
      </c>
      <c r="K7" s="51"/>
      <c r="L7" s="72" t="s">
        <v>61</v>
      </c>
      <c r="O7" s="80" t="s">
        <v>72</v>
      </c>
      <c r="R7" s="72" t="s">
        <v>48</v>
      </c>
      <c r="T7" s="69" t="s">
        <v>70</v>
      </c>
      <c r="U7" s="13"/>
      <c r="V7" s="260" t="s">
        <v>12</v>
      </c>
      <c r="W7" s="255" t="s">
        <v>63</v>
      </c>
      <c r="X7" s="8" t="s">
        <v>15</v>
      </c>
    </row>
    <row r="8" spans="1:67" ht="102.75" customHeight="1" thickBot="1" x14ac:dyDescent="0.25">
      <c r="A8" s="256"/>
      <c r="B8" s="277"/>
      <c r="C8" s="47"/>
      <c r="D8" s="259"/>
      <c r="E8" s="51"/>
      <c r="F8" s="70" t="s">
        <v>64</v>
      </c>
      <c r="G8" s="51"/>
      <c r="H8" s="256"/>
      <c r="I8" s="77"/>
      <c r="J8" s="256"/>
      <c r="K8" s="52"/>
      <c r="L8" s="71" t="s">
        <v>66</v>
      </c>
      <c r="O8" s="71" t="s">
        <v>66</v>
      </c>
      <c r="R8" s="71" t="s">
        <v>66</v>
      </c>
      <c r="T8" s="73" t="s">
        <v>71</v>
      </c>
      <c r="U8" s="13"/>
      <c r="V8" s="261"/>
      <c r="W8" s="256"/>
      <c r="X8" s="8" t="s">
        <v>14</v>
      </c>
    </row>
    <row r="9" spans="1:67" s="11" customFormat="1" ht="19.5" customHeight="1" thickTop="1" thickBot="1" x14ac:dyDescent="0.3">
      <c r="A9" s="102">
        <v>1</v>
      </c>
      <c r="B9" s="238"/>
      <c r="C9" s="105"/>
      <c r="D9" s="63"/>
      <c r="E9" s="106"/>
      <c r="F9" s="61"/>
      <c r="G9" s="107"/>
      <c r="H9" s="64"/>
      <c r="I9" s="108">
        <f>IF(J9="Parzialmente",1,0)</f>
        <v>0</v>
      </c>
      <c r="J9" s="65"/>
      <c r="K9" s="54"/>
      <c r="L9" s="67"/>
      <c r="M9" s="66" t="s">
        <v>67</v>
      </c>
      <c r="N9" s="13"/>
      <c r="O9" s="67"/>
      <c r="P9" s="66" t="s">
        <v>67</v>
      </c>
      <c r="Q9" s="13"/>
      <c r="R9" s="67"/>
      <c r="S9" s="66" t="s">
        <v>67</v>
      </c>
      <c r="T9" s="67"/>
      <c r="U9" s="66" t="s">
        <v>67</v>
      </c>
      <c r="V9" s="63"/>
      <c r="W9" s="102">
        <v>1</v>
      </c>
      <c r="X9" s="9">
        <f t="shared" ref="X9:X72" si="0">IF(J9="Totalmente",9999999999999990000,IF(J9="Parzialmente",L9+O9+R9,-9999999999999990000))</f>
        <v>-9.9999999999999898E+18</v>
      </c>
      <c r="Y9" s="14"/>
      <c r="Z9" s="42">
        <f t="shared" ref="Z9:Z72" si="1">IF(ISBLANK(T9),999999999,T9-R9-O9)</f>
        <v>999999999</v>
      </c>
      <c r="AA9" s="42">
        <f t="shared" ref="AA9:AA72" si="2">IF(ISBLANK(T9),999999999,T9-R9-L9)</f>
        <v>999999999</v>
      </c>
      <c r="AB9" s="42">
        <f t="shared" ref="AB9:AB72" si="3">IF(ISBLANK(T9),999999999,T9-L9-O9)</f>
        <v>999999999</v>
      </c>
    </row>
    <row r="10" spans="1:67" s="11" customFormat="1" ht="19.5" customHeight="1" thickTop="1" thickBot="1" x14ac:dyDescent="0.3">
      <c r="A10" s="102">
        <f>A9+1</f>
        <v>2</v>
      </c>
      <c r="B10" s="238"/>
      <c r="C10" s="105"/>
      <c r="D10" s="63"/>
      <c r="E10" s="106"/>
      <c r="F10" s="61"/>
      <c r="G10" s="107"/>
      <c r="H10" s="64"/>
      <c r="I10" s="108">
        <f t="shared" ref="I10:I73" si="4">IF(J10="Parzialmente",1,0)</f>
        <v>0</v>
      </c>
      <c r="J10" s="53"/>
      <c r="K10" s="54"/>
      <c r="L10" s="67"/>
      <c r="M10" s="66" t="s">
        <v>67</v>
      </c>
      <c r="N10" s="13"/>
      <c r="O10" s="67"/>
      <c r="P10" s="66" t="s">
        <v>67</v>
      </c>
      <c r="Q10" s="13"/>
      <c r="R10" s="67"/>
      <c r="S10" s="66" t="s">
        <v>67</v>
      </c>
      <c r="T10" s="67"/>
      <c r="U10" s="66" t="s">
        <v>67</v>
      </c>
      <c r="V10" s="63"/>
      <c r="W10" s="102">
        <f>W9+1</f>
        <v>2</v>
      </c>
      <c r="X10" s="9">
        <f t="shared" si="0"/>
        <v>-9.9999999999999898E+18</v>
      </c>
      <c r="Y10" s="9"/>
      <c r="Z10" s="42">
        <f t="shared" si="1"/>
        <v>999999999</v>
      </c>
      <c r="AA10" s="42">
        <f t="shared" si="2"/>
        <v>999999999</v>
      </c>
      <c r="AB10" s="42">
        <f t="shared" si="3"/>
        <v>999999999</v>
      </c>
    </row>
    <row r="11" spans="1:67" s="11" customFormat="1" ht="19.5" customHeight="1" thickTop="1" thickBot="1" x14ac:dyDescent="0.3">
      <c r="A11" s="102">
        <f t="shared" ref="A11:A74" si="5">A10+1</f>
        <v>3</v>
      </c>
      <c r="B11" s="238"/>
      <c r="C11" s="105"/>
      <c r="D11" s="63"/>
      <c r="E11" s="106"/>
      <c r="F11" s="61"/>
      <c r="G11" s="107"/>
      <c r="H11" s="64"/>
      <c r="I11" s="108">
        <f t="shared" si="4"/>
        <v>0</v>
      </c>
      <c r="J11" s="65"/>
      <c r="K11" s="54"/>
      <c r="L11" s="67"/>
      <c r="M11" s="66" t="s">
        <v>67</v>
      </c>
      <c r="N11" s="13"/>
      <c r="O11" s="67"/>
      <c r="P11" s="66" t="s">
        <v>67</v>
      </c>
      <c r="Q11" s="13"/>
      <c r="R11" s="67"/>
      <c r="S11" s="66" t="s">
        <v>67</v>
      </c>
      <c r="T11" s="67"/>
      <c r="U11" s="66" t="s">
        <v>67</v>
      </c>
      <c r="V11" s="63"/>
      <c r="W11" s="102">
        <f t="shared" ref="W11:W74" si="6">W10+1</f>
        <v>3</v>
      </c>
      <c r="X11" s="9">
        <f t="shared" si="0"/>
        <v>-9.9999999999999898E+18</v>
      </c>
      <c r="Y11" s="9"/>
      <c r="Z11" s="42">
        <f t="shared" si="1"/>
        <v>999999999</v>
      </c>
      <c r="AA11" s="42">
        <f t="shared" si="2"/>
        <v>999999999</v>
      </c>
      <c r="AB11" s="42">
        <f t="shared" si="3"/>
        <v>999999999</v>
      </c>
    </row>
    <row r="12" spans="1:67" s="11" customFormat="1" ht="19.5" customHeight="1" thickTop="1" thickBot="1" x14ac:dyDescent="0.3">
      <c r="A12" s="102">
        <f t="shared" si="5"/>
        <v>4</v>
      </c>
      <c r="B12" s="238"/>
      <c r="C12" s="105"/>
      <c r="D12" s="63"/>
      <c r="E12" s="106"/>
      <c r="F12" s="61"/>
      <c r="G12" s="107"/>
      <c r="H12" s="64"/>
      <c r="I12" s="108">
        <f t="shared" si="4"/>
        <v>0</v>
      </c>
      <c r="J12" s="65"/>
      <c r="K12" s="54"/>
      <c r="L12" s="67"/>
      <c r="M12" s="66" t="s">
        <v>67</v>
      </c>
      <c r="N12" s="13"/>
      <c r="O12" s="67"/>
      <c r="P12" s="66" t="s">
        <v>67</v>
      </c>
      <c r="Q12" s="13"/>
      <c r="R12" s="67"/>
      <c r="S12" s="66" t="s">
        <v>67</v>
      </c>
      <c r="T12" s="67"/>
      <c r="U12" s="66" t="s">
        <v>67</v>
      </c>
      <c r="V12" s="63"/>
      <c r="W12" s="102">
        <f t="shared" si="6"/>
        <v>4</v>
      </c>
      <c r="X12" s="9">
        <f t="shared" si="0"/>
        <v>-9.9999999999999898E+18</v>
      </c>
      <c r="Y12" s="9"/>
      <c r="Z12" s="42">
        <f t="shared" si="1"/>
        <v>999999999</v>
      </c>
      <c r="AA12" s="42">
        <f t="shared" si="2"/>
        <v>999999999</v>
      </c>
      <c r="AB12" s="42">
        <f t="shared" si="3"/>
        <v>999999999</v>
      </c>
    </row>
    <row r="13" spans="1:67" s="11" customFormat="1" ht="19.5" customHeight="1" thickTop="1" thickBot="1" x14ac:dyDescent="0.3">
      <c r="A13" s="102">
        <f t="shared" si="5"/>
        <v>5</v>
      </c>
      <c r="B13" s="238"/>
      <c r="C13" s="105"/>
      <c r="D13" s="63"/>
      <c r="E13" s="106"/>
      <c r="F13" s="61"/>
      <c r="G13" s="107"/>
      <c r="H13" s="64"/>
      <c r="I13" s="108">
        <f t="shared" si="4"/>
        <v>0</v>
      </c>
      <c r="J13" s="65"/>
      <c r="K13" s="54"/>
      <c r="L13" s="67"/>
      <c r="M13" s="66" t="s">
        <v>67</v>
      </c>
      <c r="N13" s="13"/>
      <c r="O13" s="67"/>
      <c r="P13" s="66" t="s">
        <v>67</v>
      </c>
      <c r="Q13" s="13"/>
      <c r="R13" s="67"/>
      <c r="S13" s="66" t="s">
        <v>67</v>
      </c>
      <c r="T13" s="67"/>
      <c r="U13" s="66" t="s">
        <v>67</v>
      </c>
      <c r="V13" s="63"/>
      <c r="W13" s="102">
        <f t="shared" si="6"/>
        <v>5</v>
      </c>
      <c r="X13" s="9">
        <f t="shared" si="0"/>
        <v>-9.9999999999999898E+18</v>
      </c>
      <c r="Y13" s="9"/>
      <c r="Z13" s="42">
        <f t="shared" si="1"/>
        <v>999999999</v>
      </c>
      <c r="AA13" s="42">
        <f t="shared" si="2"/>
        <v>999999999</v>
      </c>
      <c r="AB13" s="42">
        <f t="shared" si="3"/>
        <v>999999999</v>
      </c>
    </row>
    <row r="14" spans="1:67" s="11" customFormat="1" ht="19.5" customHeight="1" thickTop="1" thickBot="1" x14ac:dyDescent="0.3">
      <c r="A14" s="102">
        <f t="shared" si="5"/>
        <v>6</v>
      </c>
      <c r="B14" s="238"/>
      <c r="C14" s="105"/>
      <c r="D14" s="63"/>
      <c r="E14" s="106"/>
      <c r="F14" s="61"/>
      <c r="G14" s="107"/>
      <c r="H14" s="64"/>
      <c r="I14" s="108">
        <f t="shared" si="4"/>
        <v>0</v>
      </c>
      <c r="J14" s="65"/>
      <c r="K14" s="54"/>
      <c r="L14" s="67"/>
      <c r="M14" s="66" t="s">
        <v>67</v>
      </c>
      <c r="N14" s="13"/>
      <c r="O14" s="67"/>
      <c r="P14" s="66" t="s">
        <v>67</v>
      </c>
      <c r="Q14" s="13"/>
      <c r="R14" s="67"/>
      <c r="S14" s="66" t="s">
        <v>67</v>
      </c>
      <c r="T14" s="67"/>
      <c r="U14" s="66" t="s">
        <v>67</v>
      </c>
      <c r="V14" s="63"/>
      <c r="W14" s="102">
        <f t="shared" si="6"/>
        <v>6</v>
      </c>
      <c r="X14" s="9">
        <f t="shared" si="0"/>
        <v>-9.9999999999999898E+18</v>
      </c>
      <c r="Y14" s="9"/>
      <c r="Z14" s="42">
        <f t="shared" si="1"/>
        <v>999999999</v>
      </c>
      <c r="AA14" s="42">
        <f t="shared" si="2"/>
        <v>999999999</v>
      </c>
      <c r="AB14" s="42">
        <f t="shared" si="3"/>
        <v>999999999</v>
      </c>
    </row>
    <row r="15" spans="1:67" s="11" customFormat="1" ht="19.5" customHeight="1" thickTop="1" thickBot="1" x14ac:dyDescent="0.3">
      <c r="A15" s="102">
        <f t="shared" si="5"/>
        <v>7</v>
      </c>
      <c r="B15" s="238"/>
      <c r="C15" s="105"/>
      <c r="D15" s="63"/>
      <c r="E15" s="106"/>
      <c r="F15" s="61"/>
      <c r="G15" s="107"/>
      <c r="H15" s="64"/>
      <c r="I15" s="108">
        <f t="shared" si="4"/>
        <v>0</v>
      </c>
      <c r="J15" s="65"/>
      <c r="K15" s="54"/>
      <c r="L15" s="67"/>
      <c r="M15" s="66" t="s">
        <v>67</v>
      </c>
      <c r="N15" s="13"/>
      <c r="O15" s="67"/>
      <c r="P15" s="66" t="s">
        <v>67</v>
      </c>
      <c r="Q15" s="13"/>
      <c r="R15" s="67"/>
      <c r="S15" s="66" t="s">
        <v>67</v>
      </c>
      <c r="T15" s="67"/>
      <c r="U15" s="66" t="s">
        <v>67</v>
      </c>
      <c r="V15" s="63"/>
      <c r="W15" s="102">
        <f t="shared" si="6"/>
        <v>7</v>
      </c>
      <c r="X15" s="9">
        <f t="shared" si="0"/>
        <v>-9.9999999999999898E+18</v>
      </c>
      <c r="Y15" s="9"/>
      <c r="Z15" s="42">
        <f t="shared" si="1"/>
        <v>999999999</v>
      </c>
      <c r="AA15" s="42">
        <f t="shared" si="2"/>
        <v>999999999</v>
      </c>
      <c r="AB15" s="42">
        <f t="shared" si="3"/>
        <v>999999999</v>
      </c>
    </row>
    <row r="16" spans="1:67" s="11" customFormat="1" ht="19.5" customHeight="1" thickTop="1" thickBot="1" x14ac:dyDescent="0.3">
      <c r="A16" s="102">
        <f t="shared" si="5"/>
        <v>8</v>
      </c>
      <c r="B16" s="238"/>
      <c r="C16" s="105"/>
      <c r="D16" s="63"/>
      <c r="E16" s="106"/>
      <c r="F16" s="61"/>
      <c r="G16" s="107"/>
      <c r="H16" s="64"/>
      <c r="I16" s="108">
        <f t="shared" si="4"/>
        <v>0</v>
      </c>
      <c r="J16" s="65"/>
      <c r="K16" s="54"/>
      <c r="L16" s="67"/>
      <c r="M16" s="66" t="s">
        <v>67</v>
      </c>
      <c r="N16" s="13"/>
      <c r="O16" s="67"/>
      <c r="P16" s="66" t="s">
        <v>67</v>
      </c>
      <c r="Q16" s="13"/>
      <c r="R16" s="67"/>
      <c r="S16" s="66" t="s">
        <v>67</v>
      </c>
      <c r="T16" s="67"/>
      <c r="U16" s="66" t="s">
        <v>67</v>
      </c>
      <c r="V16" s="63"/>
      <c r="W16" s="102">
        <f t="shared" si="6"/>
        <v>8</v>
      </c>
      <c r="X16" s="9">
        <f t="shared" si="0"/>
        <v>-9.9999999999999898E+18</v>
      </c>
      <c r="Y16" s="9"/>
      <c r="Z16" s="42">
        <f t="shared" si="1"/>
        <v>999999999</v>
      </c>
      <c r="AA16" s="42">
        <f t="shared" si="2"/>
        <v>999999999</v>
      </c>
      <c r="AB16" s="42">
        <f t="shared" si="3"/>
        <v>999999999</v>
      </c>
    </row>
    <row r="17" spans="1:28" s="11" customFormat="1" ht="19.5" customHeight="1" thickTop="1" thickBot="1" x14ac:dyDescent="0.3">
      <c r="A17" s="102">
        <f t="shared" si="5"/>
        <v>9</v>
      </c>
      <c r="B17" s="238"/>
      <c r="C17" s="105"/>
      <c r="D17" s="63"/>
      <c r="E17" s="106"/>
      <c r="F17" s="61"/>
      <c r="G17" s="107"/>
      <c r="H17" s="64"/>
      <c r="I17" s="108">
        <f t="shared" si="4"/>
        <v>0</v>
      </c>
      <c r="J17" s="65"/>
      <c r="K17" s="54"/>
      <c r="L17" s="67"/>
      <c r="M17" s="66" t="s">
        <v>67</v>
      </c>
      <c r="N17" s="13"/>
      <c r="O17" s="67"/>
      <c r="P17" s="66" t="s">
        <v>67</v>
      </c>
      <c r="Q17" s="13"/>
      <c r="R17" s="67"/>
      <c r="S17" s="66" t="s">
        <v>67</v>
      </c>
      <c r="T17" s="67"/>
      <c r="U17" s="66" t="s">
        <v>67</v>
      </c>
      <c r="V17" s="63"/>
      <c r="W17" s="102">
        <f t="shared" si="6"/>
        <v>9</v>
      </c>
      <c r="X17" s="9">
        <f t="shared" si="0"/>
        <v>-9.9999999999999898E+18</v>
      </c>
      <c r="Y17" s="9"/>
      <c r="Z17" s="42">
        <f t="shared" si="1"/>
        <v>999999999</v>
      </c>
      <c r="AA17" s="42">
        <f t="shared" si="2"/>
        <v>999999999</v>
      </c>
      <c r="AB17" s="42">
        <f t="shared" si="3"/>
        <v>999999999</v>
      </c>
    </row>
    <row r="18" spans="1:28" s="11" customFormat="1" ht="19.5" customHeight="1" thickTop="1" thickBot="1" x14ac:dyDescent="0.3">
      <c r="A18" s="102">
        <f t="shared" si="5"/>
        <v>10</v>
      </c>
      <c r="B18" s="238"/>
      <c r="C18" s="105"/>
      <c r="D18" s="63"/>
      <c r="E18" s="106"/>
      <c r="F18" s="61"/>
      <c r="G18" s="107"/>
      <c r="H18" s="64"/>
      <c r="I18" s="108">
        <f t="shared" si="4"/>
        <v>0</v>
      </c>
      <c r="J18" s="65"/>
      <c r="K18" s="54"/>
      <c r="L18" s="67"/>
      <c r="M18" s="66" t="s">
        <v>67</v>
      </c>
      <c r="N18" s="13"/>
      <c r="O18" s="67"/>
      <c r="P18" s="66" t="s">
        <v>67</v>
      </c>
      <c r="Q18" s="13"/>
      <c r="R18" s="67"/>
      <c r="S18" s="66" t="s">
        <v>67</v>
      </c>
      <c r="T18" s="67"/>
      <c r="U18" s="66" t="s">
        <v>67</v>
      </c>
      <c r="V18" s="63"/>
      <c r="W18" s="102">
        <f t="shared" si="6"/>
        <v>10</v>
      </c>
      <c r="X18" s="9">
        <f t="shared" si="0"/>
        <v>-9.9999999999999898E+18</v>
      </c>
      <c r="Y18" s="9"/>
      <c r="Z18" s="42">
        <f t="shared" si="1"/>
        <v>999999999</v>
      </c>
      <c r="AA18" s="42">
        <f t="shared" si="2"/>
        <v>999999999</v>
      </c>
      <c r="AB18" s="42">
        <f t="shared" si="3"/>
        <v>999999999</v>
      </c>
    </row>
    <row r="19" spans="1:28" s="11" customFormat="1" ht="19.5" customHeight="1" thickTop="1" thickBot="1" x14ac:dyDescent="0.3">
      <c r="A19" s="102">
        <f t="shared" si="5"/>
        <v>11</v>
      </c>
      <c r="B19" s="238"/>
      <c r="C19" s="105"/>
      <c r="D19" s="63"/>
      <c r="E19" s="106"/>
      <c r="F19" s="61"/>
      <c r="G19" s="107"/>
      <c r="H19" s="64"/>
      <c r="I19" s="108">
        <f t="shared" si="4"/>
        <v>0</v>
      </c>
      <c r="J19" s="65"/>
      <c r="K19" s="54"/>
      <c r="L19" s="67"/>
      <c r="M19" s="66" t="s">
        <v>67</v>
      </c>
      <c r="N19" s="13"/>
      <c r="O19" s="67"/>
      <c r="P19" s="66" t="s">
        <v>67</v>
      </c>
      <c r="Q19" s="13"/>
      <c r="R19" s="67"/>
      <c r="S19" s="66" t="s">
        <v>67</v>
      </c>
      <c r="T19" s="67"/>
      <c r="U19" s="66" t="s">
        <v>67</v>
      </c>
      <c r="V19" s="63"/>
      <c r="W19" s="102">
        <f t="shared" si="6"/>
        <v>11</v>
      </c>
      <c r="X19" s="9">
        <f t="shared" si="0"/>
        <v>-9.9999999999999898E+18</v>
      </c>
      <c r="Y19" s="9"/>
      <c r="Z19" s="42">
        <f t="shared" si="1"/>
        <v>999999999</v>
      </c>
      <c r="AA19" s="42">
        <f t="shared" si="2"/>
        <v>999999999</v>
      </c>
      <c r="AB19" s="42">
        <f t="shared" si="3"/>
        <v>999999999</v>
      </c>
    </row>
    <row r="20" spans="1:28" s="11" customFormat="1" ht="19.5" customHeight="1" thickTop="1" thickBot="1" x14ac:dyDescent="0.3">
      <c r="A20" s="102">
        <f t="shared" si="5"/>
        <v>12</v>
      </c>
      <c r="B20" s="238"/>
      <c r="C20" s="105"/>
      <c r="D20" s="63"/>
      <c r="E20" s="106"/>
      <c r="F20" s="61"/>
      <c r="G20" s="107"/>
      <c r="H20" s="64"/>
      <c r="I20" s="108">
        <f t="shared" si="4"/>
        <v>0</v>
      </c>
      <c r="J20" s="65"/>
      <c r="K20" s="54"/>
      <c r="L20" s="67"/>
      <c r="M20" s="66" t="s">
        <v>67</v>
      </c>
      <c r="N20" s="13"/>
      <c r="O20" s="67"/>
      <c r="P20" s="66" t="s">
        <v>67</v>
      </c>
      <c r="Q20" s="13"/>
      <c r="R20" s="67"/>
      <c r="S20" s="66" t="s">
        <v>67</v>
      </c>
      <c r="T20" s="67"/>
      <c r="U20" s="66" t="s">
        <v>67</v>
      </c>
      <c r="V20" s="63"/>
      <c r="W20" s="102">
        <f t="shared" si="6"/>
        <v>12</v>
      </c>
      <c r="X20" s="9">
        <f t="shared" si="0"/>
        <v>-9.9999999999999898E+18</v>
      </c>
      <c r="Y20" s="9"/>
      <c r="Z20" s="42">
        <f t="shared" si="1"/>
        <v>999999999</v>
      </c>
      <c r="AA20" s="42">
        <f t="shared" si="2"/>
        <v>999999999</v>
      </c>
      <c r="AB20" s="42">
        <f t="shared" si="3"/>
        <v>999999999</v>
      </c>
    </row>
    <row r="21" spans="1:28" s="11" customFormat="1" ht="19.5" customHeight="1" thickTop="1" thickBot="1" x14ac:dyDescent="0.3">
      <c r="A21" s="102">
        <f t="shared" si="5"/>
        <v>13</v>
      </c>
      <c r="B21" s="238"/>
      <c r="C21" s="105"/>
      <c r="D21" s="63"/>
      <c r="E21" s="106"/>
      <c r="F21" s="61"/>
      <c r="G21" s="107"/>
      <c r="H21" s="64"/>
      <c r="I21" s="108">
        <f t="shared" si="4"/>
        <v>0</v>
      </c>
      <c r="J21" s="65"/>
      <c r="K21" s="54"/>
      <c r="L21" s="67"/>
      <c r="M21" s="66" t="s">
        <v>67</v>
      </c>
      <c r="N21" s="13"/>
      <c r="O21" s="67"/>
      <c r="P21" s="66" t="s">
        <v>67</v>
      </c>
      <c r="Q21" s="13"/>
      <c r="R21" s="67"/>
      <c r="S21" s="66" t="s">
        <v>67</v>
      </c>
      <c r="T21" s="67"/>
      <c r="U21" s="66" t="s">
        <v>67</v>
      </c>
      <c r="V21" s="63"/>
      <c r="W21" s="102">
        <f t="shared" si="6"/>
        <v>13</v>
      </c>
      <c r="X21" s="9">
        <f t="shared" si="0"/>
        <v>-9.9999999999999898E+18</v>
      </c>
      <c r="Y21" s="9"/>
      <c r="Z21" s="42">
        <f t="shared" si="1"/>
        <v>999999999</v>
      </c>
      <c r="AA21" s="42">
        <f t="shared" si="2"/>
        <v>999999999</v>
      </c>
      <c r="AB21" s="42">
        <f t="shared" si="3"/>
        <v>999999999</v>
      </c>
    </row>
    <row r="22" spans="1:28" s="11" customFormat="1" ht="19.5" customHeight="1" thickTop="1" thickBot="1" x14ac:dyDescent="0.3">
      <c r="A22" s="102">
        <f t="shared" si="5"/>
        <v>14</v>
      </c>
      <c r="B22" s="238"/>
      <c r="C22" s="105"/>
      <c r="D22" s="63"/>
      <c r="E22" s="106"/>
      <c r="F22" s="61"/>
      <c r="G22" s="107"/>
      <c r="H22" s="64"/>
      <c r="I22" s="108">
        <f t="shared" si="4"/>
        <v>0</v>
      </c>
      <c r="J22" s="65"/>
      <c r="K22" s="54"/>
      <c r="L22" s="67"/>
      <c r="M22" s="66" t="s">
        <v>67</v>
      </c>
      <c r="N22" s="13"/>
      <c r="O22" s="67"/>
      <c r="P22" s="66" t="s">
        <v>67</v>
      </c>
      <c r="Q22" s="13"/>
      <c r="R22" s="67"/>
      <c r="S22" s="66" t="s">
        <v>67</v>
      </c>
      <c r="T22" s="67"/>
      <c r="U22" s="66" t="s">
        <v>67</v>
      </c>
      <c r="V22" s="63"/>
      <c r="W22" s="102">
        <f t="shared" si="6"/>
        <v>14</v>
      </c>
      <c r="X22" s="9">
        <f t="shared" si="0"/>
        <v>-9.9999999999999898E+18</v>
      </c>
      <c r="Y22" s="9"/>
      <c r="Z22" s="42">
        <f t="shared" si="1"/>
        <v>999999999</v>
      </c>
      <c r="AA22" s="42">
        <f t="shared" si="2"/>
        <v>999999999</v>
      </c>
      <c r="AB22" s="42">
        <f t="shared" si="3"/>
        <v>999999999</v>
      </c>
    </row>
    <row r="23" spans="1:28" s="11" customFormat="1" ht="19.5" customHeight="1" thickTop="1" thickBot="1" x14ac:dyDescent="0.3">
      <c r="A23" s="102">
        <f t="shared" si="5"/>
        <v>15</v>
      </c>
      <c r="B23" s="238"/>
      <c r="C23" s="105"/>
      <c r="D23" s="63"/>
      <c r="E23" s="106"/>
      <c r="F23" s="61"/>
      <c r="G23" s="107"/>
      <c r="H23" s="64"/>
      <c r="I23" s="108">
        <f t="shared" si="4"/>
        <v>0</v>
      </c>
      <c r="J23" s="65"/>
      <c r="K23" s="54"/>
      <c r="L23" s="67"/>
      <c r="M23" s="66" t="s">
        <v>67</v>
      </c>
      <c r="N23" s="13"/>
      <c r="O23" s="67"/>
      <c r="P23" s="66" t="s">
        <v>67</v>
      </c>
      <c r="Q23" s="13"/>
      <c r="R23" s="67"/>
      <c r="S23" s="66" t="s">
        <v>67</v>
      </c>
      <c r="T23" s="67"/>
      <c r="U23" s="66" t="s">
        <v>67</v>
      </c>
      <c r="V23" s="63"/>
      <c r="W23" s="102">
        <f t="shared" si="6"/>
        <v>15</v>
      </c>
      <c r="X23" s="9">
        <f t="shared" si="0"/>
        <v>-9.9999999999999898E+18</v>
      </c>
      <c r="Y23" s="9"/>
      <c r="Z23" s="42">
        <f t="shared" si="1"/>
        <v>999999999</v>
      </c>
      <c r="AA23" s="42">
        <f t="shared" si="2"/>
        <v>999999999</v>
      </c>
      <c r="AB23" s="42">
        <f t="shared" si="3"/>
        <v>999999999</v>
      </c>
    </row>
    <row r="24" spans="1:28" s="11" customFormat="1" ht="19.5" customHeight="1" thickTop="1" thickBot="1" x14ac:dyDescent="0.3">
      <c r="A24" s="102">
        <f t="shared" si="5"/>
        <v>16</v>
      </c>
      <c r="B24" s="238"/>
      <c r="C24" s="105"/>
      <c r="D24" s="63"/>
      <c r="E24" s="106"/>
      <c r="F24" s="61"/>
      <c r="G24" s="107"/>
      <c r="H24" s="64"/>
      <c r="I24" s="108">
        <f t="shared" si="4"/>
        <v>0</v>
      </c>
      <c r="J24" s="65"/>
      <c r="K24" s="54"/>
      <c r="L24" s="67"/>
      <c r="M24" s="66" t="s">
        <v>67</v>
      </c>
      <c r="N24" s="13"/>
      <c r="O24" s="67"/>
      <c r="P24" s="66" t="s">
        <v>67</v>
      </c>
      <c r="Q24" s="13"/>
      <c r="R24" s="67"/>
      <c r="S24" s="66" t="s">
        <v>67</v>
      </c>
      <c r="T24" s="67"/>
      <c r="U24" s="66" t="s">
        <v>67</v>
      </c>
      <c r="V24" s="63"/>
      <c r="W24" s="102">
        <f t="shared" si="6"/>
        <v>16</v>
      </c>
      <c r="X24" s="9">
        <f t="shared" si="0"/>
        <v>-9.9999999999999898E+18</v>
      </c>
      <c r="Y24" s="9"/>
      <c r="Z24" s="42">
        <f t="shared" si="1"/>
        <v>999999999</v>
      </c>
      <c r="AA24" s="42">
        <f t="shared" si="2"/>
        <v>999999999</v>
      </c>
      <c r="AB24" s="42">
        <f t="shared" si="3"/>
        <v>999999999</v>
      </c>
    </row>
    <row r="25" spans="1:28" s="11" customFormat="1" ht="19.5" customHeight="1" thickTop="1" thickBot="1" x14ac:dyDescent="0.3">
      <c r="A25" s="102">
        <f t="shared" si="5"/>
        <v>17</v>
      </c>
      <c r="B25" s="238"/>
      <c r="C25" s="105"/>
      <c r="D25" s="63"/>
      <c r="E25" s="106"/>
      <c r="F25" s="61"/>
      <c r="G25" s="107"/>
      <c r="H25" s="64"/>
      <c r="I25" s="108">
        <f t="shared" si="4"/>
        <v>0</v>
      </c>
      <c r="J25" s="65"/>
      <c r="K25" s="54"/>
      <c r="L25" s="67"/>
      <c r="M25" s="66" t="s">
        <v>67</v>
      </c>
      <c r="N25" s="13"/>
      <c r="O25" s="67"/>
      <c r="P25" s="66" t="s">
        <v>67</v>
      </c>
      <c r="Q25" s="13"/>
      <c r="R25" s="67"/>
      <c r="S25" s="66" t="s">
        <v>67</v>
      </c>
      <c r="T25" s="67"/>
      <c r="U25" s="66" t="s">
        <v>67</v>
      </c>
      <c r="V25" s="63"/>
      <c r="W25" s="102">
        <f t="shared" si="6"/>
        <v>17</v>
      </c>
      <c r="X25" s="9">
        <f t="shared" si="0"/>
        <v>-9.9999999999999898E+18</v>
      </c>
      <c r="Y25" s="9"/>
      <c r="Z25" s="42">
        <f t="shared" si="1"/>
        <v>999999999</v>
      </c>
      <c r="AA25" s="42">
        <f t="shared" si="2"/>
        <v>999999999</v>
      </c>
      <c r="AB25" s="42">
        <f t="shared" si="3"/>
        <v>999999999</v>
      </c>
    </row>
    <row r="26" spans="1:28" s="11" customFormat="1" ht="19.5" customHeight="1" thickTop="1" thickBot="1" x14ac:dyDescent="0.3">
      <c r="A26" s="102">
        <f t="shared" si="5"/>
        <v>18</v>
      </c>
      <c r="B26" s="238"/>
      <c r="C26" s="105"/>
      <c r="D26" s="63"/>
      <c r="E26" s="106"/>
      <c r="F26" s="61"/>
      <c r="G26" s="107"/>
      <c r="H26" s="64"/>
      <c r="I26" s="108">
        <f t="shared" si="4"/>
        <v>0</v>
      </c>
      <c r="J26" s="65"/>
      <c r="K26" s="54"/>
      <c r="L26" s="67"/>
      <c r="M26" s="66" t="s">
        <v>67</v>
      </c>
      <c r="N26" s="13"/>
      <c r="O26" s="67"/>
      <c r="P26" s="66" t="s">
        <v>67</v>
      </c>
      <c r="Q26" s="13"/>
      <c r="R26" s="67"/>
      <c r="S26" s="66" t="s">
        <v>67</v>
      </c>
      <c r="T26" s="67"/>
      <c r="U26" s="66" t="s">
        <v>67</v>
      </c>
      <c r="V26" s="63"/>
      <c r="W26" s="102">
        <f t="shared" si="6"/>
        <v>18</v>
      </c>
      <c r="X26" s="9">
        <f t="shared" si="0"/>
        <v>-9.9999999999999898E+18</v>
      </c>
      <c r="Y26" s="9"/>
      <c r="Z26" s="42">
        <f t="shared" si="1"/>
        <v>999999999</v>
      </c>
      <c r="AA26" s="42">
        <f t="shared" si="2"/>
        <v>999999999</v>
      </c>
      <c r="AB26" s="42">
        <f t="shared" si="3"/>
        <v>999999999</v>
      </c>
    </row>
    <row r="27" spans="1:28" s="11" customFormat="1" ht="19.5" customHeight="1" thickTop="1" thickBot="1" x14ac:dyDescent="0.3">
      <c r="A27" s="102">
        <f t="shared" si="5"/>
        <v>19</v>
      </c>
      <c r="B27" s="238"/>
      <c r="C27" s="105"/>
      <c r="D27" s="63"/>
      <c r="E27" s="106"/>
      <c r="F27" s="61"/>
      <c r="G27" s="107"/>
      <c r="H27" s="64"/>
      <c r="I27" s="108">
        <f t="shared" si="4"/>
        <v>0</v>
      </c>
      <c r="J27" s="65"/>
      <c r="K27" s="54"/>
      <c r="L27" s="67"/>
      <c r="M27" s="66" t="s">
        <v>67</v>
      </c>
      <c r="N27" s="13"/>
      <c r="O27" s="67"/>
      <c r="P27" s="66" t="s">
        <v>67</v>
      </c>
      <c r="Q27" s="13"/>
      <c r="R27" s="67"/>
      <c r="S27" s="66" t="s">
        <v>67</v>
      </c>
      <c r="T27" s="67"/>
      <c r="U27" s="66" t="s">
        <v>67</v>
      </c>
      <c r="V27" s="63"/>
      <c r="W27" s="102">
        <f t="shared" si="6"/>
        <v>19</v>
      </c>
      <c r="X27" s="9">
        <f t="shared" si="0"/>
        <v>-9.9999999999999898E+18</v>
      </c>
      <c r="Y27" s="9"/>
      <c r="Z27" s="42">
        <f t="shared" si="1"/>
        <v>999999999</v>
      </c>
      <c r="AA27" s="42">
        <f t="shared" si="2"/>
        <v>999999999</v>
      </c>
      <c r="AB27" s="42">
        <f t="shared" si="3"/>
        <v>999999999</v>
      </c>
    </row>
    <row r="28" spans="1:28" s="11" customFormat="1" ht="19.5" customHeight="1" thickTop="1" thickBot="1" x14ac:dyDescent="0.3">
      <c r="A28" s="102">
        <f t="shared" si="5"/>
        <v>20</v>
      </c>
      <c r="B28" s="238"/>
      <c r="C28" s="105"/>
      <c r="D28" s="63"/>
      <c r="E28" s="106"/>
      <c r="F28" s="61"/>
      <c r="G28" s="107"/>
      <c r="H28" s="64"/>
      <c r="I28" s="108">
        <f t="shared" si="4"/>
        <v>0</v>
      </c>
      <c r="J28" s="65"/>
      <c r="K28" s="54"/>
      <c r="L28" s="67"/>
      <c r="M28" s="66" t="s">
        <v>67</v>
      </c>
      <c r="N28" s="13"/>
      <c r="O28" s="67"/>
      <c r="P28" s="66" t="s">
        <v>67</v>
      </c>
      <c r="Q28" s="13"/>
      <c r="R28" s="67"/>
      <c r="S28" s="66" t="s">
        <v>67</v>
      </c>
      <c r="T28" s="67"/>
      <c r="U28" s="66" t="s">
        <v>67</v>
      </c>
      <c r="V28" s="63"/>
      <c r="W28" s="102">
        <f t="shared" si="6"/>
        <v>20</v>
      </c>
      <c r="X28" s="9">
        <f t="shared" si="0"/>
        <v>-9.9999999999999898E+18</v>
      </c>
      <c r="Y28" s="9"/>
      <c r="Z28" s="42">
        <f t="shared" si="1"/>
        <v>999999999</v>
      </c>
      <c r="AA28" s="42">
        <f t="shared" si="2"/>
        <v>999999999</v>
      </c>
      <c r="AB28" s="42">
        <f t="shared" si="3"/>
        <v>999999999</v>
      </c>
    </row>
    <row r="29" spans="1:28" s="11" customFormat="1" ht="19.5" customHeight="1" thickTop="1" thickBot="1" x14ac:dyDescent="0.3">
      <c r="A29" s="102">
        <f t="shared" si="5"/>
        <v>21</v>
      </c>
      <c r="B29" s="238"/>
      <c r="C29" s="105"/>
      <c r="D29" s="63"/>
      <c r="E29" s="106"/>
      <c r="F29" s="61"/>
      <c r="G29" s="107"/>
      <c r="H29" s="64"/>
      <c r="I29" s="108">
        <f t="shared" si="4"/>
        <v>0</v>
      </c>
      <c r="J29" s="65"/>
      <c r="K29" s="54"/>
      <c r="L29" s="67"/>
      <c r="M29" s="66" t="s">
        <v>67</v>
      </c>
      <c r="N29" s="13"/>
      <c r="O29" s="67"/>
      <c r="P29" s="66" t="s">
        <v>67</v>
      </c>
      <c r="Q29" s="13"/>
      <c r="R29" s="67"/>
      <c r="S29" s="66" t="s">
        <v>67</v>
      </c>
      <c r="T29" s="67"/>
      <c r="U29" s="66" t="s">
        <v>67</v>
      </c>
      <c r="V29" s="63"/>
      <c r="W29" s="102">
        <f t="shared" si="6"/>
        <v>21</v>
      </c>
      <c r="X29" s="9">
        <f t="shared" si="0"/>
        <v>-9.9999999999999898E+18</v>
      </c>
      <c r="Y29" s="9"/>
      <c r="Z29" s="42">
        <f t="shared" si="1"/>
        <v>999999999</v>
      </c>
      <c r="AA29" s="42">
        <f t="shared" si="2"/>
        <v>999999999</v>
      </c>
      <c r="AB29" s="42">
        <f t="shared" si="3"/>
        <v>999999999</v>
      </c>
    </row>
    <row r="30" spans="1:28" s="11" customFormat="1" ht="19.5" customHeight="1" thickTop="1" thickBot="1" x14ac:dyDescent="0.3">
      <c r="A30" s="102">
        <f t="shared" si="5"/>
        <v>22</v>
      </c>
      <c r="B30" s="238"/>
      <c r="C30" s="105"/>
      <c r="D30" s="63"/>
      <c r="E30" s="106"/>
      <c r="F30" s="61"/>
      <c r="G30" s="107"/>
      <c r="H30" s="64"/>
      <c r="I30" s="108">
        <f t="shared" si="4"/>
        <v>0</v>
      </c>
      <c r="J30" s="65"/>
      <c r="K30" s="54"/>
      <c r="L30" s="67"/>
      <c r="M30" s="66" t="s">
        <v>67</v>
      </c>
      <c r="N30" s="13"/>
      <c r="O30" s="67"/>
      <c r="P30" s="66" t="s">
        <v>67</v>
      </c>
      <c r="Q30" s="13"/>
      <c r="R30" s="67"/>
      <c r="S30" s="66" t="s">
        <v>67</v>
      </c>
      <c r="T30" s="67"/>
      <c r="U30" s="66" t="s">
        <v>67</v>
      </c>
      <c r="V30" s="63"/>
      <c r="W30" s="102">
        <f t="shared" si="6"/>
        <v>22</v>
      </c>
      <c r="X30" s="9">
        <f t="shared" si="0"/>
        <v>-9.9999999999999898E+18</v>
      </c>
      <c r="Y30" s="9"/>
      <c r="Z30" s="42">
        <f t="shared" si="1"/>
        <v>999999999</v>
      </c>
      <c r="AA30" s="42">
        <f t="shared" si="2"/>
        <v>999999999</v>
      </c>
      <c r="AB30" s="42">
        <f t="shared" si="3"/>
        <v>999999999</v>
      </c>
    </row>
    <row r="31" spans="1:28" s="11" customFormat="1" ht="19.5" customHeight="1" thickTop="1" thickBot="1" x14ac:dyDescent="0.3">
      <c r="A31" s="102">
        <f t="shared" si="5"/>
        <v>23</v>
      </c>
      <c r="B31" s="238"/>
      <c r="C31" s="105"/>
      <c r="D31" s="63"/>
      <c r="E31" s="106"/>
      <c r="F31" s="61"/>
      <c r="G31" s="107"/>
      <c r="H31" s="64"/>
      <c r="I31" s="108">
        <f t="shared" si="4"/>
        <v>0</v>
      </c>
      <c r="J31" s="65"/>
      <c r="K31" s="54"/>
      <c r="L31" s="67"/>
      <c r="M31" s="66" t="s">
        <v>67</v>
      </c>
      <c r="N31" s="13"/>
      <c r="O31" s="67"/>
      <c r="P31" s="66" t="s">
        <v>67</v>
      </c>
      <c r="Q31" s="13"/>
      <c r="R31" s="67"/>
      <c r="S31" s="66" t="s">
        <v>67</v>
      </c>
      <c r="T31" s="67"/>
      <c r="U31" s="66" t="s">
        <v>67</v>
      </c>
      <c r="V31" s="63"/>
      <c r="W31" s="102">
        <f t="shared" si="6"/>
        <v>23</v>
      </c>
      <c r="X31" s="9">
        <f t="shared" si="0"/>
        <v>-9.9999999999999898E+18</v>
      </c>
      <c r="Y31" s="9"/>
      <c r="Z31" s="42">
        <f t="shared" si="1"/>
        <v>999999999</v>
      </c>
      <c r="AA31" s="42">
        <f t="shared" si="2"/>
        <v>999999999</v>
      </c>
      <c r="AB31" s="42">
        <f t="shared" si="3"/>
        <v>999999999</v>
      </c>
    </row>
    <row r="32" spans="1:28" s="11" customFormat="1" ht="19.5" customHeight="1" thickTop="1" thickBot="1" x14ac:dyDescent="0.3">
      <c r="A32" s="102">
        <f t="shared" si="5"/>
        <v>24</v>
      </c>
      <c r="B32" s="238"/>
      <c r="C32" s="105"/>
      <c r="D32" s="63"/>
      <c r="E32" s="106"/>
      <c r="F32" s="61"/>
      <c r="G32" s="107"/>
      <c r="H32" s="64"/>
      <c r="I32" s="108">
        <f t="shared" si="4"/>
        <v>0</v>
      </c>
      <c r="J32" s="65"/>
      <c r="K32" s="54"/>
      <c r="L32" s="67"/>
      <c r="M32" s="66" t="s">
        <v>67</v>
      </c>
      <c r="N32" s="13"/>
      <c r="O32" s="67"/>
      <c r="P32" s="66" t="s">
        <v>67</v>
      </c>
      <c r="Q32" s="13"/>
      <c r="R32" s="67"/>
      <c r="S32" s="66" t="s">
        <v>67</v>
      </c>
      <c r="T32" s="67"/>
      <c r="U32" s="66" t="s">
        <v>67</v>
      </c>
      <c r="V32" s="63"/>
      <c r="W32" s="102">
        <f t="shared" si="6"/>
        <v>24</v>
      </c>
      <c r="X32" s="9">
        <f t="shared" si="0"/>
        <v>-9.9999999999999898E+18</v>
      </c>
      <c r="Y32" s="9"/>
      <c r="Z32" s="42">
        <f t="shared" si="1"/>
        <v>999999999</v>
      </c>
      <c r="AA32" s="42">
        <f t="shared" si="2"/>
        <v>999999999</v>
      </c>
      <c r="AB32" s="42">
        <f t="shared" si="3"/>
        <v>999999999</v>
      </c>
    </row>
    <row r="33" spans="1:28" s="11" customFormat="1" ht="19.5" customHeight="1" thickTop="1" thickBot="1" x14ac:dyDescent="0.3">
      <c r="A33" s="102">
        <f t="shared" si="5"/>
        <v>25</v>
      </c>
      <c r="B33" s="238"/>
      <c r="C33" s="105"/>
      <c r="D33" s="63"/>
      <c r="E33" s="106"/>
      <c r="F33" s="61"/>
      <c r="G33" s="107"/>
      <c r="H33" s="64"/>
      <c r="I33" s="108">
        <f t="shared" si="4"/>
        <v>0</v>
      </c>
      <c r="J33" s="65"/>
      <c r="K33" s="54"/>
      <c r="L33" s="67"/>
      <c r="M33" s="66" t="s">
        <v>67</v>
      </c>
      <c r="N33" s="13"/>
      <c r="O33" s="67"/>
      <c r="P33" s="66" t="s">
        <v>67</v>
      </c>
      <c r="Q33" s="13"/>
      <c r="R33" s="67"/>
      <c r="S33" s="66" t="s">
        <v>67</v>
      </c>
      <c r="T33" s="67"/>
      <c r="U33" s="66" t="s">
        <v>67</v>
      </c>
      <c r="V33" s="63"/>
      <c r="W33" s="102">
        <f t="shared" si="6"/>
        <v>25</v>
      </c>
      <c r="X33" s="9">
        <f t="shared" si="0"/>
        <v>-9.9999999999999898E+18</v>
      </c>
      <c r="Y33" s="9"/>
      <c r="Z33" s="42">
        <f t="shared" si="1"/>
        <v>999999999</v>
      </c>
      <c r="AA33" s="42">
        <f t="shared" si="2"/>
        <v>999999999</v>
      </c>
      <c r="AB33" s="42">
        <f t="shared" si="3"/>
        <v>999999999</v>
      </c>
    </row>
    <row r="34" spans="1:28" s="11" customFormat="1" ht="19.5" customHeight="1" thickTop="1" thickBot="1" x14ac:dyDescent="0.3">
      <c r="A34" s="102">
        <f t="shared" si="5"/>
        <v>26</v>
      </c>
      <c r="B34" s="238"/>
      <c r="C34" s="105"/>
      <c r="D34" s="63"/>
      <c r="E34" s="106"/>
      <c r="F34" s="61"/>
      <c r="G34" s="107"/>
      <c r="H34" s="64"/>
      <c r="I34" s="108">
        <f t="shared" si="4"/>
        <v>0</v>
      </c>
      <c r="J34" s="65"/>
      <c r="K34" s="54"/>
      <c r="L34" s="67"/>
      <c r="M34" s="66" t="s">
        <v>67</v>
      </c>
      <c r="N34" s="13"/>
      <c r="O34" s="67"/>
      <c r="P34" s="66" t="s">
        <v>67</v>
      </c>
      <c r="Q34" s="13"/>
      <c r="R34" s="67"/>
      <c r="S34" s="66" t="s">
        <v>67</v>
      </c>
      <c r="T34" s="67"/>
      <c r="U34" s="66" t="s">
        <v>67</v>
      </c>
      <c r="V34" s="63"/>
      <c r="W34" s="102">
        <f t="shared" si="6"/>
        <v>26</v>
      </c>
      <c r="X34" s="9">
        <f t="shared" si="0"/>
        <v>-9.9999999999999898E+18</v>
      </c>
      <c r="Y34" s="9"/>
      <c r="Z34" s="42">
        <f t="shared" si="1"/>
        <v>999999999</v>
      </c>
      <c r="AA34" s="42">
        <f t="shared" si="2"/>
        <v>999999999</v>
      </c>
      <c r="AB34" s="42">
        <f t="shared" si="3"/>
        <v>999999999</v>
      </c>
    </row>
    <row r="35" spans="1:28" s="11" customFormat="1" ht="19.5" customHeight="1" thickTop="1" thickBot="1" x14ac:dyDescent="0.3">
      <c r="A35" s="102">
        <f t="shared" si="5"/>
        <v>27</v>
      </c>
      <c r="B35" s="238"/>
      <c r="C35" s="105"/>
      <c r="D35" s="63"/>
      <c r="E35" s="106"/>
      <c r="F35" s="61"/>
      <c r="G35" s="107"/>
      <c r="H35" s="64"/>
      <c r="I35" s="108">
        <f t="shared" si="4"/>
        <v>0</v>
      </c>
      <c r="J35" s="65"/>
      <c r="K35" s="54"/>
      <c r="L35" s="67"/>
      <c r="M35" s="66" t="s">
        <v>67</v>
      </c>
      <c r="N35" s="13"/>
      <c r="O35" s="67"/>
      <c r="P35" s="66" t="s">
        <v>67</v>
      </c>
      <c r="Q35" s="13"/>
      <c r="R35" s="67"/>
      <c r="S35" s="66" t="s">
        <v>67</v>
      </c>
      <c r="T35" s="67"/>
      <c r="U35" s="66" t="s">
        <v>67</v>
      </c>
      <c r="V35" s="63"/>
      <c r="W35" s="102">
        <f t="shared" si="6"/>
        <v>27</v>
      </c>
      <c r="X35" s="9">
        <f t="shared" si="0"/>
        <v>-9.9999999999999898E+18</v>
      </c>
      <c r="Y35" s="9"/>
      <c r="Z35" s="42">
        <f t="shared" si="1"/>
        <v>999999999</v>
      </c>
      <c r="AA35" s="42">
        <f t="shared" si="2"/>
        <v>999999999</v>
      </c>
      <c r="AB35" s="42">
        <f t="shared" si="3"/>
        <v>999999999</v>
      </c>
    </row>
    <row r="36" spans="1:28" s="11" customFormat="1" ht="19.5" customHeight="1" thickTop="1" thickBot="1" x14ac:dyDescent="0.3">
      <c r="A36" s="102">
        <f t="shared" si="5"/>
        <v>28</v>
      </c>
      <c r="B36" s="238"/>
      <c r="C36" s="105"/>
      <c r="D36" s="63"/>
      <c r="E36" s="106"/>
      <c r="F36" s="61"/>
      <c r="G36" s="107"/>
      <c r="H36" s="64"/>
      <c r="I36" s="108">
        <f t="shared" si="4"/>
        <v>0</v>
      </c>
      <c r="J36" s="65"/>
      <c r="K36" s="54"/>
      <c r="L36" s="67"/>
      <c r="M36" s="66" t="s">
        <v>67</v>
      </c>
      <c r="N36" s="13"/>
      <c r="O36" s="67"/>
      <c r="P36" s="66" t="s">
        <v>67</v>
      </c>
      <c r="Q36" s="13"/>
      <c r="R36" s="67"/>
      <c r="S36" s="66" t="s">
        <v>67</v>
      </c>
      <c r="T36" s="67"/>
      <c r="U36" s="66" t="s">
        <v>67</v>
      </c>
      <c r="V36" s="63"/>
      <c r="W36" s="102">
        <f t="shared" si="6"/>
        <v>28</v>
      </c>
      <c r="X36" s="9">
        <f t="shared" si="0"/>
        <v>-9.9999999999999898E+18</v>
      </c>
      <c r="Y36" s="9"/>
      <c r="Z36" s="42">
        <f t="shared" si="1"/>
        <v>999999999</v>
      </c>
      <c r="AA36" s="42">
        <f t="shared" si="2"/>
        <v>999999999</v>
      </c>
      <c r="AB36" s="42">
        <f t="shared" si="3"/>
        <v>999999999</v>
      </c>
    </row>
    <row r="37" spans="1:28" s="11" customFormat="1" ht="19.5" customHeight="1" thickTop="1" thickBot="1" x14ac:dyDescent="0.3">
      <c r="A37" s="102">
        <f t="shared" si="5"/>
        <v>29</v>
      </c>
      <c r="B37" s="238"/>
      <c r="C37" s="105"/>
      <c r="D37" s="63"/>
      <c r="E37" s="106"/>
      <c r="F37" s="61"/>
      <c r="G37" s="107"/>
      <c r="H37" s="64"/>
      <c r="I37" s="108">
        <f t="shared" si="4"/>
        <v>0</v>
      </c>
      <c r="J37" s="65"/>
      <c r="K37" s="54"/>
      <c r="L37" s="67"/>
      <c r="M37" s="66" t="s">
        <v>67</v>
      </c>
      <c r="N37" s="13"/>
      <c r="O37" s="67"/>
      <c r="P37" s="66" t="s">
        <v>67</v>
      </c>
      <c r="Q37" s="13"/>
      <c r="R37" s="67"/>
      <c r="S37" s="66" t="s">
        <v>67</v>
      </c>
      <c r="T37" s="67"/>
      <c r="U37" s="66" t="s">
        <v>67</v>
      </c>
      <c r="V37" s="63"/>
      <c r="W37" s="102">
        <f t="shared" si="6"/>
        <v>29</v>
      </c>
      <c r="X37" s="9">
        <f t="shared" si="0"/>
        <v>-9.9999999999999898E+18</v>
      </c>
      <c r="Y37" s="9"/>
      <c r="Z37" s="42">
        <f t="shared" si="1"/>
        <v>999999999</v>
      </c>
      <c r="AA37" s="42">
        <f t="shared" si="2"/>
        <v>999999999</v>
      </c>
      <c r="AB37" s="42">
        <f t="shared" si="3"/>
        <v>999999999</v>
      </c>
    </row>
    <row r="38" spans="1:28" s="11" customFormat="1" ht="19.5" customHeight="1" thickTop="1" thickBot="1" x14ac:dyDescent="0.3">
      <c r="A38" s="102">
        <f t="shared" si="5"/>
        <v>30</v>
      </c>
      <c r="B38" s="238"/>
      <c r="C38" s="105"/>
      <c r="D38" s="63"/>
      <c r="E38" s="106"/>
      <c r="F38" s="61"/>
      <c r="G38" s="107"/>
      <c r="H38" s="64"/>
      <c r="I38" s="108">
        <f t="shared" si="4"/>
        <v>0</v>
      </c>
      <c r="J38" s="65"/>
      <c r="K38" s="54"/>
      <c r="L38" s="67"/>
      <c r="M38" s="66" t="s">
        <v>67</v>
      </c>
      <c r="N38" s="13"/>
      <c r="O38" s="67"/>
      <c r="P38" s="66" t="s">
        <v>67</v>
      </c>
      <c r="Q38" s="13"/>
      <c r="R38" s="67"/>
      <c r="S38" s="66" t="s">
        <v>67</v>
      </c>
      <c r="T38" s="67"/>
      <c r="U38" s="66" t="s">
        <v>67</v>
      </c>
      <c r="V38" s="63"/>
      <c r="W38" s="102">
        <f t="shared" si="6"/>
        <v>30</v>
      </c>
      <c r="X38" s="9">
        <f t="shared" si="0"/>
        <v>-9.9999999999999898E+18</v>
      </c>
      <c r="Y38" s="9"/>
      <c r="Z38" s="42">
        <f t="shared" si="1"/>
        <v>999999999</v>
      </c>
      <c r="AA38" s="42">
        <f t="shared" si="2"/>
        <v>999999999</v>
      </c>
      <c r="AB38" s="42">
        <f t="shared" si="3"/>
        <v>999999999</v>
      </c>
    </row>
    <row r="39" spans="1:28" s="11" customFormat="1" ht="19.5" customHeight="1" thickTop="1" thickBot="1" x14ac:dyDescent="0.3">
      <c r="A39" s="102">
        <f t="shared" si="5"/>
        <v>31</v>
      </c>
      <c r="B39" s="238"/>
      <c r="C39" s="105"/>
      <c r="D39" s="63"/>
      <c r="E39" s="106"/>
      <c r="F39" s="61"/>
      <c r="G39" s="107"/>
      <c r="H39" s="64"/>
      <c r="I39" s="108">
        <f t="shared" si="4"/>
        <v>0</v>
      </c>
      <c r="J39" s="65"/>
      <c r="K39" s="54"/>
      <c r="L39" s="67"/>
      <c r="M39" s="66" t="s">
        <v>67</v>
      </c>
      <c r="N39" s="13"/>
      <c r="O39" s="67"/>
      <c r="P39" s="66" t="s">
        <v>67</v>
      </c>
      <c r="Q39" s="13"/>
      <c r="R39" s="67"/>
      <c r="S39" s="66" t="s">
        <v>67</v>
      </c>
      <c r="T39" s="67"/>
      <c r="U39" s="66" t="s">
        <v>67</v>
      </c>
      <c r="V39" s="63"/>
      <c r="W39" s="102">
        <f t="shared" si="6"/>
        <v>31</v>
      </c>
      <c r="X39" s="9">
        <f t="shared" si="0"/>
        <v>-9.9999999999999898E+18</v>
      </c>
      <c r="Y39" s="9"/>
      <c r="Z39" s="42">
        <f t="shared" si="1"/>
        <v>999999999</v>
      </c>
      <c r="AA39" s="42">
        <f t="shared" si="2"/>
        <v>999999999</v>
      </c>
      <c r="AB39" s="42">
        <f t="shared" si="3"/>
        <v>999999999</v>
      </c>
    </row>
    <row r="40" spans="1:28" s="11" customFormat="1" ht="19.5" customHeight="1" thickTop="1" thickBot="1" x14ac:dyDescent="0.3">
      <c r="A40" s="102">
        <f t="shared" si="5"/>
        <v>32</v>
      </c>
      <c r="B40" s="238"/>
      <c r="C40" s="105"/>
      <c r="D40" s="63"/>
      <c r="E40" s="106"/>
      <c r="F40" s="61"/>
      <c r="G40" s="107"/>
      <c r="H40" s="64"/>
      <c r="I40" s="108">
        <f t="shared" si="4"/>
        <v>0</v>
      </c>
      <c r="J40" s="65"/>
      <c r="K40" s="54"/>
      <c r="L40" s="67"/>
      <c r="M40" s="66" t="s">
        <v>67</v>
      </c>
      <c r="N40" s="13"/>
      <c r="O40" s="67"/>
      <c r="P40" s="66" t="s">
        <v>67</v>
      </c>
      <c r="Q40" s="13"/>
      <c r="R40" s="67"/>
      <c r="S40" s="66" t="s">
        <v>67</v>
      </c>
      <c r="T40" s="67"/>
      <c r="U40" s="66" t="s">
        <v>67</v>
      </c>
      <c r="V40" s="63"/>
      <c r="W40" s="102">
        <f t="shared" si="6"/>
        <v>32</v>
      </c>
      <c r="X40" s="9">
        <f t="shared" si="0"/>
        <v>-9.9999999999999898E+18</v>
      </c>
      <c r="Y40" s="9"/>
      <c r="Z40" s="42">
        <f t="shared" si="1"/>
        <v>999999999</v>
      </c>
      <c r="AA40" s="42">
        <f t="shared" si="2"/>
        <v>999999999</v>
      </c>
      <c r="AB40" s="42">
        <f t="shared" si="3"/>
        <v>999999999</v>
      </c>
    </row>
    <row r="41" spans="1:28" s="11" customFormat="1" ht="19.5" customHeight="1" thickTop="1" thickBot="1" x14ac:dyDescent="0.3">
      <c r="A41" s="102">
        <f t="shared" si="5"/>
        <v>33</v>
      </c>
      <c r="B41" s="238"/>
      <c r="C41" s="105"/>
      <c r="D41" s="63"/>
      <c r="E41" s="106"/>
      <c r="F41" s="61"/>
      <c r="G41" s="107"/>
      <c r="H41" s="64"/>
      <c r="I41" s="108">
        <f t="shared" si="4"/>
        <v>0</v>
      </c>
      <c r="J41" s="65"/>
      <c r="K41" s="54"/>
      <c r="L41" s="67"/>
      <c r="M41" s="66" t="s">
        <v>67</v>
      </c>
      <c r="N41" s="13"/>
      <c r="O41" s="67"/>
      <c r="P41" s="66" t="s">
        <v>67</v>
      </c>
      <c r="Q41" s="13"/>
      <c r="R41" s="67"/>
      <c r="S41" s="66" t="s">
        <v>67</v>
      </c>
      <c r="T41" s="67"/>
      <c r="U41" s="66" t="s">
        <v>67</v>
      </c>
      <c r="V41" s="63"/>
      <c r="W41" s="102">
        <f t="shared" si="6"/>
        <v>33</v>
      </c>
      <c r="X41" s="9">
        <f t="shared" si="0"/>
        <v>-9.9999999999999898E+18</v>
      </c>
      <c r="Y41" s="9"/>
      <c r="Z41" s="42">
        <f t="shared" si="1"/>
        <v>999999999</v>
      </c>
      <c r="AA41" s="42">
        <f t="shared" si="2"/>
        <v>999999999</v>
      </c>
      <c r="AB41" s="42">
        <f t="shared" si="3"/>
        <v>999999999</v>
      </c>
    </row>
    <row r="42" spans="1:28" s="11" customFormat="1" ht="19.5" customHeight="1" thickTop="1" thickBot="1" x14ac:dyDescent="0.3">
      <c r="A42" s="102">
        <f t="shared" si="5"/>
        <v>34</v>
      </c>
      <c r="B42" s="238"/>
      <c r="C42" s="105"/>
      <c r="D42" s="63"/>
      <c r="E42" s="106"/>
      <c r="F42" s="61"/>
      <c r="G42" s="107"/>
      <c r="H42" s="64"/>
      <c r="I42" s="108">
        <f t="shared" si="4"/>
        <v>0</v>
      </c>
      <c r="J42" s="65"/>
      <c r="K42" s="54"/>
      <c r="L42" s="67"/>
      <c r="M42" s="66" t="s">
        <v>67</v>
      </c>
      <c r="N42" s="13"/>
      <c r="O42" s="67"/>
      <c r="P42" s="66" t="s">
        <v>67</v>
      </c>
      <c r="Q42" s="13"/>
      <c r="R42" s="67"/>
      <c r="S42" s="66" t="s">
        <v>67</v>
      </c>
      <c r="T42" s="67"/>
      <c r="U42" s="66" t="s">
        <v>67</v>
      </c>
      <c r="V42" s="63"/>
      <c r="W42" s="102">
        <f t="shared" si="6"/>
        <v>34</v>
      </c>
      <c r="X42" s="9">
        <f t="shared" si="0"/>
        <v>-9.9999999999999898E+18</v>
      </c>
      <c r="Y42" s="9"/>
      <c r="Z42" s="42">
        <f t="shared" si="1"/>
        <v>999999999</v>
      </c>
      <c r="AA42" s="42">
        <f t="shared" si="2"/>
        <v>999999999</v>
      </c>
      <c r="AB42" s="42">
        <f t="shared" si="3"/>
        <v>999999999</v>
      </c>
    </row>
    <row r="43" spans="1:28" s="11" customFormat="1" ht="19.5" customHeight="1" thickTop="1" thickBot="1" x14ac:dyDescent="0.3">
      <c r="A43" s="102">
        <f t="shared" si="5"/>
        <v>35</v>
      </c>
      <c r="B43" s="238"/>
      <c r="C43" s="105"/>
      <c r="D43" s="63"/>
      <c r="E43" s="106"/>
      <c r="F43" s="61"/>
      <c r="G43" s="107"/>
      <c r="H43" s="64"/>
      <c r="I43" s="108">
        <f t="shared" si="4"/>
        <v>0</v>
      </c>
      <c r="J43" s="65"/>
      <c r="K43" s="54"/>
      <c r="L43" s="67"/>
      <c r="M43" s="66" t="s">
        <v>67</v>
      </c>
      <c r="N43" s="13"/>
      <c r="O43" s="67"/>
      <c r="P43" s="66" t="s">
        <v>67</v>
      </c>
      <c r="Q43" s="13"/>
      <c r="R43" s="67"/>
      <c r="S43" s="66" t="s">
        <v>67</v>
      </c>
      <c r="T43" s="67"/>
      <c r="U43" s="66" t="s">
        <v>67</v>
      </c>
      <c r="V43" s="63"/>
      <c r="W43" s="102">
        <f t="shared" si="6"/>
        <v>35</v>
      </c>
      <c r="X43" s="9">
        <f t="shared" si="0"/>
        <v>-9.9999999999999898E+18</v>
      </c>
      <c r="Y43" s="9"/>
      <c r="Z43" s="42">
        <f t="shared" si="1"/>
        <v>999999999</v>
      </c>
      <c r="AA43" s="42">
        <f t="shared" si="2"/>
        <v>999999999</v>
      </c>
      <c r="AB43" s="42">
        <f t="shared" si="3"/>
        <v>999999999</v>
      </c>
    </row>
    <row r="44" spans="1:28" s="11" customFormat="1" ht="19.5" customHeight="1" thickTop="1" thickBot="1" x14ac:dyDescent="0.3">
      <c r="A44" s="102">
        <f t="shared" si="5"/>
        <v>36</v>
      </c>
      <c r="B44" s="238"/>
      <c r="C44" s="105"/>
      <c r="D44" s="63"/>
      <c r="E44" s="106"/>
      <c r="F44" s="61"/>
      <c r="G44" s="107"/>
      <c r="H44" s="64"/>
      <c r="I44" s="108">
        <f t="shared" si="4"/>
        <v>0</v>
      </c>
      <c r="J44" s="65"/>
      <c r="K44" s="54"/>
      <c r="L44" s="67"/>
      <c r="M44" s="66" t="s">
        <v>67</v>
      </c>
      <c r="N44" s="13"/>
      <c r="O44" s="67"/>
      <c r="P44" s="66" t="s">
        <v>67</v>
      </c>
      <c r="Q44" s="13"/>
      <c r="R44" s="67"/>
      <c r="S44" s="66" t="s">
        <v>67</v>
      </c>
      <c r="T44" s="67"/>
      <c r="U44" s="66" t="s">
        <v>67</v>
      </c>
      <c r="V44" s="63"/>
      <c r="W44" s="102">
        <f t="shared" si="6"/>
        <v>36</v>
      </c>
      <c r="X44" s="9">
        <f t="shared" si="0"/>
        <v>-9.9999999999999898E+18</v>
      </c>
      <c r="Y44" s="9"/>
      <c r="Z44" s="42">
        <f t="shared" si="1"/>
        <v>999999999</v>
      </c>
      <c r="AA44" s="42">
        <f t="shared" si="2"/>
        <v>999999999</v>
      </c>
      <c r="AB44" s="42">
        <f t="shared" si="3"/>
        <v>999999999</v>
      </c>
    </row>
    <row r="45" spans="1:28" s="11" customFormat="1" ht="19.5" customHeight="1" thickTop="1" thickBot="1" x14ac:dyDescent="0.3">
      <c r="A45" s="102">
        <f t="shared" si="5"/>
        <v>37</v>
      </c>
      <c r="B45" s="238"/>
      <c r="C45" s="105"/>
      <c r="D45" s="63"/>
      <c r="E45" s="106"/>
      <c r="F45" s="61"/>
      <c r="G45" s="107"/>
      <c r="H45" s="64"/>
      <c r="I45" s="108">
        <f t="shared" si="4"/>
        <v>0</v>
      </c>
      <c r="J45" s="65"/>
      <c r="K45" s="54"/>
      <c r="L45" s="67"/>
      <c r="M45" s="66" t="s">
        <v>67</v>
      </c>
      <c r="N45" s="13"/>
      <c r="O45" s="67"/>
      <c r="P45" s="66" t="s">
        <v>67</v>
      </c>
      <c r="Q45" s="13"/>
      <c r="R45" s="67"/>
      <c r="S45" s="66" t="s">
        <v>67</v>
      </c>
      <c r="T45" s="67"/>
      <c r="U45" s="66" t="s">
        <v>67</v>
      </c>
      <c r="V45" s="63"/>
      <c r="W45" s="102">
        <f t="shared" si="6"/>
        <v>37</v>
      </c>
      <c r="X45" s="9">
        <f t="shared" si="0"/>
        <v>-9.9999999999999898E+18</v>
      </c>
      <c r="Y45" s="9"/>
      <c r="Z45" s="42">
        <f t="shared" si="1"/>
        <v>999999999</v>
      </c>
      <c r="AA45" s="42">
        <f t="shared" si="2"/>
        <v>999999999</v>
      </c>
      <c r="AB45" s="42">
        <f t="shared" si="3"/>
        <v>999999999</v>
      </c>
    </row>
    <row r="46" spans="1:28" s="11" customFormat="1" ht="19.5" customHeight="1" thickTop="1" thickBot="1" x14ac:dyDescent="0.3">
      <c r="A46" s="102">
        <f t="shared" si="5"/>
        <v>38</v>
      </c>
      <c r="B46" s="238"/>
      <c r="C46" s="105"/>
      <c r="D46" s="63"/>
      <c r="E46" s="106"/>
      <c r="F46" s="61"/>
      <c r="G46" s="107"/>
      <c r="H46" s="64"/>
      <c r="I46" s="108">
        <f t="shared" si="4"/>
        <v>0</v>
      </c>
      <c r="J46" s="65"/>
      <c r="K46" s="54"/>
      <c r="L46" s="67"/>
      <c r="M46" s="66" t="s">
        <v>67</v>
      </c>
      <c r="N46" s="13"/>
      <c r="O46" s="67"/>
      <c r="P46" s="66" t="s">
        <v>67</v>
      </c>
      <c r="Q46" s="13"/>
      <c r="R46" s="67"/>
      <c r="S46" s="66" t="s">
        <v>67</v>
      </c>
      <c r="T46" s="67"/>
      <c r="U46" s="66" t="s">
        <v>67</v>
      </c>
      <c r="V46" s="63"/>
      <c r="W46" s="102">
        <f t="shared" si="6"/>
        <v>38</v>
      </c>
      <c r="X46" s="9">
        <f t="shared" si="0"/>
        <v>-9.9999999999999898E+18</v>
      </c>
      <c r="Y46" s="9"/>
      <c r="Z46" s="42">
        <f t="shared" si="1"/>
        <v>999999999</v>
      </c>
      <c r="AA46" s="42">
        <f t="shared" si="2"/>
        <v>999999999</v>
      </c>
      <c r="AB46" s="42">
        <f t="shared" si="3"/>
        <v>999999999</v>
      </c>
    </row>
    <row r="47" spans="1:28" s="11" customFormat="1" ht="19.5" customHeight="1" thickTop="1" thickBot="1" x14ac:dyDescent="0.3">
      <c r="A47" s="102">
        <f t="shared" si="5"/>
        <v>39</v>
      </c>
      <c r="B47" s="238"/>
      <c r="C47" s="105"/>
      <c r="D47" s="63"/>
      <c r="E47" s="106"/>
      <c r="F47" s="61"/>
      <c r="G47" s="107"/>
      <c r="H47" s="64"/>
      <c r="I47" s="108">
        <f t="shared" si="4"/>
        <v>0</v>
      </c>
      <c r="J47" s="65"/>
      <c r="K47" s="54"/>
      <c r="L47" s="67"/>
      <c r="M47" s="66" t="s">
        <v>67</v>
      </c>
      <c r="N47" s="13"/>
      <c r="O47" s="67"/>
      <c r="P47" s="66" t="s">
        <v>67</v>
      </c>
      <c r="Q47" s="13"/>
      <c r="R47" s="67"/>
      <c r="S47" s="66" t="s">
        <v>67</v>
      </c>
      <c r="T47" s="67"/>
      <c r="U47" s="66" t="s">
        <v>67</v>
      </c>
      <c r="V47" s="63"/>
      <c r="W47" s="102">
        <f t="shared" si="6"/>
        <v>39</v>
      </c>
      <c r="X47" s="9">
        <f t="shared" si="0"/>
        <v>-9.9999999999999898E+18</v>
      </c>
      <c r="Y47" s="9"/>
      <c r="Z47" s="42">
        <f t="shared" si="1"/>
        <v>999999999</v>
      </c>
      <c r="AA47" s="42">
        <f t="shared" si="2"/>
        <v>999999999</v>
      </c>
      <c r="AB47" s="42">
        <f t="shared" si="3"/>
        <v>999999999</v>
      </c>
    </row>
    <row r="48" spans="1:28" s="11" customFormat="1" ht="19.5" customHeight="1" thickTop="1" thickBot="1" x14ac:dyDescent="0.3">
      <c r="A48" s="102">
        <f t="shared" si="5"/>
        <v>40</v>
      </c>
      <c r="B48" s="238"/>
      <c r="C48" s="105"/>
      <c r="D48" s="63"/>
      <c r="E48" s="106"/>
      <c r="F48" s="61"/>
      <c r="G48" s="107"/>
      <c r="H48" s="64"/>
      <c r="I48" s="108">
        <f t="shared" si="4"/>
        <v>0</v>
      </c>
      <c r="J48" s="65"/>
      <c r="K48" s="54"/>
      <c r="L48" s="67"/>
      <c r="M48" s="66" t="s">
        <v>67</v>
      </c>
      <c r="N48" s="13"/>
      <c r="O48" s="67"/>
      <c r="P48" s="66" t="s">
        <v>67</v>
      </c>
      <c r="Q48" s="13"/>
      <c r="R48" s="67"/>
      <c r="S48" s="66" t="s">
        <v>67</v>
      </c>
      <c r="T48" s="67"/>
      <c r="U48" s="66" t="s">
        <v>67</v>
      </c>
      <c r="V48" s="63"/>
      <c r="W48" s="102">
        <f t="shared" si="6"/>
        <v>40</v>
      </c>
      <c r="X48" s="9">
        <f t="shared" si="0"/>
        <v>-9.9999999999999898E+18</v>
      </c>
      <c r="Y48" s="9"/>
      <c r="Z48" s="42">
        <f t="shared" si="1"/>
        <v>999999999</v>
      </c>
      <c r="AA48" s="42">
        <f t="shared" si="2"/>
        <v>999999999</v>
      </c>
      <c r="AB48" s="42">
        <f t="shared" si="3"/>
        <v>999999999</v>
      </c>
    </row>
    <row r="49" spans="1:28" s="11" customFormat="1" ht="19.5" customHeight="1" thickTop="1" thickBot="1" x14ac:dyDescent="0.3">
      <c r="A49" s="102">
        <f t="shared" si="5"/>
        <v>41</v>
      </c>
      <c r="B49" s="238"/>
      <c r="C49" s="105"/>
      <c r="D49" s="63"/>
      <c r="E49" s="106"/>
      <c r="F49" s="61"/>
      <c r="G49" s="107"/>
      <c r="H49" s="64"/>
      <c r="I49" s="108">
        <f t="shared" si="4"/>
        <v>0</v>
      </c>
      <c r="J49" s="65"/>
      <c r="K49" s="54"/>
      <c r="L49" s="67"/>
      <c r="M49" s="66" t="s">
        <v>67</v>
      </c>
      <c r="N49" s="13"/>
      <c r="O49" s="67"/>
      <c r="P49" s="66" t="s">
        <v>67</v>
      </c>
      <c r="Q49" s="13"/>
      <c r="R49" s="67"/>
      <c r="S49" s="66" t="s">
        <v>67</v>
      </c>
      <c r="T49" s="67"/>
      <c r="U49" s="66" t="s">
        <v>67</v>
      </c>
      <c r="V49" s="63"/>
      <c r="W49" s="102">
        <f t="shared" si="6"/>
        <v>41</v>
      </c>
      <c r="X49" s="9">
        <f t="shared" si="0"/>
        <v>-9.9999999999999898E+18</v>
      </c>
      <c r="Y49" s="9"/>
      <c r="Z49" s="42">
        <f t="shared" si="1"/>
        <v>999999999</v>
      </c>
      <c r="AA49" s="42">
        <f t="shared" si="2"/>
        <v>999999999</v>
      </c>
      <c r="AB49" s="42">
        <f t="shared" si="3"/>
        <v>999999999</v>
      </c>
    </row>
    <row r="50" spans="1:28" s="11" customFormat="1" ht="19.5" customHeight="1" thickTop="1" thickBot="1" x14ac:dyDescent="0.3">
      <c r="A50" s="102">
        <f t="shared" si="5"/>
        <v>42</v>
      </c>
      <c r="B50" s="238"/>
      <c r="C50" s="105"/>
      <c r="D50" s="63"/>
      <c r="E50" s="106"/>
      <c r="F50" s="61"/>
      <c r="G50" s="107"/>
      <c r="H50" s="64"/>
      <c r="I50" s="108">
        <f t="shared" si="4"/>
        <v>0</v>
      </c>
      <c r="J50" s="65"/>
      <c r="K50" s="54"/>
      <c r="L50" s="67"/>
      <c r="M50" s="66" t="s">
        <v>67</v>
      </c>
      <c r="N50" s="13"/>
      <c r="O50" s="67"/>
      <c r="P50" s="66" t="s">
        <v>67</v>
      </c>
      <c r="Q50" s="13"/>
      <c r="R50" s="67"/>
      <c r="S50" s="66" t="s">
        <v>67</v>
      </c>
      <c r="T50" s="67"/>
      <c r="U50" s="66" t="s">
        <v>67</v>
      </c>
      <c r="V50" s="63"/>
      <c r="W50" s="102">
        <f t="shared" si="6"/>
        <v>42</v>
      </c>
      <c r="X50" s="9">
        <f t="shared" si="0"/>
        <v>-9.9999999999999898E+18</v>
      </c>
      <c r="Y50" s="9"/>
      <c r="Z50" s="42">
        <f t="shared" si="1"/>
        <v>999999999</v>
      </c>
      <c r="AA50" s="42">
        <f t="shared" si="2"/>
        <v>999999999</v>
      </c>
      <c r="AB50" s="42">
        <f t="shared" si="3"/>
        <v>999999999</v>
      </c>
    </row>
    <row r="51" spans="1:28" s="11" customFormat="1" ht="19.5" customHeight="1" thickTop="1" thickBot="1" x14ac:dyDescent="0.3">
      <c r="A51" s="102">
        <f t="shared" si="5"/>
        <v>43</v>
      </c>
      <c r="B51" s="238"/>
      <c r="C51" s="105"/>
      <c r="D51" s="63"/>
      <c r="E51" s="106"/>
      <c r="F51" s="61"/>
      <c r="G51" s="107"/>
      <c r="H51" s="64"/>
      <c r="I51" s="108">
        <f t="shared" si="4"/>
        <v>0</v>
      </c>
      <c r="J51" s="65"/>
      <c r="K51" s="54"/>
      <c r="L51" s="67"/>
      <c r="M51" s="66" t="s">
        <v>67</v>
      </c>
      <c r="N51" s="13"/>
      <c r="O51" s="67"/>
      <c r="P51" s="66" t="s">
        <v>67</v>
      </c>
      <c r="Q51" s="13"/>
      <c r="R51" s="67"/>
      <c r="S51" s="66" t="s">
        <v>67</v>
      </c>
      <c r="T51" s="67"/>
      <c r="U51" s="66" t="s">
        <v>67</v>
      </c>
      <c r="V51" s="63"/>
      <c r="W51" s="102">
        <f t="shared" si="6"/>
        <v>43</v>
      </c>
      <c r="X51" s="9">
        <f t="shared" si="0"/>
        <v>-9.9999999999999898E+18</v>
      </c>
      <c r="Y51" s="9"/>
      <c r="Z51" s="42">
        <f t="shared" si="1"/>
        <v>999999999</v>
      </c>
      <c r="AA51" s="42">
        <f t="shared" si="2"/>
        <v>999999999</v>
      </c>
      <c r="AB51" s="42">
        <f t="shared" si="3"/>
        <v>999999999</v>
      </c>
    </row>
    <row r="52" spans="1:28" s="11" customFormat="1" ht="19.5" customHeight="1" thickTop="1" thickBot="1" x14ac:dyDescent="0.3">
      <c r="A52" s="102">
        <f t="shared" si="5"/>
        <v>44</v>
      </c>
      <c r="B52" s="238"/>
      <c r="C52" s="105"/>
      <c r="D52" s="63"/>
      <c r="E52" s="106"/>
      <c r="F52" s="61"/>
      <c r="G52" s="107"/>
      <c r="H52" s="64"/>
      <c r="I52" s="108">
        <f t="shared" si="4"/>
        <v>0</v>
      </c>
      <c r="J52" s="65"/>
      <c r="K52" s="54"/>
      <c r="L52" s="67"/>
      <c r="M52" s="66" t="s">
        <v>67</v>
      </c>
      <c r="N52" s="13"/>
      <c r="O52" s="67"/>
      <c r="P52" s="66" t="s">
        <v>67</v>
      </c>
      <c r="Q52" s="13"/>
      <c r="R52" s="67"/>
      <c r="S52" s="66" t="s">
        <v>67</v>
      </c>
      <c r="T52" s="67"/>
      <c r="U52" s="66" t="s">
        <v>67</v>
      </c>
      <c r="V52" s="63"/>
      <c r="W52" s="102">
        <f t="shared" si="6"/>
        <v>44</v>
      </c>
      <c r="X52" s="9">
        <f t="shared" si="0"/>
        <v>-9.9999999999999898E+18</v>
      </c>
      <c r="Y52" s="9"/>
      <c r="Z52" s="42">
        <f t="shared" si="1"/>
        <v>999999999</v>
      </c>
      <c r="AA52" s="42">
        <f t="shared" si="2"/>
        <v>999999999</v>
      </c>
      <c r="AB52" s="42">
        <f t="shared" si="3"/>
        <v>999999999</v>
      </c>
    </row>
    <row r="53" spans="1:28" s="11" customFormat="1" ht="19.5" customHeight="1" thickTop="1" thickBot="1" x14ac:dyDescent="0.3">
      <c r="A53" s="102">
        <f t="shared" si="5"/>
        <v>45</v>
      </c>
      <c r="B53" s="238"/>
      <c r="C53" s="105"/>
      <c r="D53" s="63"/>
      <c r="E53" s="106"/>
      <c r="F53" s="61"/>
      <c r="G53" s="107"/>
      <c r="H53" s="64"/>
      <c r="I53" s="108">
        <f t="shared" si="4"/>
        <v>0</v>
      </c>
      <c r="J53" s="65"/>
      <c r="K53" s="54"/>
      <c r="L53" s="67"/>
      <c r="M53" s="66" t="s">
        <v>67</v>
      </c>
      <c r="N53" s="13"/>
      <c r="O53" s="67"/>
      <c r="P53" s="66" t="s">
        <v>67</v>
      </c>
      <c r="Q53" s="13"/>
      <c r="R53" s="67"/>
      <c r="S53" s="66" t="s">
        <v>67</v>
      </c>
      <c r="T53" s="67"/>
      <c r="U53" s="66" t="s">
        <v>67</v>
      </c>
      <c r="V53" s="63"/>
      <c r="W53" s="102">
        <f t="shared" si="6"/>
        <v>45</v>
      </c>
      <c r="X53" s="9">
        <f t="shared" si="0"/>
        <v>-9.9999999999999898E+18</v>
      </c>
      <c r="Y53" s="9"/>
      <c r="Z53" s="42">
        <f t="shared" si="1"/>
        <v>999999999</v>
      </c>
      <c r="AA53" s="42">
        <f t="shared" si="2"/>
        <v>999999999</v>
      </c>
      <c r="AB53" s="42">
        <f t="shared" si="3"/>
        <v>999999999</v>
      </c>
    </row>
    <row r="54" spans="1:28" s="11" customFormat="1" ht="19.5" customHeight="1" thickTop="1" thickBot="1" x14ac:dyDescent="0.3">
      <c r="A54" s="102">
        <f t="shared" si="5"/>
        <v>46</v>
      </c>
      <c r="B54" s="238"/>
      <c r="C54" s="105"/>
      <c r="D54" s="63"/>
      <c r="E54" s="106"/>
      <c r="F54" s="61"/>
      <c r="G54" s="107"/>
      <c r="H54" s="64"/>
      <c r="I54" s="108">
        <f t="shared" si="4"/>
        <v>0</v>
      </c>
      <c r="J54" s="65"/>
      <c r="K54" s="54"/>
      <c r="L54" s="67"/>
      <c r="M54" s="66" t="s">
        <v>67</v>
      </c>
      <c r="N54" s="13"/>
      <c r="O54" s="67"/>
      <c r="P54" s="66" t="s">
        <v>67</v>
      </c>
      <c r="Q54" s="13"/>
      <c r="R54" s="67"/>
      <c r="S54" s="66" t="s">
        <v>67</v>
      </c>
      <c r="T54" s="67"/>
      <c r="U54" s="66" t="s">
        <v>67</v>
      </c>
      <c r="V54" s="63"/>
      <c r="W54" s="102">
        <f t="shared" si="6"/>
        <v>46</v>
      </c>
      <c r="X54" s="9">
        <f t="shared" si="0"/>
        <v>-9.9999999999999898E+18</v>
      </c>
      <c r="Y54" s="9"/>
      <c r="Z54" s="42">
        <f t="shared" si="1"/>
        <v>999999999</v>
      </c>
      <c r="AA54" s="42">
        <f t="shared" si="2"/>
        <v>999999999</v>
      </c>
      <c r="AB54" s="42">
        <f t="shared" si="3"/>
        <v>999999999</v>
      </c>
    </row>
    <row r="55" spans="1:28" s="11" customFormat="1" ht="19.5" customHeight="1" thickTop="1" thickBot="1" x14ac:dyDescent="0.3">
      <c r="A55" s="102">
        <f t="shared" si="5"/>
        <v>47</v>
      </c>
      <c r="B55" s="238"/>
      <c r="C55" s="105"/>
      <c r="D55" s="63"/>
      <c r="E55" s="106"/>
      <c r="F55" s="61"/>
      <c r="G55" s="107"/>
      <c r="H55" s="64"/>
      <c r="I55" s="108">
        <f t="shared" si="4"/>
        <v>0</v>
      </c>
      <c r="J55" s="65"/>
      <c r="K55" s="54"/>
      <c r="L55" s="67"/>
      <c r="M55" s="66" t="s">
        <v>67</v>
      </c>
      <c r="N55" s="13"/>
      <c r="O55" s="67"/>
      <c r="P55" s="66" t="s">
        <v>67</v>
      </c>
      <c r="Q55" s="13"/>
      <c r="R55" s="67"/>
      <c r="S55" s="66" t="s">
        <v>67</v>
      </c>
      <c r="T55" s="67"/>
      <c r="U55" s="66" t="s">
        <v>67</v>
      </c>
      <c r="V55" s="63"/>
      <c r="W55" s="102">
        <f t="shared" si="6"/>
        <v>47</v>
      </c>
      <c r="X55" s="9">
        <f t="shared" si="0"/>
        <v>-9.9999999999999898E+18</v>
      </c>
      <c r="Y55" s="9"/>
      <c r="Z55" s="42">
        <f t="shared" si="1"/>
        <v>999999999</v>
      </c>
      <c r="AA55" s="42">
        <f t="shared" si="2"/>
        <v>999999999</v>
      </c>
      <c r="AB55" s="42">
        <f t="shared" si="3"/>
        <v>999999999</v>
      </c>
    </row>
    <row r="56" spans="1:28" s="11" customFormat="1" ht="19.5" customHeight="1" thickTop="1" thickBot="1" x14ac:dyDescent="0.3">
      <c r="A56" s="102">
        <f t="shared" si="5"/>
        <v>48</v>
      </c>
      <c r="B56" s="238"/>
      <c r="C56" s="105"/>
      <c r="D56" s="63"/>
      <c r="E56" s="106"/>
      <c r="F56" s="61"/>
      <c r="G56" s="107"/>
      <c r="H56" s="64"/>
      <c r="I56" s="108">
        <f t="shared" si="4"/>
        <v>0</v>
      </c>
      <c r="J56" s="65"/>
      <c r="K56" s="54"/>
      <c r="L56" s="67"/>
      <c r="M56" s="66" t="s">
        <v>67</v>
      </c>
      <c r="N56" s="13"/>
      <c r="O56" s="67"/>
      <c r="P56" s="66" t="s">
        <v>67</v>
      </c>
      <c r="Q56" s="13"/>
      <c r="R56" s="67"/>
      <c r="S56" s="66" t="s">
        <v>67</v>
      </c>
      <c r="T56" s="67"/>
      <c r="U56" s="66" t="s">
        <v>67</v>
      </c>
      <c r="V56" s="63"/>
      <c r="W56" s="102">
        <f t="shared" si="6"/>
        <v>48</v>
      </c>
      <c r="X56" s="9">
        <f t="shared" si="0"/>
        <v>-9.9999999999999898E+18</v>
      </c>
      <c r="Y56" s="9"/>
      <c r="Z56" s="42">
        <f t="shared" si="1"/>
        <v>999999999</v>
      </c>
      <c r="AA56" s="42">
        <f t="shared" si="2"/>
        <v>999999999</v>
      </c>
      <c r="AB56" s="42">
        <f t="shared" si="3"/>
        <v>999999999</v>
      </c>
    </row>
    <row r="57" spans="1:28" s="11" customFormat="1" ht="19.5" customHeight="1" thickTop="1" thickBot="1" x14ac:dyDescent="0.3">
      <c r="A57" s="102">
        <f t="shared" si="5"/>
        <v>49</v>
      </c>
      <c r="B57" s="238"/>
      <c r="C57" s="105"/>
      <c r="D57" s="63"/>
      <c r="E57" s="106"/>
      <c r="F57" s="61"/>
      <c r="G57" s="107"/>
      <c r="H57" s="64"/>
      <c r="I57" s="108">
        <f t="shared" si="4"/>
        <v>0</v>
      </c>
      <c r="J57" s="65"/>
      <c r="K57" s="54"/>
      <c r="L57" s="67"/>
      <c r="M57" s="66" t="s">
        <v>67</v>
      </c>
      <c r="N57" s="13"/>
      <c r="O57" s="67"/>
      <c r="P57" s="66" t="s">
        <v>67</v>
      </c>
      <c r="Q57" s="13"/>
      <c r="R57" s="67"/>
      <c r="S57" s="66" t="s">
        <v>67</v>
      </c>
      <c r="T57" s="67"/>
      <c r="U57" s="66" t="s">
        <v>67</v>
      </c>
      <c r="V57" s="63"/>
      <c r="W57" s="102">
        <f t="shared" si="6"/>
        <v>49</v>
      </c>
      <c r="X57" s="9">
        <f t="shared" si="0"/>
        <v>-9.9999999999999898E+18</v>
      </c>
      <c r="Y57" s="9"/>
      <c r="Z57" s="42">
        <f t="shared" si="1"/>
        <v>999999999</v>
      </c>
      <c r="AA57" s="42">
        <f t="shared" si="2"/>
        <v>999999999</v>
      </c>
      <c r="AB57" s="42">
        <f t="shared" si="3"/>
        <v>999999999</v>
      </c>
    </row>
    <row r="58" spans="1:28" s="11" customFormat="1" ht="19.5" customHeight="1" thickTop="1" thickBot="1" x14ac:dyDescent="0.3">
      <c r="A58" s="102">
        <f t="shared" si="5"/>
        <v>50</v>
      </c>
      <c r="B58" s="238"/>
      <c r="C58" s="105"/>
      <c r="D58" s="63"/>
      <c r="E58" s="106"/>
      <c r="F58" s="61"/>
      <c r="G58" s="107"/>
      <c r="H58" s="64"/>
      <c r="I58" s="108">
        <f t="shared" si="4"/>
        <v>0</v>
      </c>
      <c r="J58" s="65"/>
      <c r="K58" s="54"/>
      <c r="L58" s="67"/>
      <c r="M58" s="66" t="s">
        <v>67</v>
      </c>
      <c r="N58" s="13"/>
      <c r="O58" s="67"/>
      <c r="P58" s="66" t="s">
        <v>67</v>
      </c>
      <c r="Q58" s="13"/>
      <c r="R58" s="67"/>
      <c r="S58" s="66" t="s">
        <v>67</v>
      </c>
      <c r="T58" s="67"/>
      <c r="U58" s="66" t="s">
        <v>67</v>
      </c>
      <c r="V58" s="63"/>
      <c r="W58" s="102">
        <f t="shared" si="6"/>
        <v>50</v>
      </c>
      <c r="X58" s="9">
        <f t="shared" si="0"/>
        <v>-9.9999999999999898E+18</v>
      </c>
      <c r="Y58" s="9"/>
      <c r="Z58" s="42">
        <f t="shared" si="1"/>
        <v>999999999</v>
      </c>
      <c r="AA58" s="42">
        <f t="shared" si="2"/>
        <v>999999999</v>
      </c>
      <c r="AB58" s="42">
        <f t="shared" si="3"/>
        <v>999999999</v>
      </c>
    </row>
    <row r="59" spans="1:28" s="11" customFormat="1" ht="19.5" customHeight="1" thickTop="1" thickBot="1" x14ac:dyDescent="0.3">
      <c r="A59" s="102">
        <f t="shared" si="5"/>
        <v>51</v>
      </c>
      <c r="B59" s="238"/>
      <c r="C59" s="105"/>
      <c r="D59" s="63"/>
      <c r="E59" s="106"/>
      <c r="F59" s="61"/>
      <c r="G59" s="107"/>
      <c r="H59" s="64"/>
      <c r="I59" s="108">
        <f t="shared" si="4"/>
        <v>0</v>
      </c>
      <c r="J59" s="65"/>
      <c r="K59" s="54"/>
      <c r="L59" s="67"/>
      <c r="M59" s="66" t="s">
        <v>67</v>
      </c>
      <c r="N59" s="13"/>
      <c r="O59" s="67"/>
      <c r="P59" s="66" t="s">
        <v>67</v>
      </c>
      <c r="Q59" s="13"/>
      <c r="R59" s="67"/>
      <c r="S59" s="66" t="s">
        <v>67</v>
      </c>
      <c r="T59" s="67"/>
      <c r="U59" s="66" t="s">
        <v>67</v>
      </c>
      <c r="V59" s="63"/>
      <c r="W59" s="102">
        <f t="shared" si="6"/>
        <v>51</v>
      </c>
      <c r="X59" s="9">
        <f t="shared" si="0"/>
        <v>-9.9999999999999898E+18</v>
      </c>
      <c r="Y59" s="9"/>
      <c r="Z59" s="42">
        <f t="shared" si="1"/>
        <v>999999999</v>
      </c>
      <c r="AA59" s="42">
        <f t="shared" si="2"/>
        <v>999999999</v>
      </c>
      <c r="AB59" s="42">
        <f t="shared" si="3"/>
        <v>999999999</v>
      </c>
    </row>
    <row r="60" spans="1:28" s="11" customFormat="1" ht="19.5" customHeight="1" thickTop="1" thickBot="1" x14ac:dyDescent="0.3">
      <c r="A60" s="102">
        <f t="shared" si="5"/>
        <v>52</v>
      </c>
      <c r="B60" s="238"/>
      <c r="C60" s="105"/>
      <c r="D60" s="63"/>
      <c r="E60" s="106"/>
      <c r="F60" s="61"/>
      <c r="G60" s="107"/>
      <c r="H60" s="64"/>
      <c r="I60" s="108">
        <f t="shared" si="4"/>
        <v>0</v>
      </c>
      <c r="J60" s="65"/>
      <c r="K60" s="54"/>
      <c r="L60" s="67"/>
      <c r="M60" s="66" t="s">
        <v>67</v>
      </c>
      <c r="N60" s="13"/>
      <c r="O60" s="67"/>
      <c r="P60" s="66" t="s">
        <v>67</v>
      </c>
      <c r="Q60" s="13"/>
      <c r="R60" s="67"/>
      <c r="S60" s="66" t="s">
        <v>67</v>
      </c>
      <c r="T60" s="67"/>
      <c r="U60" s="66" t="s">
        <v>67</v>
      </c>
      <c r="V60" s="63"/>
      <c r="W60" s="102">
        <f t="shared" si="6"/>
        <v>52</v>
      </c>
      <c r="X60" s="9">
        <f t="shared" si="0"/>
        <v>-9.9999999999999898E+18</v>
      </c>
      <c r="Y60" s="9"/>
      <c r="Z60" s="42">
        <f t="shared" si="1"/>
        <v>999999999</v>
      </c>
      <c r="AA60" s="42">
        <f t="shared" si="2"/>
        <v>999999999</v>
      </c>
      <c r="AB60" s="42">
        <f t="shared" si="3"/>
        <v>999999999</v>
      </c>
    </row>
    <row r="61" spans="1:28" s="11" customFormat="1" ht="19.5" customHeight="1" thickTop="1" thickBot="1" x14ac:dyDescent="0.3">
      <c r="A61" s="102">
        <f t="shared" si="5"/>
        <v>53</v>
      </c>
      <c r="B61" s="238"/>
      <c r="C61" s="105"/>
      <c r="D61" s="63"/>
      <c r="E61" s="106"/>
      <c r="F61" s="61"/>
      <c r="G61" s="107"/>
      <c r="H61" s="64"/>
      <c r="I61" s="108">
        <f t="shared" si="4"/>
        <v>0</v>
      </c>
      <c r="J61" s="65"/>
      <c r="K61" s="54"/>
      <c r="L61" s="67"/>
      <c r="M61" s="66" t="s">
        <v>67</v>
      </c>
      <c r="N61" s="13"/>
      <c r="O61" s="67"/>
      <c r="P61" s="66" t="s">
        <v>67</v>
      </c>
      <c r="Q61" s="13"/>
      <c r="R61" s="67"/>
      <c r="S61" s="66" t="s">
        <v>67</v>
      </c>
      <c r="T61" s="67"/>
      <c r="U61" s="66" t="s">
        <v>67</v>
      </c>
      <c r="V61" s="63"/>
      <c r="W61" s="102">
        <f t="shared" si="6"/>
        <v>53</v>
      </c>
      <c r="X61" s="9">
        <f t="shared" si="0"/>
        <v>-9.9999999999999898E+18</v>
      </c>
      <c r="Y61" s="9"/>
      <c r="Z61" s="42">
        <f t="shared" si="1"/>
        <v>999999999</v>
      </c>
      <c r="AA61" s="42">
        <f t="shared" si="2"/>
        <v>999999999</v>
      </c>
      <c r="AB61" s="42">
        <f t="shared" si="3"/>
        <v>999999999</v>
      </c>
    </row>
    <row r="62" spans="1:28" s="11" customFormat="1" ht="19.5" customHeight="1" thickTop="1" thickBot="1" x14ac:dyDescent="0.3">
      <c r="A62" s="102">
        <f t="shared" si="5"/>
        <v>54</v>
      </c>
      <c r="B62" s="238"/>
      <c r="C62" s="105"/>
      <c r="D62" s="63"/>
      <c r="E62" s="106"/>
      <c r="F62" s="61"/>
      <c r="G62" s="107"/>
      <c r="H62" s="64"/>
      <c r="I62" s="108">
        <f t="shared" si="4"/>
        <v>0</v>
      </c>
      <c r="J62" s="65"/>
      <c r="K62" s="54"/>
      <c r="L62" s="67"/>
      <c r="M62" s="66" t="s">
        <v>67</v>
      </c>
      <c r="N62" s="13"/>
      <c r="O62" s="67"/>
      <c r="P62" s="66" t="s">
        <v>67</v>
      </c>
      <c r="Q62" s="13"/>
      <c r="R62" s="67"/>
      <c r="S62" s="66" t="s">
        <v>67</v>
      </c>
      <c r="T62" s="67"/>
      <c r="U62" s="66" t="s">
        <v>67</v>
      </c>
      <c r="V62" s="63"/>
      <c r="W62" s="102">
        <f t="shared" si="6"/>
        <v>54</v>
      </c>
      <c r="X62" s="9">
        <f t="shared" si="0"/>
        <v>-9.9999999999999898E+18</v>
      </c>
      <c r="Y62" s="9"/>
      <c r="Z62" s="42">
        <f t="shared" si="1"/>
        <v>999999999</v>
      </c>
      <c r="AA62" s="42">
        <f t="shared" si="2"/>
        <v>999999999</v>
      </c>
      <c r="AB62" s="42">
        <f t="shared" si="3"/>
        <v>999999999</v>
      </c>
    </row>
    <row r="63" spans="1:28" s="11" customFormat="1" ht="19.5" customHeight="1" thickTop="1" thickBot="1" x14ac:dyDescent="0.3">
      <c r="A63" s="102">
        <f t="shared" si="5"/>
        <v>55</v>
      </c>
      <c r="B63" s="238"/>
      <c r="C63" s="105"/>
      <c r="D63" s="63"/>
      <c r="E63" s="106"/>
      <c r="F63" s="61"/>
      <c r="G63" s="107"/>
      <c r="H63" s="64"/>
      <c r="I63" s="108">
        <f t="shared" si="4"/>
        <v>0</v>
      </c>
      <c r="J63" s="65"/>
      <c r="K63" s="54"/>
      <c r="L63" s="67"/>
      <c r="M63" s="66" t="s">
        <v>67</v>
      </c>
      <c r="N63" s="13"/>
      <c r="O63" s="67"/>
      <c r="P63" s="66" t="s">
        <v>67</v>
      </c>
      <c r="Q63" s="13"/>
      <c r="R63" s="67"/>
      <c r="S63" s="66" t="s">
        <v>67</v>
      </c>
      <c r="T63" s="67"/>
      <c r="U63" s="66" t="s">
        <v>67</v>
      </c>
      <c r="V63" s="63"/>
      <c r="W63" s="102">
        <f t="shared" si="6"/>
        <v>55</v>
      </c>
      <c r="X63" s="9">
        <f t="shared" si="0"/>
        <v>-9.9999999999999898E+18</v>
      </c>
      <c r="Y63" s="9"/>
      <c r="Z63" s="42">
        <f t="shared" si="1"/>
        <v>999999999</v>
      </c>
      <c r="AA63" s="42">
        <f t="shared" si="2"/>
        <v>999999999</v>
      </c>
      <c r="AB63" s="42">
        <f t="shared" si="3"/>
        <v>999999999</v>
      </c>
    </row>
    <row r="64" spans="1:28" s="11" customFormat="1" ht="19.5" customHeight="1" thickTop="1" thickBot="1" x14ac:dyDescent="0.3">
      <c r="A64" s="102">
        <f t="shared" si="5"/>
        <v>56</v>
      </c>
      <c r="B64" s="238"/>
      <c r="C64" s="105"/>
      <c r="D64" s="63"/>
      <c r="E64" s="106"/>
      <c r="F64" s="61"/>
      <c r="G64" s="107"/>
      <c r="H64" s="64"/>
      <c r="I64" s="108">
        <f t="shared" si="4"/>
        <v>0</v>
      </c>
      <c r="J64" s="65"/>
      <c r="K64" s="54"/>
      <c r="L64" s="67"/>
      <c r="M64" s="66" t="s">
        <v>67</v>
      </c>
      <c r="N64" s="13"/>
      <c r="O64" s="67"/>
      <c r="P64" s="66" t="s">
        <v>67</v>
      </c>
      <c r="Q64" s="13"/>
      <c r="R64" s="67"/>
      <c r="S64" s="66" t="s">
        <v>67</v>
      </c>
      <c r="T64" s="67"/>
      <c r="U64" s="66" t="s">
        <v>67</v>
      </c>
      <c r="V64" s="63"/>
      <c r="W64" s="102">
        <f t="shared" si="6"/>
        <v>56</v>
      </c>
      <c r="X64" s="9">
        <f t="shared" si="0"/>
        <v>-9.9999999999999898E+18</v>
      </c>
      <c r="Y64" s="9"/>
      <c r="Z64" s="42">
        <f t="shared" si="1"/>
        <v>999999999</v>
      </c>
      <c r="AA64" s="42">
        <f t="shared" si="2"/>
        <v>999999999</v>
      </c>
      <c r="AB64" s="42">
        <f t="shared" si="3"/>
        <v>999999999</v>
      </c>
    </row>
    <row r="65" spans="1:28" s="11" customFormat="1" ht="19.5" customHeight="1" thickTop="1" thickBot="1" x14ac:dyDescent="0.3">
      <c r="A65" s="102">
        <f t="shared" si="5"/>
        <v>57</v>
      </c>
      <c r="B65" s="238"/>
      <c r="C65" s="105"/>
      <c r="D65" s="63"/>
      <c r="E65" s="106"/>
      <c r="F65" s="61"/>
      <c r="G65" s="107"/>
      <c r="H65" s="64"/>
      <c r="I65" s="108">
        <f t="shared" si="4"/>
        <v>0</v>
      </c>
      <c r="J65" s="65"/>
      <c r="K65" s="54"/>
      <c r="L65" s="67"/>
      <c r="M65" s="66" t="s">
        <v>67</v>
      </c>
      <c r="N65" s="13"/>
      <c r="O65" s="67"/>
      <c r="P65" s="66" t="s">
        <v>67</v>
      </c>
      <c r="Q65" s="13"/>
      <c r="R65" s="67"/>
      <c r="S65" s="66" t="s">
        <v>67</v>
      </c>
      <c r="T65" s="67"/>
      <c r="U65" s="66" t="s">
        <v>67</v>
      </c>
      <c r="V65" s="63"/>
      <c r="W65" s="102">
        <f t="shared" si="6"/>
        <v>57</v>
      </c>
      <c r="X65" s="9">
        <f t="shared" si="0"/>
        <v>-9.9999999999999898E+18</v>
      </c>
      <c r="Y65" s="9"/>
      <c r="Z65" s="42">
        <f t="shared" si="1"/>
        <v>999999999</v>
      </c>
      <c r="AA65" s="42">
        <f t="shared" si="2"/>
        <v>999999999</v>
      </c>
      <c r="AB65" s="42">
        <f t="shared" si="3"/>
        <v>999999999</v>
      </c>
    </row>
    <row r="66" spans="1:28" s="11" customFormat="1" ht="19.5" customHeight="1" thickTop="1" thickBot="1" x14ac:dyDescent="0.3">
      <c r="A66" s="102">
        <f t="shared" si="5"/>
        <v>58</v>
      </c>
      <c r="B66" s="238"/>
      <c r="C66" s="105"/>
      <c r="D66" s="63"/>
      <c r="E66" s="106"/>
      <c r="F66" s="61"/>
      <c r="G66" s="107"/>
      <c r="H66" s="64"/>
      <c r="I66" s="108">
        <f t="shared" si="4"/>
        <v>0</v>
      </c>
      <c r="J66" s="65"/>
      <c r="K66" s="54"/>
      <c r="L66" s="67"/>
      <c r="M66" s="66" t="s">
        <v>67</v>
      </c>
      <c r="N66" s="13"/>
      <c r="O66" s="67"/>
      <c r="P66" s="66" t="s">
        <v>67</v>
      </c>
      <c r="Q66" s="13"/>
      <c r="R66" s="67"/>
      <c r="S66" s="66" t="s">
        <v>67</v>
      </c>
      <c r="T66" s="67"/>
      <c r="U66" s="66" t="s">
        <v>67</v>
      </c>
      <c r="V66" s="63"/>
      <c r="W66" s="102">
        <f t="shared" si="6"/>
        <v>58</v>
      </c>
      <c r="X66" s="9">
        <f t="shared" si="0"/>
        <v>-9.9999999999999898E+18</v>
      </c>
      <c r="Y66" s="9"/>
      <c r="Z66" s="42">
        <f t="shared" si="1"/>
        <v>999999999</v>
      </c>
      <c r="AA66" s="42">
        <f t="shared" si="2"/>
        <v>999999999</v>
      </c>
      <c r="AB66" s="42">
        <f t="shared" si="3"/>
        <v>999999999</v>
      </c>
    </row>
    <row r="67" spans="1:28" s="11" customFormat="1" ht="19.5" customHeight="1" thickTop="1" thickBot="1" x14ac:dyDescent="0.3">
      <c r="A67" s="102">
        <f t="shared" si="5"/>
        <v>59</v>
      </c>
      <c r="B67" s="238"/>
      <c r="C67" s="105"/>
      <c r="D67" s="63"/>
      <c r="E67" s="106"/>
      <c r="F67" s="61"/>
      <c r="G67" s="107"/>
      <c r="H67" s="64"/>
      <c r="I67" s="108">
        <f t="shared" si="4"/>
        <v>0</v>
      </c>
      <c r="J67" s="65"/>
      <c r="K67" s="54"/>
      <c r="L67" s="67"/>
      <c r="M67" s="66" t="s">
        <v>67</v>
      </c>
      <c r="N67" s="13"/>
      <c r="O67" s="67"/>
      <c r="P67" s="66" t="s">
        <v>67</v>
      </c>
      <c r="Q67" s="13"/>
      <c r="R67" s="67"/>
      <c r="S67" s="66" t="s">
        <v>67</v>
      </c>
      <c r="T67" s="67"/>
      <c r="U67" s="66" t="s">
        <v>67</v>
      </c>
      <c r="V67" s="63"/>
      <c r="W67" s="102">
        <f t="shared" si="6"/>
        <v>59</v>
      </c>
      <c r="X67" s="9">
        <f t="shared" si="0"/>
        <v>-9.9999999999999898E+18</v>
      </c>
      <c r="Y67" s="9"/>
      <c r="Z67" s="42">
        <f t="shared" si="1"/>
        <v>999999999</v>
      </c>
      <c r="AA67" s="42">
        <f t="shared" si="2"/>
        <v>999999999</v>
      </c>
      <c r="AB67" s="42">
        <f t="shared" si="3"/>
        <v>999999999</v>
      </c>
    </row>
    <row r="68" spans="1:28" s="11" customFormat="1" ht="19.5" customHeight="1" thickTop="1" thickBot="1" x14ac:dyDescent="0.3">
      <c r="A68" s="102">
        <f t="shared" si="5"/>
        <v>60</v>
      </c>
      <c r="B68" s="238"/>
      <c r="C68" s="105"/>
      <c r="D68" s="63"/>
      <c r="E68" s="106"/>
      <c r="F68" s="61"/>
      <c r="G68" s="107"/>
      <c r="H68" s="64"/>
      <c r="I68" s="108">
        <f t="shared" si="4"/>
        <v>0</v>
      </c>
      <c r="J68" s="65"/>
      <c r="K68" s="54"/>
      <c r="L68" s="67"/>
      <c r="M68" s="66" t="s">
        <v>67</v>
      </c>
      <c r="N68" s="13"/>
      <c r="O68" s="67"/>
      <c r="P68" s="66" t="s">
        <v>67</v>
      </c>
      <c r="Q68" s="13"/>
      <c r="R68" s="67"/>
      <c r="S68" s="66" t="s">
        <v>67</v>
      </c>
      <c r="T68" s="67"/>
      <c r="U68" s="66" t="s">
        <v>67</v>
      </c>
      <c r="V68" s="63"/>
      <c r="W68" s="102">
        <f t="shared" si="6"/>
        <v>60</v>
      </c>
      <c r="X68" s="9">
        <f t="shared" si="0"/>
        <v>-9.9999999999999898E+18</v>
      </c>
      <c r="Y68" s="9"/>
      <c r="Z68" s="42">
        <f t="shared" si="1"/>
        <v>999999999</v>
      </c>
      <c r="AA68" s="42">
        <f t="shared" si="2"/>
        <v>999999999</v>
      </c>
      <c r="AB68" s="42">
        <f t="shared" si="3"/>
        <v>999999999</v>
      </c>
    </row>
    <row r="69" spans="1:28" s="11" customFormat="1" ht="19.5" customHeight="1" thickTop="1" thickBot="1" x14ac:dyDescent="0.3">
      <c r="A69" s="102">
        <f t="shared" si="5"/>
        <v>61</v>
      </c>
      <c r="B69" s="238"/>
      <c r="C69" s="105"/>
      <c r="D69" s="63"/>
      <c r="E69" s="106"/>
      <c r="F69" s="61"/>
      <c r="G69" s="107"/>
      <c r="H69" s="64"/>
      <c r="I69" s="108">
        <f t="shared" si="4"/>
        <v>0</v>
      </c>
      <c r="J69" s="65"/>
      <c r="K69" s="54"/>
      <c r="L69" s="67"/>
      <c r="M69" s="66" t="s">
        <v>67</v>
      </c>
      <c r="N69" s="13"/>
      <c r="O69" s="67"/>
      <c r="P69" s="66" t="s">
        <v>67</v>
      </c>
      <c r="Q69" s="13"/>
      <c r="R69" s="67"/>
      <c r="S69" s="66" t="s">
        <v>67</v>
      </c>
      <c r="T69" s="67"/>
      <c r="U69" s="66" t="s">
        <v>67</v>
      </c>
      <c r="V69" s="63"/>
      <c r="W69" s="102">
        <f t="shared" si="6"/>
        <v>61</v>
      </c>
      <c r="X69" s="9">
        <f t="shared" si="0"/>
        <v>-9.9999999999999898E+18</v>
      </c>
      <c r="Y69" s="9"/>
      <c r="Z69" s="42">
        <f t="shared" si="1"/>
        <v>999999999</v>
      </c>
      <c r="AA69" s="42">
        <f t="shared" si="2"/>
        <v>999999999</v>
      </c>
      <c r="AB69" s="42">
        <f t="shared" si="3"/>
        <v>999999999</v>
      </c>
    </row>
    <row r="70" spans="1:28" s="11" customFormat="1" ht="19.5" customHeight="1" thickTop="1" thickBot="1" x14ac:dyDescent="0.3">
      <c r="A70" s="102">
        <f t="shared" si="5"/>
        <v>62</v>
      </c>
      <c r="B70" s="238"/>
      <c r="C70" s="105"/>
      <c r="D70" s="63"/>
      <c r="E70" s="106"/>
      <c r="F70" s="61"/>
      <c r="G70" s="107"/>
      <c r="H70" s="64"/>
      <c r="I70" s="108">
        <f t="shared" si="4"/>
        <v>0</v>
      </c>
      <c r="J70" s="65"/>
      <c r="K70" s="54"/>
      <c r="L70" s="67"/>
      <c r="M70" s="66" t="s">
        <v>67</v>
      </c>
      <c r="N70" s="13"/>
      <c r="O70" s="67"/>
      <c r="P70" s="66" t="s">
        <v>67</v>
      </c>
      <c r="Q70" s="13"/>
      <c r="R70" s="67"/>
      <c r="S70" s="66" t="s">
        <v>67</v>
      </c>
      <c r="T70" s="67"/>
      <c r="U70" s="66" t="s">
        <v>67</v>
      </c>
      <c r="V70" s="63"/>
      <c r="W70" s="102">
        <f t="shared" si="6"/>
        <v>62</v>
      </c>
      <c r="X70" s="9">
        <f t="shared" si="0"/>
        <v>-9.9999999999999898E+18</v>
      </c>
      <c r="Y70" s="9"/>
      <c r="Z70" s="42">
        <f t="shared" si="1"/>
        <v>999999999</v>
      </c>
      <c r="AA70" s="42">
        <f t="shared" si="2"/>
        <v>999999999</v>
      </c>
      <c r="AB70" s="42">
        <f t="shared" si="3"/>
        <v>999999999</v>
      </c>
    </row>
    <row r="71" spans="1:28" s="11" customFormat="1" ht="19.5" customHeight="1" thickTop="1" thickBot="1" x14ac:dyDescent="0.3">
      <c r="A71" s="102">
        <f t="shared" si="5"/>
        <v>63</v>
      </c>
      <c r="B71" s="238"/>
      <c r="C71" s="105"/>
      <c r="D71" s="63"/>
      <c r="E71" s="106"/>
      <c r="F71" s="61"/>
      <c r="G71" s="107"/>
      <c r="H71" s="64"/>
      <c r="I71" s="108">
        <f t="shared" si="4"/>
        <v>0</v>
      </c>
      <c r="J71" s="65"/>
      <c r="K71" s="54"/>
      <c r="L71" s="67"/>
      <c r="M71" s="66" t="s">
        <v>67</v>
      </c>
      <c r="N71" s="13"/>
      <c r="O71" s="67"/>
      <c r="P71" s="66" t="s">
        <v>67</v>
      </c>
      <c r="Q71" s="13"/>
      <c r="R71" s="67"/>
      <c r="S71" s="66" t="s">
        <v>67</v>
      </c>
      <c r="T71" s="67"/>
      <c r="U71" s="66" t="s">
        <v>67</v>
      </c>
      <c r="V71" s="63"/>
      <c r="W71" s="102">
        <f t="shared" si="6"/>
        <v>63</v>
      </c>
      <c r="X71" s="9">
        <f t="shared" si="0"/>
        <v>-9.9999999999999898E+18</v>
      </c>
      <c r="Y71" s="9"/>
      <c r="Z71" s="42">
        <f t="shared" si="1"/>
        <v>999999999</v>
      </c>
      <c r="AA71" s="42">
        <f t="shared" si="2"/>
        <v>999999999</v>
      </c>
      <c r="AB71" s="42">
        <f t="shared" si="3"/>
        <v>999999999</v>
      </c>
    </row>
    <row r="72" spans="1:28" s="11" customFormat="1" ht="19.5" customHeight="1" thickTop="1" thickBot="1" x14ac:dyDescent="0.3">
      <c r="A72" s="102">
        <f t="shared" si="5"/>
        <v>64</v>
      </c>
      <c r="B72" s="238"/>
      <c r="C72" s="105"/>
      <c r="D72" s="63"/>
      <c r="E72" s="106"/>
      <c r="F72" s="61"/>
      <c r="G72" s="107"/>
      <c r="H72" s="64"/>
      <c r="I72" s="108">
        <f t="shared" si="4"/>
        <v>0</v>
      </c>
      <c r="J72" s="65"/>
      <c r="K72" s="54"/>
      <c r="L72" s="67"/>
      <c r="M72" s="66" t="s">
        <v>67</v>
      </c>
      <c r="N72" s="13"/>
      <c r="O72" s="67"/>
      <c r="P72" s="66" t="s">
        <v>67</v>
      </c>
      <c r="Q72" s="13"/>
      <c r="R72" s="67"/>
      <c r="S72" s="66" t="s">
        <v>67</v>
      </c>
      <c r="T72" s="67"/>
      <c r="U72" s="66" t="s">
        <v>67</v>
      </c>
      <c r="V72" s="63"/>
      <c r="W72" s="102">
        <f t="shared" si="6"/>
        <v>64</v>
      </c>
      <c r="X72" s="9">
        <f t="shared" si="0"/>
        <v>-9.9999999999999898E+18</v>
      </c>
      <c r="Y72" s="9"/>
      <c r="Z72" s="42">
        <f t="shared" si="1"/>
        <v>999999999</v>
      </c>
      <c r="AA72" s="42">
        <f t="shared" si="2"/>
        <v>999999999</v>
      </c>
      <c r="AB72" s="42">
        <f t="shared" si="3"/>
        <v>999999999</v>
      </c>
    </row>
    <row r="73" spans="1:28" s="11" customFormat="1" ht="19.5" customHeight="1" thickTop="1" thickBot="1" x14ac:dyDescent="0.3">
      <c r="A73" s="102">
        <f t="shared" si="5"/>
        <v>65</v>
      </c>
      <c r="B73" s="238"/>
      <c r="C73" s="105"/>
      <c r="D73" s="63"/>
      <c r="E73" s="106"/>
      <c r="F73" s="61"/>
      <c r="G73" s="107"/>
      <c r="H73" s="64"/>
      <c r="I73" s="108">
        <f t="shared" si="4"/>
        <v>0</v>
      </c>
      <c r="J73" s="65"/>
      <c r="K73" s="54"/>
      <c r="L73" s="67"/>
      <c r="M73" s="66" t="s">
        <v>67</v>
      </c>
      <c r="N73" s="13"/>
      <c r="O73" s="67"/>
      <c r="P73" s="66" t="s">
        <v>67</v>
      </c>
      <c r="Q73" s="13"/>
      <c r="R73" s="67"/>
      <c r="S73" s="66" t="s">
        <v>67</v>
      </c>
      <c r="T73" s="67"/>
      <c r="U73" s="66" t="s">
        <v>67</v>
      </c>
      <c r="V73" s="63"/>
      <c r="W73" s="102">
        <f t="shared" si="6"/>
        <v>65</v>
      </c>
      <c r="X73" s="9">
        <f t="shared" ref="X73:X136" si="7">IF(J73="Totalmente",9999999999999990000,IF(J73="Parzialmente",L73+O73+R73,-9999999999999990000))</f>
        <v>-9.9999999999999898E+18</v>
      </c>
      <c r="Y73" s="9"/>
      <c r="Z73" s="42">
        <f t="shared" ref="Z73:Z136" si="8">IF(ISBLANK(T73),999999999,T73-R73-O73)</f>
        <v>999999999</v>
      </c>
      <c r="AA73" s="42">
        <f t="shared" ref="AA73:AA136" si="9">IF(ISBLANK(T73),999999999,T73-R73-L73)</f>
        <v>999999999</v>
      </c>
      <c r="AB73" s="42">
        <f t="shared" ref="AB73:AB136" si="10">IF(ISBLANK(T73),999999999,T73-L73-O73)</f>
        <v>999999999</v>
      </c>
    </row>
    <row r="74" spans="1:28" s="11" customFormat="1" ht="19.5" customHeight="1" thickTop="1" thickBot="1" x14ac:dyDescent="0.3">
      <c r="A74" s="102">
        <f t="shared" si="5"/>
        <v>66</v>
      </c>
      <c r="B74" s="238"/>
      <c r="C74" s="105"/>
      <c r="D74" s="63"/>
      <c r="E74" s="106"/>
      <c r="F74" s="61"/>
      <c r="G74" s="107"/>
      <c r="H74" s="64"/>
      <c r="I74" s="108">
        <f t="shared" ref="I74:I137" si="11">IF(J74="Parzialmente",1,0)</f>
        <v>0</v>
      </c>
      <c r="J74" s="65"/>
      <c r="K74" s="54"/>
      <c r="L74" s="67"/>
      <c r="M74" s="66" t="s">
        <v>67</v>
      </c>
      <c r="N74" s="13"/>
      <c r="O74" s="67"/>
      <c r="P74" s="66" t="s">
        <v>67</v>
      </c>
      <c r="Q74" s="13"/>
      <c r="R74" s="67"/>
      <c r="S74" s="66" t="s">
        <v>67</v>
      </c>
      <c r="T74" s="67"/>
      <c r="U74" s="66" t="s">
        <v>67</v>
      </c>
      <c r="V74" s="63"/>
      <c r="W74" s="102">
        <f t="shared" si="6"/>
        <v>66</v>
      </c>
      <c r="X74" s="9">
        <f t="shared" si="7"/>
        <v>-9.9999999999999898E+18</v>
      </c>
      <c r="Y74" s="9"/>
      <c r="Z74" s="42">
        <f t="shared" si="8"/>
        <v>999999999</v>
      </c>
      <c r="AA74" s="42">
        <f t="shared" si="9"/>
        <v>999999999</v>
      </c>
      <c r="AB74" s="42">
        <f t="shared" si="10"/>
        <v>999999999</v>
      </c>
    </row>
    <row r="75" spans="1:28" s="11" customFormat="1" ht="19.5" customHeight="1" thickTop="1" thickBot="1" x14ac:dyDescent="0.3">
      <c r="A75" s="102">
        <f t="shared" ref="A75:A138" si="12">A74+1</f>
        <v>67</v>
      </c>
      <c r="B75" s="238"/>
      <c r="C75" s="105"/>
      <c r="D75" s="63"/>
      <c r="E75" s="106"/>
      <c r="F75" s="61"/>
      <c r="G75" s="107"/>
      <c r="H75" s="64"/>
      <c r="I75" s="108">
        <f t="shared" si="11"/>
        <v>0</v>
      </c>
      <c r="J75" s="65"/>
      <c r="K75" s="54"/>
      <c r="L75" s="67"/>
      <c r="M75" s="66" t="s">
        <v>67</v>
      </c>
      <c r="N75" s="13"/>
      <c r="O75" s="67"/>
      <c r="P75" s="66" t="s">
        <v>67</v>
      </c>
      <c r="Q75" s="13"/>
      <c r="R75" s="67"/>
      <c r="S75" s="66" t="s">
        <v>67</v>
      </c>
      <c r="T75" s="67"/>
      <c r="U75" s="66" t="s">
        <v>67</v>
      </c>
      <c r="V75" s="63"/>
      <c r="W75" s="102">
        <f t="shared" ref="W75:W138" si="13">W74+1</f>
        <v>67</v>
      </c>
      <c r="X75" s="9">
        <f t="shared" si="7"/>
        <v>-9.9999999999999898E+18</v>
      </c>
      <c r="Y75" s="9"/>
      <c r="Z75" s="42">
        <f t="shared" si="8"/>
        <v>999999999</v>
      </c>
      <c r="AA75" s="42">
        <f t="shared" si="9"/>
        <v>999999999</v>
      </c>
      <c r="AB75" s="42">
        <f t="shared" si="10"/>
        <v>999999999</v>
      </c>
    </row>
    <row r="76" spans="1:28" s="11" customFormat="1" ht="19.5" customHeight="1" thickTop="1" thickBot="1" x14ac:dyDescent="0.3">
      <c r="A76" s="102">
        <f t="shared" si="12"/>
        <v>68</v>
      </c>
      <c r="B76" s="238"/>
      <c r="C76" s="105"/>
      <c r="D76" s="63"/>
      <c r="E76" s="106"/>
      <c r="F76" s="61"/>
      <c r="G76" s="107"/>
      <c r="H76" s="64"/>
      <c r="I76" s="108">
        <f t="shared" si="11"/>
        <v>0</v>
      </c>
      <c r="J76" s="65"/>
      <c r="K76" s="54"/>
      <c r="L76" s="67"/>
      <c r="M76" s="66" t="s">
        <v>67</v>
      </c>
      <c r="N76" s="13"/>
      <c r="O76" s="67"/>
      <c r="P76" s="66" t="s">
        <v>67</v>
      </c>
      <c r="Q76" s="13"/>
      <c r="R76" s="67"/>
      <c r="S76" s="66" t="s">
        <v>67</v>
      </c>
      <c r="T76" s="67"/>
      <c r="U76" s="66" t="s">
        <v>67</v>
      </c>
      <c r="V76" s="63"/>
      <c r="W76" s="102">
        <f t="shared" si="13"/>
        <v>68</v>
      </c>
      <c r="X76" s="9">
        <f t="shared" si="7"/>
        <v>-9.9999999999999898E+18</v>
      </c>
      <c r="Y76" s="9"/>
      <c r="Z76" s="42">
        <f t="shared" si="8"/>
        <v>999999999</v>
      </c>
      <c r="AA76" s="42">
        <f t="shared" si="9"/>
        <v>999999999</v>
      </c>
      <c r="AB76" s="42">
        <f t="shared" si="10"/>
        <v>999999999</v>
      </c>
    </row>
    <row r="77" spans="1:28" s="11" customFormat="1" ht="19.5" customHeight="1" thickTop="1" thickBot="1" x14ac:dyDescent="0.3">
      <c r="A77" s="102">
        <f t="shared" si="12"/>
        <v>69</v>
      </c>
      <c r="B77" s="238"/>
      <c r="C77" s="105"/>
      <c r="D77" s="63"/>
      <c r="E77" s="106"/>
      <c r="F77" s="61"/>
      <c r="G77" s="107"/>
      <c r="H77" s="64"/>
      <c r="I77" s="108">
        <f t="shared" si="11"/>
        <v>0</v>
      </c>
      <c r="J77" s="65"/>
      <c r="K77" s="54"/>
      <c r="L77" s="67"/>
      <c r="M77" s="66" t="s">
        <v>67</v>
      </c>
      <c r="N77" s="13"/>
      <c r="O77" s="67"/>
      <c r="P77" s="66" t="s">
        <v>67</v>
      </c>
      <c r="Q77" s="13"/>
      <c r="R77" s="67"/>
      <c r="S77" s="66" t="s">
        <v>67</v>
      </c>
      <c r="T77" s="67"/>
      <c r="U77" s="66" t="s">
        <v>67</v>
      </c>
      <c r="V77" s="63"/>
      <c r="W77" s="102">
        <f t="shared" si="13"/>
        <v>69</v>
      </c>
      <c r="X77" s="9">
        <f t="shared" si="7"/>
        <v>-9.9999999999999898E+18</v>
      </c>
      <c r="Y77" s="9"/>
      <c r="Z77" s="42">
        <f t="shared" si="8"/>
        <v>999999999</v>
      </c>
      <c r="AA77" s="42">
        <f t="shared" si="9"/>
        <v>999999999</v>
      </c>
      <c r="AB77" s="42">
        <f t="shared" si="10"/>
        <v>999999999</v>
      </c>
    </row>
    <row r="78" spans="1:28" s="11" customFormat="1" ht="19.5" customHeight="1" thickTop="1" thickBot="1" x14ac:dyDescent="0.3">
      <c r="A78" s="102">
        <f t="shared" si="12"/>
        <v>70</v>
      </c>
      <c r="B78" s="238"/>
      <c r="C78" s="105"/>
      <c r="D78" s="63"/>
      <c r="E78" s="106"/>
      <c r="F78" s="61"/>
      <c r="G78" s="107"/>
      <c r="H78" s="64"/>
      <c r="I78" s="108">
        <f t="shared" si="11"/>
        <v>0</v>
      </c>
      <c r="J78" s="65"/>
      <c r="K78" s="54"/>
      <c r="L78" s="67"/>
      <c r="M78" s="66" t="s">
        <v>67</v>
      </c>
      <c r="N78" s="13"/>
      <c r="O78" s="67"/>
      <c r="P78" s="66" t="s">
        <v>67</v>
      </c>
      <c r="Q78" s="13"/>
      <c r="R78" s="67"/>
      <c r="S78" s="66" t="s">
        <v>67</v>
      </c>
      <c r="T78" s="67"/>
      <c r="U78" s="66" t="s">
        <v>67</v>
      </c>
      <c r="V78" s="63"/>
      <c r="W78" s="102">
        <f t="shared" si="13"/>
        <v>70</v>
      </c>
      <c r="X78" s="9">
        <f t="shared" si="7"/>
        <v>-9.9999999999999898E+18</v>
      </c>
      <c r="Y78" s="9"/>
      <c r="Z78" s="42">
        <f t="shared" si="8"/>
        <v>999999999</v>
      </c>
      <c r="AA78" s="42">
        <f t="shared" si="9"/>
        <v>999999999</v>
      </c>
      <c r="AB78" s="42">
        <f t="shared" si="10"/>
        <v>999999999</v>
      </c>
    </row>
    <row r="79" spans="1:28" s="11" customFormat="1" ht="19.5" customHeight="1" thickTop="1" thickBot="1" x14ac:dyDescent="0.3">
      <c r="A79" s="102">
        <f t="shared" si="12"/>
        <v>71</v>
      </c>
      <c r="B79" s="238"/>
      <c r="C79" s="105"/>
      <c r="D79" s="63"/>
      <c r="E79" s="106"/>
      <c r="F79" s="61"/>
      <c r="G79" s="107"/>
      <c r="H79" s="64"/>
      <c r="I79" s="108">
        <f t="shared" si="11"/>
        <v>0</v>
      </c>
      <c r="J79" s="65"/>
      <c r="K79" s="54"/>
      <c r="L79" s="67"/>
      <c r="M79" s="66" t="s">
        <v>67</v>
      </c>
      <c r="N79" s="13"/>
      <c r="O79" s="67"/>
      <c r="P79" s="66" t="s">
        <v>67</v>
      </c>
      <c r="Q79" s="13"/>
      <c r="R79" s="67"/>
      <c r="S79" s="66" t="s">
        <v>67</v>
      </c>
      <c r="T79" s="67"/>
      <c r="U79" s="66" t="s">
        <v>67</v>
      </c>
      <c r="V79" s="63"/>
      <c r="W79" s="102">
        <f t="shared" si="13"/>
        <v>71</v>
      </c>
      <c r="X79" s="9">
        <f t="shared" si="7"/>
        <v>-9.9999999999999898E+18</v>
      </c>
      <c r="Y79" s="9"/>
      <c r="Z79" s="42">
        <f t="shared" si="8"/>
        <v>999999999</v>
      </c>
      <c r="AA79" s="42">
        <f t="shared" si="9"/>
        <v>999999999</v>
      </c>
      <c r="AB79" s="42">
        <f t="shared" si="10"/>
        <v>999999999</v>
      </c>
    </row>
    <row r="80" spans="1:28" s="11" customFormat="1" ht="19.5" customHeight="1" thickTop="1" thickBot="1" x14ac:dyDescent="0.3">
      <c r="A80" s="102">
        <f t="shared" si="12"/>
        <v>72</v>
      </c>
      <c r="B80" s="238"/>
      <c r="C80" s="105"/>
      <c r="D80" s="63"/>
      <c r="E80" s="106"/>
      <c r="F80" s="61"/>
      <c r="G80" s="107"/>
      <c r="H80" s="64"/>
      <c r="I80" s="108">
        <f t="shared" si="11"/>
        <v>0</v>
      </c>
      <c r="J80" s="65"/>
      <c r="K80" s="54"/>
      <c r="L80" s="67"/>
      <c r="M80" s="66" t="s">
        <v>67</v>
      </c>
      <c r="N80" s="13"/>
      <c r="O80" s="67"/>
      <c r="P80" s="66" t="s">
        <v>67</v>
      </c>
      <c r="Q80" s="13"/>
      <c r="R80" s="67"/>
      <c r="S80" s="66" t="s">
        <v>67</v>
      </c>
      <c r="T80" s="67"/>
      <c r="U80" s="66" t="s">
        <v>67</v>
      </c>
      <c r="V80" s="63"/>
      <c r="W80" s="102">
        <f t="shared" si="13"/>
        <v>72</v>
      </c>
      <c r="X80" s="9">
        <f t="shared" si="7"/>
        <v>-9.9999999999999898E+18</v>
      </c>
      <c r="Y80" s="9"/>
      <c r="Z80" s="42">
        <f t="shared" si="8"/>
        <v>999999999</v>
      </c>
      <c r="AA80" s="42">
        <f t="shared" si="9"/>
        <v>999999999</v>
      </c>
      <c r="AB80" s="42">
        <f t="shared" si="10"/>
        <v>999999999</v>
      </c>
    </row>
    <row r="81" spans="1:28" s="11" customFormat="1" ht="19.5" customHeight="1" thickTop="1" thickBot="1" x14ac:dyDescent="0.3">
      <c r="A81" s="102">
        <f t="shared" si="12"/>
        <v>73</v>
      </c>
      <c r="B81" s="238"/>
      <c r="C81" s="105"/>
      <c r="D81" s="63"/>
      <c r="E81" s="106"/>
      <c r="F81" s="61"/>
      <c r="G81" s="107"/>
      <c r="H81" s="64"/>
      <c r="I81" s="108">
        <f t="shared" si="11"/>
        <v>0</v>
      </c>
      <c r="J81" s="65"/>
      <c r="K81" s="54"/>
      <c r="L81" s="67"/>
      <c r="M81" s="66" t="s">
        <v>67</v>
      </c>
      <c r="N81" s="13"/>
      <c r="O81" s="67"/>
      <c r="P81" s="66" t="s">
        <v>67</v>
      </c>
      <c r="Q81" s="13"/>
      <c r="R81" s="67"/>
      <c r="S81" s="66" t="s">
        <v>67</v>
      </c>
      <c r="T81" s="67"/>
      <c r="U81" s="66" t="s">
        <v>67</v>
      </c>
      <c r="V81" s="63"/>
      <c r="W81" s="102">
        <f t="shared" si="13"/>
        <v>73</v>
      </c>
      <c r="X81" s="9">
        <f t="shared" si="7"/>
        <v>-9.9999999999999898E+18</v>
      </c>
      <c r="Y81" s="9"/>
      <c r="Z81" s="42">
        <f t="shared" si="8"/>
        <v>999999999</v>
      </c>
      <c r="AA81" s="42">
        <f t="shared" si="9"/>
        <v>999999999</v>
      </c>
      <c r="AB81" s="42">
        <f t="shared" si="10"/>
        <v>999999999</v>
      </c>
    </row>
    <row r="82" spans="1:28" s="11" customFormat="1" ht="19.5" customHeight="1" thickTop="1" thickBot="1" x14ac:dyDescent="0.3">
      <c r="A82" s="102">
        <f t="shared" si="12"/>
        <v>74</v>
      </c>
      <c r="B82" s="238"/>
      <c r="C82" s="105"/>
      <c r="D82" s="63"/>
      <c r="E82" s="106"/>
      <c r="F82" s="61"/>
      <c r="G82" s="107"/>
      <c r="H82" s="64"/>
      <c r="I82" s="108">
        <f t="shared" si="11"/>
        <v>0</v>
      </c>
      <c r="J82" s="65"/>
      <c r="K82" s="54"/>
      <c r="L82" s="67"/>
      <c r="M82" s="66" t="s">
        <v>67</v>
      </c>
      <c r="N82" s="13"/>
      <c r="O82" s="67"/>
      <c r="P82" s="66" t="s">
        <v>67</v>
      </c>
      <c r="Q82" s="13"/>
      <c r="R82" s="67"/>
      <c r="S82" s="66" t="s">
        <v>67</v>
      </c>
      <c r="T82" s="67"/>
      <c r="U82" s="66" t="s">
        <v>67</v>
      </c>
      <c r="V82" s="63"/>
      <c r="W82" s="102">
        <f t="shared" si="13"/>
        <v>74</v>
      </c>
      <c r="X82" s="9">
        <f t="shared" si="7"/>
        <v>-9.9999999999999898E+18</v>
      </c>
      <c r="Y82" s="9"/>
      <c r="Z82" s="42">
        <f t="shared" si="8"/>
        <v>999999999</v>
      </c>
      <c r="AA82" s="42">
        <f t="shared" si="9"/>
        <v>999999999</v>
      </c>
      <c r="AB82" s="42">
        <f t="shared" si="10"/>
        <v>999999999</v>
      </c>
    </row>
    <row r="83" spans="1:28" s="11" customFormat="1" ht="19.5" customHeight="1" thickTop="1" thickBot="1" x14ac:dyDescent="0.3">
      <c r="A83" s="102">
        <f t="shared" si="12"/>
        <v>75</v>
      </c>
      <c r="B83" s="238"/>
      <c r="C83" s="105"/>
      <c r="D83" s="63"/>
      <c r="E83" s="106"/>
      <c r="F83" s="61"/>
      <c r="G83" s="107"/>
      <c r="H83" s="64"/>
      <c r="I83" s="108">
        <f t="shared" si="11"/>
        <v>0</v>
      </c>
      <c r="J83" s="65"/>
      <c r="K83" s="54"/>
      <c r="L83" s="67"/>
      <c r="M83" s="66" t="s">
        <v>67</v>
      </c>
      <c r="N83" s="13"/>
      <c r="O83" s="67"/>
      <c r="P83" s="66" t="s">
        <v>67</v>
      </c>
      <c r="Q83" s="13"/>
      <c r="R83" s="67"/>
      <c r="S83" s="66" t="s">
        <v>67</v>
      </c>
      <c r="T83" s="67"/>
      <c r="U83" s="66" t="s">
        <v>67</v>
      </c>
      <c r="V83" s="63"/>
      <c r="W83" s="102">
        <f t="shared" si="13"/>
        <v>75</v>
      </c>
      <c r="X83" s="9">
        <f t="shared" si="7"/>
        <v>-9.9999999999999898E+18</v>
      </c>
      <c r="Y83" s="9"/>
      <c r="Z83" s="42">
        <f t="shared" si="8"/>
        <v>999999999</v>
      </c>
      <c r="AA83" s="42">
        <f t="shared" si="9"/>
        <v>999999999</v>
      </c>
      <c r="AB83" s="42">
        <f t="shared" si="10"/>
        <v>999999999</v>
      </c>
    </row>
    <row r="84" spans="1:28" s="11" customFormat="1" ht="19.5" customHeight="1" thickTop="1" thickBot="1" x14ac:dyDescent="0.3">
      <c r="A84" s="102">
        <f t="shared" si="12"/>
        <v>76</v>
      </c>
      <c r="B84" s="238"/>
      <c r="C84" s="105"/>
      <c r="D84" s="63"/>
      <c r="E84" s="106"/>
      <c r="F84" s="61"/>
      <c r="G84" s="107"/>
      <c r="H84" s="64"/>
      <c r="I84" s="108">
        <f t="shared" si="11"/>
        <v>0</v>
      </c>
      <c r="J84" s="65"/>
      <c r="K84" s="54"/>
      <c r="L84" s="67"/>
      <c r="M84" s="66" t="s">
        <v>67</v>
      </c>
      <c r="N84" s="13"/>
      <c r="O84" s="67"/>
      <c r="P84" s="66" t="s">
        <v>67</v>
      </c>
      <c r="Q84" s="13"/>
      <c r="R84" s="67"/>
      <c r="S84" s="66" t="s">
        <v>67</v>
      </c>
      <c r="T84" s="67"/>
      <c r="U84" s="66" t="s">
        <v>67</v>
      </c>
      <c r="V84" s="63"/>
      <c r="W84" s="102">
        <f t="shared" si="13"/>
        <v>76</v>
      </c>
      <c r="X84" s="9">
        <f t="shared" si="7"/>
        <v>-9.9999999999999898E+18</v>
      </c>
      <c r="Y84" s="9"/>
      <c r="Z84" s="42">
        <f t="shared" si="8"/>
        <v>999999999</v>
      </c>
      <c r="AA84" s="42">
        <f t="shared" si="9"/>
        <v>999999999</v>
      </c>
      <c r="AB84" s="42">
        <f t="shared" si="10"/>
        <v>999999999</v>
      </c>
    </row>
    <row r="85" spans="1:28" s="11" customFormat="1" ht="19.5" customHeight="1" thickTop="1" thickBot="1" x14ac:dyDescent="0.3">
      <c r="A85" s="102">
        <f t="shared" si="12"/>
        <v>77</v>
      </c>
      <c r="B85" s="238"/>
      <c r="C85" s="105"/>
      <c r="D85" s="63"/>
      <c r="E85" s="106"/>
      <c r="F85" s="61"/>
      <c r="G85" s="107"/>
      <c r="H85" s="64"/>
      <c r="I85" s="108">
        <f t="shared" si="11"/>
        <v>0</v>
      </c>
      <c r="J85" s="65"/>
      <c r="K85" s="54"/>
      <c r="L85" s="67"/>
      <c r="M85" s="66" t="s">
        <v>67</v>
      </c>
      <c r="N85" s="13"/>
      <c r="O85" s="67"/>
      <c r="P85" s="66" t="s">
        <v>67</v>
      </c>
      <c r="Q85" s="13"/>
      <c r="R85" s="67"/>
      <c r="S85" s="66" t="s">
        <v>67</v>
      </c>
      <c r="T85" s="67"/>
      <c r="U85" s="66" t="s">
        <v>67</v>
      </c>
      <c r="V85" s="63"/>
      <c r="W85" s="102">
        <f t="shared" si="13"/>
        <v>77</v>
      </c>
      <c r="X85" s="9">
        <f t="shared" si="7"/>
        <v>-9.9999999999999898E+18</v>
      </c>
      <c r="Y85" s="9"/>
      <c r="Z85" s="42">
        <f t="shared" si="8"/>
        <v>999999999</v>
      </c>
      <c r="AA85" s="42">
        <f t="shared" si="9"/>
        <v>999999999</v>
      </c>
      <c r="AB85" s="42">
        <f t="shared" si="10"/>
        <v>999999999</v>
      </c>
    </row>
    <row r="86" spans="1:28" s="11" customFormat="1" ht="19.5" customHeight="1" thickTop="1" thickBot="1" x14ac:dyDescent="0.3">
      <c r="A86" s="102">
        <f t="shared" si="12"/>
        <v>78</v>
      </c>
      <c r="B86" s="238"/>
      <c r="C86" s="105"/>
      <c r="D86" s="63"/>
      <c r="E86" s="106"/>
      <c r="F86" s="61"/>
      <c r="G86" s="107"/>
      <c r="H86" s="64"/>
      <c r="I86" s="108">
        <f t="shared" si="11"/>
        <v>0</v>
      </c>
      <c r="J86" s="65"/>
      <c r="K86" s="54"/>
      <c r="L86" s="67"/>
      <c r="M86" s="66" t="s">
        <v>67</v>
      </c>
      <c r="N86" s="13"/>
      <c r="O86" s="67"/>
      <c r="P86" s="66" t="s">
        <v>67</v>
      </c>
      <c r="Q86" s="13"/>
      <c r="R86" s="67"/>
      <c r="S86" s="66" t="s">
        <v>67</v>
      </c>
      <c r="T86" s="67"/>
      <c r="U86" s="66" t="s">
        <v>67</v>
      </c>
      <c r="V86" s="63"/>
      <c r="W86" s="102">
        <f t="shared" si="13"/>
        <v>78</v>
      </c>
      <c r="X86" s="9">
        <f t="shared" si="7"/>
        <v>-9.9999999999999898E+18</v>
      </c>
      <c r="Y86" s="9"/>
      <c r="Z86" s="42">
        <f t="shared" si="8"/>
        <v>999999999</v>
      </c>
      <c r="AA86" s="42">
        <f t="shared" si="9"/>
        <v>999999999</v>
      </c>
      <c r="AB86" s="42">
        <f t="shared" si="10"/>
        <v>999999999</v>
      </c>
    </row>
    <row r="87" spans="1:28" s="11" customFormat="1" ht="19.5" customHeight="1" thickTop="1" thickBot="1" x14ac:dyDescent="0.3">
      <c r="A87" s="102">
        <f t="shared" si="12"/>
        <v>79</v>
      </c>
      <c r="B87" s="238"/>
      <c r="C87" s="105"/>
      <c r="D87" s="63"/>
      <c r="E87" s="106"/>
      <c r="F87" s="61"/>
      <c r="G87" s="107"/>
      <c r="H87" s="64"/>
      <c r="I87" s="108">
        <f t="shared" si="11"/>
        <v>0</v>
      </c>
      <c r="J87" s="65"/>
      <c r="K87" s="54"/>
      <c r="L87" s="67"/>
      <c r="M87" s="66" t="s">
        <v>67</v>
      </c>
      <c r="N87" s="13"/>
      <c r="O87" s="67"/>
      <c r="P87" s="66" t="s">
        <v>67</v>
      </c>
      <c r="Q87" s="13"/>
      <c r="R87" s="67"/>
      <c r="S87" s="66" t="s">
        <v>67</v>
      </c>
      <c r="T87" s="67"/>
      <c r="U87" s="66" t="s">
        <v>67</v>
      </c>
      <c r="V87" s="63"/>
      <c r="W87" s="102">
        <f t="shared" si="13"/>
        <v>79</v>
      </c>
      <c r="X87" s="9">
        <f t="shared" si="7"/>
        <v>-9.9999999999999898E+18</v>
      </c>
      <c r="Y87" s="9"/>
      <c r="Z87" s="42">
        <f t="shared" si="8"/>
        <v>999999999</v>
      </c>
      <c r="AA87" s="42">
        <f t="shared" si="9"/>
        <v>999999999</v>
      </c>
      <c r="AB87" s="42">
        <f t="shared" si="10"/>
        <v>999999999</v>
      </c>
    </row>
    <row r="88" spans="1:28" s="11" customFormat="1" ht="19.5" customHeight="1" thickTop="1" thickBot="1" x14ac:dyDescent="0.3">
      <c r="A88" s="102">
        <f t="shared" si="12"/>
        <v>80</v>
      </c>
      <c r="B88" s="238"/>
      <c r="C88" s="105"/>
      <c r="D88" s="63"/>
      <c r="E88" s="106"/>
      <c r="F88" s="61"/>
      <c r="G88" s="107"/>
      <c r="H88" s="64"/>
      <c r="I88" s="108">
        <f t="shared" si="11"/>
        <v>0</v>
      </c>
      <c r="J88" s="65"/>
      <c r="K88" s="54"/>
      <c r="L88" s="67"/>
      <c r="M88" s="66" t="s">
        <v>67</v>
      </c>
      <c r="N88" s="13"/>
      <c r="O88" s="67"/>
      <c r="P88" s="66" t="s">
        <v>67</v>
      </c>
      <c r="Q88" s="13"/>
      <c r="R88" s="67"/>
      <c r="S88" s="66" t="s">
        <v>67</v>
      </c>
      <c r="T88" s="67"/>
      <c r="U88" s="66" t="s">
        <v>67</v>
      </c>
      <c r="V88" s="63"/>
      <c r="W88" s="102">
        <f t="shared" si="13"/>
        <v>80</v>
      </c>
      <c r="X88" s="9">
        <f t="shared" si="7"/>
        <v>-9.9999999999999898E+18</v>
      </c>
      <c r="Y88" s="9"/>
      <c r="Z88" s="42">
        <f t="shared" si="8"/>
        <v>999999999</v>
      </c>
      <c r="AA88" s="42">
        <f t="shared" si="9"/>
        <v>999999999</v>
      </c>
      <c r="AB88" s="42">
        <f t="shared" si="10"/>
        <v>999999999</v>
      </c>
    </row>
    <row r="89" spans="1:28" s="11" customFormat="1" ht="19.5" customHeight="1" thickTop="1" thickBot="1" x14ac:dyDescent="0.3">
      <c r="A89" s="102">
        <f t="shared" si="12"/>
        <v>81</v>
      </c>
      <c r="B89" s="238"/>
      <c r="C89" s="105"/>
      <c r="D89" s="63"/>
      <c r="E89" s="106"/>
      <c r="F89" s="61"/>
      <c r="G89" s="107"/>
      <c r="H89" s="64"/>
      <c r="I89" s="108">
        <f t="shared" si="11"/>
        <v>0</v>
      </c>
      <c r="J89" s="65"/>
      <c r="K89" s="54"/>
      <c r="L89" s="67"/>
      <c r="M89" s="66" t="s">
        <v>67</v>
      </c>
      <c r="N89" s="13"/>
      <c r="O89" s="67"/>
      <c r="P89" s="66" t="s">
        <v>67</v>
      </c>
      <c r="Q89" s="13"/>
      <c r="R89" s="67"/>
      <c r="S89" s="66" t="s">
        <v>67</v>
      </c>
      <c r="T89" s="67"/>
      <c r="U89" s="66" t="s">
        <v>67</v>
      </c>
      <c r="V89" s="63"/>
      <c r="W89" s="102">
        <f t="shared" si="13"/>
        <v>81</v>
      </c>
      <c r="X89" s="9">
        <f t="shared" si="7"/>
        <v>-9.9999999999999898E+18</v>
      </c>
      <c r="Y89" s="9"/>
      <c r="Z89" s="42">
        <f t="shared" si="8"/>
        <v>999999999</v>
      </c>
      <c r="AA89" s="42">
        <f t="shared" si="9"/>
        <v>999999999</v>
      </c>
      <c r="AB89" s="42">
        <f t="shared" si="10"/>
        <v>999999999</v>
      </c>
    </row>
    <row r="90" spans="1:28" s="11" customFormat="1" ht="19.5" customHeight="1" thickTop="1" thickBot="1" x14ac:dyDescent="0.3">
      <c r="A90" s="102">
        <f t="shared" si="12"/>
        <v>82</v>
      </c>
      <c r="B90" s="238"/>
      <c r="C90" s="105"/>
      <c r="D90" s="63"/>
      <c r="E90" s="106"/>
      <c r="F90" s="61"/>
      <c r="G90" s="107"/>
      <c r="H90" s="64"/>
      <c r="I90" s="108">
        <f t="shared" si="11"/>
        <v>0</v>
      </c>
      <c r="J90" s="65"/>
      <c r="K90" s="54"/>
      <c r="L90" s="67"/>
      <c r="M90" s="66" t="s">
        <v>67</v>
      </c>
      <c r="N90" s="13"/>
      <c r="O90" s="67"/>
      <c r="P90" s="66" t="s">
        <v>67</v>
      </c>
      <c r="Q90" s="13"/>
      <c r="R90" s="67"/>
      <c r="S90" s="66" t="s">
        <v>67</v>
      </c>
      <c r="T90" s="67"/>
      <c r="U90" s="66" t="s">
        <v>67</v>
      </c>
      <c r="V90" s="63"/>
      <c r="W90" s="102">
        <f t="shared" si="13"/>
        <v>82</v>
      </c>
      <c r="X90" s="9">
        <f t="shared" si="7"/>
        <v>-9.9999999999999898E+18</v>
      </c>
      <c r="Y90" s="9"/>
      <c r="Z90" s="42">
        <f t="shared" si="8"/>
        <v>999999999</v>
      </c>
      <c r="AA90" s="42">
        <f t="shared" si="9"/>
        <v>999999999</v>
      </c>
      <c r="AB90" s="42">
        <f t="shared" si="10"/>
        <v>999999999</v>
      </c>
    </row>
    <row r="91" spans="1:28" s="11" customFormat="1" ht="19.5" customHeight="1" thickTop="1" thickBot="1" x14ac:dyDescent="0.3">
      <c r="A91" s="102">
        <f t="shared" si="12"/>
        <v>83</v>
      </c>
      <c r="B91" s="238"/>
      <c r="C91" s="105"/>
      <c r="D91" s="63"/>
      <c r="E91" s="106"/>
      <c r="F91" s="61"/>
      <c r="G91" s="107"/>
      <c r="H91" s="64"/>
      <c r="I91" s="108">
        <f t="shared" si="11"/>
        <v>0</v>
      </c>
      <c r="J91" s="65"/>
      <c r="K91" s="54"/>
      <c r="L91" s="67"/>
      <c r="M91" s="66" t="s">
        <v>67</v>
      </c>
      <c r="N91" s="13"/>
      <c r="O91" s="67"/>
      <c r="P91" s="66" t="s">
        <v>67</v>
      </c>
      <c r="Q91" s="13"/>
      <c r="R91" s="67"/>
      <c r="S91" s="66" t="s">
        <v>67</v>
      </c>
      <c r="T91" s="67"/>
      <c r="U91" s="66" t="s">
        <v>67</v>
      </c>
      <c r="V91" s="63"/>
      <c r="W91" s="102">
        <f t="shared" si="13"/>
        <v>83</v>
      </c>
      <c r="X91" s="9">
        <f t="shared" si="7"/>
        <v>-9.9999999999999898E+18</v>
      </c>
      <c r="Y91" s="9"/>
      <c r="Z91" s="42">
        <f t="shared" si="8"/>
        <v>999999999</v>
      </c>
      <c r="AA91" s="42">
        <f t="shared" si="9"/>
        <v>999999999</v>
      </c>
      <c r="AB91" s="42">
        <f t="shared" si="10"/>
        <v>999999999</v>
      </c>
    </row>
    <row r="92" spans="1:28" s="11" customFormat="1" ht="19.5" customHeight="1" thickTop="1" thickBot="1" x14ac:dyDescent="0.3">
      <c r="A92" s="102">
        <f t="shared" si="12"/>
        <v>84</v>
      </c>
      <c r="B92" s="238"/>
      <c r="C92" s="105"/>
      <c r="D92" s="63"/>
      <c r="E92" s="106"/>
      <c r="F92" s="61"/>
      <c r="G92" s="107"/>
      <c r="H92" s="64"/>
      <c r="I92" s="108">
        <f t="shared" si="11"/>
        <v>0</v>
      </c>
      <c r="J92" s="65"/>
      <c r="K92" s="54"/>
      <c r="L92" s="67"/>
      <c r="M92" s="66" t="s">
        <v>67</v>
      </c>
      <c r="N92" s="13"/>
      <c r="O92" s="67"/>
      <c r="P92" s="66" t="s">
        <v>67</v>
      </c>
      <c r="Q92" s="13"/>
      <c r="R92" s="67"/>
      <c r="S92" s="66" t="s">
        <v>67</v>
      </c>
      <c r="T92" s="67"/>
      <c r="U92" s="66" t="s">
        <v>67</v>
      </c>
      <c r="V92" s="63"/>
      <c r="W92" s="102">
        <f t="shared" si="13"/>
        <v>84</v>
      </c>
      <c r="X92" s="9">
        <f t="shared" si="7"/>
        <v>-9.9999999999999898E+18</v>
      </c>
      <c r="Y92" s="9"/>
      <c r="Z92" s="42">
        <f t="shared" si="8"/>
        <v>999999999</v>
      </c>
      <c r="AA92" s="42">
        <f t="shared" si="9"/>
        <v>999999999</v>
      </c>
      <c r="AB92" s="42">
        <f t="shared" si="10"/>
        <v>999999999</v>
      </c>
    </row>
    <row r="93" spans="1:28" s="11" customFormat="1" ht="19.5" customHeight="1" thickTop="1" thickBot="1" x14ac:dyDescent="0.3">
      <c r="A93" s="102">
        <f t="shared" si="12"/>
        <v>85</v>
      </c>
      <c r="B93" s="238"/>
      <c r="C93" s="105"/>
      <c r="D93" s="63"/>
      <c r="E93" s="106"/>
      <c r="F93" s="61"/>
      <c r="G93" s="107"/>
      <c r="H93" s="64"/>
      <c r="I93" s="108">
        <f t="shared" si="11"/>
        <v>0</v>
      </c>
      <c r="J93" s="65"/>
      <c r="K93" s="54"/>
      <c r="L93" s="67"/>
      <c r="M93" s="66" t="s">
        <v>67</v>
      </c>
      <c r="N93" s="13"/>
      <c r="O93" s="67"/>
      <c r="P93" s="66" t="s">
        <v>67</v>
      </c>
      <c r="Q93" s="13"/>
      <c r="R93" s="67"/>
      <c r="S93" s="66" t="s">
        <v>67</v>
      </c>
      <c r="T93" s="67"/>
      <c r="U93" s="66" t="s">
        <v>67</v>
      </c>
      <c r="V93" s="63"/>
      <c r="W93" s="102">
        <f t="shared" si="13"/>
        <v>85</v>
      </c>
      <c r="X93" s="9">
        <f t="shared" si="7"/>
        <v>-9.9999999999999898E+18</v>
      </c>
      <c r="Y93" s="9"/>
      <c r="Z93" s="42">
        <f t="shared" si="8"/>
        <v>999999999</v>
      </c>
      <c r="AA93" s="42">
        <f t="shared" si="9"/>
        <v>999999999</v>
      </c>
      <c r="AB93" s="42">
        <f t="shared" si="10"/>
        <v>999999999</v>
      </c>
    </row>
    <row r="94" spans="1:28" s="11" customFormat="1" ht="19.5" customHeight="1" thickTop="1" thickBot="1" x14ac:dyDescent="0.3">
      <c r="A94" s="102">
        <f t="shared" si="12"/>
        <v>86</v>
      </c>
      <c r="B94" s="238"/>
      <c r="C94" s="105"/>
      <c r="D94" s="63"/>
      <c r="E94" s="106"/>
      <c r="F94" s="61"/>
      <c r="G94" s="107"/>
      <c r="H94" s="64"/>
      <c r="I94" s="108">
        <f t="shared" si="11"/>
        <v>0</v>
      </c>
      <c r="J94" s="65"/>
      <c r="K94" s="54"/>
      <c r="L94" s="67"/>
      <c r="M94" s="66" t="s">
        <v>67</v>
      </c>
      <c r="N94" s="13"/>
      <c r="O94" s="67"/>
      <c r="P94" s="66" t="s">
        <v>67</v>
      </c>
      <c r="Q94" s="13"/>
      <c r="R94" s="67"/>
      <c r="S94" s="66" t="s">
        <v>67</v>
      </c>
      <c r="T94" s="67"/>
      <c r="U94" s="66" t="s">
        <v>67</v>
      </c>
      <c r="V94" s="63"/>
      <c r="W94" s="102">
        <f t="shared" si="13"/>
        <v>86</v>
      </c>
      <c r="X94" s="9">
        <f t="shared" si="7"/>
        <v>-9.9999999999999898E+18</v>
      </c>
      <c r="Y94" s="9"/>
      <c r="Z94" s="42">
        <f t="shared" si="8"/>
        <v>999999999</v>
      </c>
      <c r="AA94" s="42">
        <f t="shared" si="9"/>
        <v>999999999</v>
      </c>
      <c r="AB94" s="42">
        <f t="shared" si="10"/>
        <v>999999999</v>
      </c>
    </row>
    <row r="95" spans="1:28" s="11" customFormat="1" ht="19.5" customHeight="1" thickTop="1" thickBot="1" x14ac:dyDescent="0.3">
      <c r="A95" s="102">
        <f t="shared" si="12"/>
        <v>87</v>
      </c>
      <c r="B95" s="238"/>
      <c r="C95" s="105"/>
      <c r="D95" s="63"/>
      <c r="E95" s="106"/>
      <c r="F95" s="61"/>
      <c r="G95" s="107"/>
      <c r="H95" s="64"/>
      <c r="I95" s="108">
        <f t="shared" si="11"/>
        <v>0</v>
      </c>
      <c r="J95" s="65"/>
      <c r="K95" s="54"/>
      <c r="L95" s="67"/>
      <c r="M95" s="66" t="s">
        <v>67</v>
      </c>
      <c r="N95" s="13"/>
      <c r="O95" s="67"/>
      <c r="P95" s="66" t="s">
        <v>67</v>
      </c>
      <c r="Q95" s="13"/>
      <c r="R95" s="67"/>
      <c r="S95" s="66" t="s">
        <v>67</v>
      </c>
      <c r="T95" s="67"/>
      <c r="U95" s="66" t="s">
        <v>67</v>
      </c>
      <c r="V95" s="63"/>
      <c r="W95" s="102">
        <f t="shared" si="13"/>
        <v>87</v>
      </c>
      <c r="X95" s="9">
        <f t="shared" si="7"/>
        <v>-9.9999999999999898E+18</v>
      </c>
      <c r="Y95" s="9"/>
      <c r="Z95" s="42">
        <f t="shared" si="8"/>
        <v>999999999</v>
      </c>
      <c r="AA95" s="42">
        <f t="shared" si="9"/>
        <v>999999999</v>
      </c>
      <c r="AB95" s="42">
        <f t="shared" si="10"/>
        <v>999999999</v>
      </c>
    </row>
    <row r="96" spans="1:28" s="11" customFormat="1" ht="19.5" customHeight="1" thickTop="1" thickBot="1" x14ac:dyDescent="0.3">
      <c r="A96" s="102">
        <f t="shared" si="12"/>
        <v>88</v>
      </c>
      <c r="B96" s="238"/>
      <c r="C96" s="105"/>
      <c r="D96" s="63"/>
      <c r="E96" s="106"/>
      <c r="F96" s="61"/>
      <c r="G96" s="107"/>
      <c r="H96" s="64"/>
      <c r="I96" s="108">
        <f t="shared" si="11"/>
        <v>0</v>
      </c>
      <c r="J96" s="65"/>
      <c r="K96" s="54"/>
      <c r="L96" s="67"/>
      <c r="M96" s="66" t="s">
        <v>67</v>
      </c>
      <c r="N96" s="13"/>
      <c r="O96" s="67"/>
      <c r="P96" s="66" t="s">
        <v>67</v>
      </c>
      <c r="Q96" s="13"/>
      <c r="R96" s="67"/>
      <c r="S96" s="66" t="s">
        <v>67</v>
      </c>
      <c r="T96" s="67"/>
      <c r="U96" s="66" t="s">
        <v>67</v>
      </c>
      <c r="V96" s="63"/>
      <c r="W96" s="102">
        <f t="shared" si="13"/>
        <v>88</v>
      </c>
      <c r="X96" s="9">
        <f t="shared" si="7"/>
        <v>-9.9999999999999898E+18</v>
      </c>
      <c r="Y96" s="9"/>
      <c r="Z96" s="42">
        <f t="shared" si="8"/>
        <v>999999999</v>
      </c>
      <c r="AA96" s="42">
        <f t="shared" si="9"/>
        <v>999999999</v>
      </c>
      <c r="AB96" s="42">
        <f t="shared" si="10"/>
        <v>999999999</v>
      </c>
    </row>
    <row r="97" spans="1:28" s="11" customFormat="1" ht="19.5" customHeight="1" thickTop="1" thickBot="1" x14ac:dyDescent="0.3">
      <c r="A97" s="102">
        <f t="shared" si="12"/>
        <v>89</v>
      </c>
      <c r="B97" s="238"/>
      <c r="C97" s="105"/>
      <c r="D97" s="63"/>
      <c r="E97" s="106"/>
      <c r="F97" s="61"/>
      <c r="G97" s="107"/>
      <c r="H97" s="64"/>
      <c r="I97" s="108">
        <f t="shared" si="11"/>
        <v>0</v>
      </c>
      <c r="J97" s="65"/>
      <c r="K97" s="54"/>
      <c r="L97" s="67"/>
      <c r="M97" s="66" t="s">
        <v>67</v>
      </c>
      <c r="N97" s="13"/>
      <c r="O97" s="67"/>
      <c r="P97" s="66" t="s">
        <v>67</v>
      </c>
      <c r="Q97" s="13"/>
      <c r="R97" s="67"/>
      <c r="S97" s="66" t="s">
        <v>67</v>
      </c>
      <c r="T97" s="67"/>
      <c r="U97" s="66" t="s">
        <v>67</v>
      </c>
      <c r="V97" s="63"/>
      <c r="W97" s="102">
        <f t="shared" si="13"/>
        <v>89</v>
      </c>
      <c r="X97" s="9">
        <f t="shared" si="7"/>
        <v>-9.9999999999999898E+18</v>
      </c>
      <c r="Y97" s="9"/>
      <c r="Z97" s="42">
        <f t="shared" si="8"/>
        <v>999999999</v>
      </c>
      <c r="AA97" s="42">
        <f t="shared" si="9"/>
        <v>999999999</v>
      </c>
      <c r="AB97" s="42">
        <f t="shared" si="10"/>
        <v>999999999</v>
      </c>
    </row>
    <row r="98" spans="1:28" s="11" customFormat="1" ht="19.5" customHeight="1" thickTop="1" thickBot="1" x14ac:dyDescent="0.3">
      <c r="A98" s="102">
        <f t="shared" si="12"/>
        <v>90</v>
      </c>
      <c r="B98" s="238"/>
      <c r="C98" s="105"/>
      <c r="D98" s="63"/>
      <c r="E98" s="106"/>
      <c r="F98" s="61"/>
      <c r="G98" s="107"/>
      <c r="H98" s="64"/>
      <c r="I98" s="108">
        <f t="shared" si="11"/>
        <v>0</v>
      </c>
      <c r="J98" s="65"/>
      <c r="K98" s="54"/>
      <c r="L98" s="67"/>
      <c r="M98" s="66" t="s">
        <v>67</v>
      </c>
      <c r="N98" s="13"/>
      <c r="O98" s="67"/>
      <c r="P98" s="66" t="s">
        <v>67</v>
      </c>
      <c r="Q98" s="13"/>
      <c r="R98" s="67"/>
      <c r="S98" s="66" t="s">
        <v>67</v>
      </c>
      <c r="T98" s="67"/>
      <c r="U98" s="66" t="s">
        <v>67</v>
      </c>
      <c r="V98" s="63"/>
      <c r="W98" s="102">
        <f t="shared" si="13"/>
        <v>90</v>
      </c>
      <c r="X98" s="9">
        <f t="shared" si="7"/>
        <v>-9.9999999999999898E+18</v>
      </c>
      <c r="Y98" s="9"/>
      <c r="Z98" s="42">
        <f t="shared" si="8"/>
        <v>999999999</v>
      </c>
      <c r="AA98" s="42">
        <f t="shared" si="9"/>
        <v>999999999</v>
      </c>
      <c r="AB98" s="42">
        <f t="shared" si="10"/>
        <v>999999999</v>
      </c>
    </row>
    <row r="99" spans="1:28" s="11" customFormat="1" ht="19.5" customHeight="1" thickTop="1" thickBot="1" x14ac:dyDescent="0.3">
      <c r="A99" s="102">
        <f t="shared" si="12"/>
        <v>91</v>
      </c>
      <c r="B99" s="238"/>
      <c r="C99" s="105"/>
      <c r="D99" s="63"/>
      <c r="E99" s="106"/>
      <c r="F99" s="61"/>
      <c r="G99" s="107"/>
      <c r="H99" s="64"/>
      <c r="I99" s="108">
        <f t="shared" si="11"/>
        <v>0</v>
      </c>
      <c r="J99" s="65"/>
      <c r="K99" s="54"/>
      <c r="L99" s="67"/>
      <c r="M99" s="66" t="s">
        <v>67</v>
      </c>
      <c r="N99" s="13"/>
      <c r="O99" s="67"/>
      <c r="P99" s="66" t="s">
        <v>67</v>
      </c>
      <c r="Q99" s="13"/>
      <c r="R99" s="67"/>
      <c r="S99" s="66" t="s">
        <v>67</v>
      </c>
      <c r="T99" s="67"/>
      <c r="U99" s="66" t="s">
        <v>67</v>
      </c>
      <c r="V99" s="63"/>
      <c r="W99" s="102">
        <f t="shared" si="13"/>
        <v>91</v>
      </c>
      <c r="X99" s="9">
        <f t="shared" si="7"/>
        <v>-9.9999999999999898E+18</v>
      </c>
      <c r="Y99" s="9"/>
      <c r="Z99" s="42">
        <f t="shared" si="8"/>
        <v>999999999</v>
      </c>
      <c r="AA99" s="42">
        <f t="shared" si="9"/>
        <v>999999999</v>
      </c>
      <c r="AB99" s="42">
        <f t="shared" si="10"/>
        <v>999999999</v>
      </c>
    </row>
    <row r="100" spans="1:28" s="11" customFormat="1" ht="19.5" customHeight="1" thickTop="1" thickBot="1" x14ac:dyDescent="0.3">
      <c r="A100" s="102">
        <f t="shared" si="12"/>
        <v>92</v>
      </c>
      <c r="B100" s="238"/>
      <c r="C100" s="105"/>
      <c r="D100" s="63"/>
      <c r="E100" s="106"/>
      <c r="F100" s="61"/>
      <c r="G100" s="107"/>
      <c r="H100" s="64"/>
      <c r="I100" s="108">
        <f t="shared" si="11"/>
        <v>0</v>
      </c>
      <c r="J100" s="65"/>
      <c r="K100" s="54"/>
      <c r="L100" s="67"/>
      <c r="M100" s="66" t="s">
        <v>67</v>
      </c>
      <c r="N100" s="13"/>
      <c r="O100" s="67"/>
      <c r="P100" s="66" t="s">
        <v>67</v>
      </c>
      <c r="Q100" s="13"/>
      <c r="R100" s="67"/>
      <c r="S100" s="66" t="s">
        <v>67</v>
      </c>
      <c r="T100" s="67"/>
      <c r="U100" s="66" t="s">
        <v>67</v>
      </c>
      <c r="V100" s="63"/>
      <c r="W100" s="102">
        <f t="shared" si="13"/>
        <v>92</v>
      </c>
      <c r="X100" s="9">
        <f t="shared" si="7"/>
        <v>-9.9999999999999898E+18</v>
      </c>
      <c r="Y100" s="9"/>
      <c r="Z100" s="42">
        <f t="shared" si="8"/>
        <v>999999999</v>
      </c>
      <c r="AA100" s="42">
        <f t="shared" si="9"/>
        <v>999999999</v>
      </c>
      <c r="AB100" s="42">
        <f t="shared" si="10"/>
        <v>999999999</v>
      </c>
    </row>
    <row r="101" spans="1:28" s="11" customFormat="1" ht="19.5" customHeight="1" thickTop="1" thickBot="1" x14ac:dyDescent="0.3">
      <c r="A101" s="102">
        <f t="shared" si="12"/>
        <v>93</v>
      </c>
      <c r="B101" s="238"/>
      <c r="C101" s="105"/>
      <c r="D101" s="63"/>
      <c r="E101" s="106"/>
      <c r="F101" s="61"/>
      <c r="G101" s="107"/>
      <c r="H101" s="64"/>
      <c r="I101" s="108">
        <f t="shared" si="11"/>
        <v>0</v>
      </c>
      <c r="J101" s="65"/>
      <c r="K101" s="54"/>
      <c r="L101" s="67"/>
      <c r="M101" s="66" t="s">
        <v>67</v>
      </c>
      <c r="N101" s="13"/>
      <c r="O101" s="67"/>
      <c r="P101" s="66" t="s">
        <v>67</v>
      </c>
      <c r="Q101" s="13"/>
      <c r="R101" s="67"/>
      <c r="S101" s="66" t="s">
        <v>67</v>
      </c>
      <c r="T101" s="67"/>
      <c r="U101" s="66" t="s">
        <v>67</v>
      </c>
      <c r="V101" s="63"/>
      <c r="W101" s="102">
        <f t="shared" si="13"/>
        <v>93</v>
      </c>
      <c r="X101" s="9">
        <f t="shared" si="7"/>
        <v>-9.9999999999999898E+18</v>
      </c>
      <c r="Y101" s="9"/>
      <c r="Z101" s="42">
        <f t="shared" si="8"/>
        <v>999999999</v>
      </c>
      <c r="AA101" s="42">
        <f t="shared" si="9"/>
        <v>999999999</v>
      </c>
      <c r="AB101" s="42">
        <f t="shared" si="10"/>
        <v>999999999</v>
      </c>
    </row>
    <row r="102" spans="1:28" s="11" customFormat="1" ht="19.5" customHeight="1" thickTop="1" thickBot="1" x14ac:dyDescent="0.3">
      <c r="A102" s="102">
        <f t="shared" si="12"/>
        <v>94</v>
      </c>
      <c r="B102" s="238"/>
      <c r="C102" s="105"/>
      <c r="D102" s="63"/>
      <c r="E102" s="106"/>
      <c r="F102" s="61"/>
      <c r="G102" s="107"/>
      <c r="H102" s="64"/>
      <c r="I102" s="108">
        <f t="shared" si="11"/>
        <v>0</v>
      </c>
      <c r="J102" s="65"/>
      <c r="K102" s="54"/>
      <c r="L102" s="67"/>
      <c r="M102" s="66" t="s">
        <v>67</v>
      </c>
      <c r="N102" s="13"/>
      <c r="O102" s="67"/>
      <c r="P102" s="66" t="s">
        <v>67</v>
      </c>
      <c r="Q102" s="13"/>
      <c r="R102" s="67"/>
      <c r="S102" s="66" t="s">
        <v>67</v>
      </c>
      <c r="T102" s="67"/>
      <c r="U102" s="66" t="s">
        <v>67</v>
      </c>
      <c r="V102" s="63"/>
      <c r="W102" s="102">
        <f t="shared" si="13"/>
        <v>94</v>
      </c>
      <c r="X102" s="9">
        <f t="shared" si="7"/>
        <v>-9.9999999999999898E+18</v>
      </c>
      <c r="Y102" s="9"/>
      <c r="Z102" s="42">
        <f t="shared" si="8"/>
        <v>999999999</v>
      </c>
      <c r="AA102" s="42">
        <f t="shared" si="9"/>
        <v>999999999</v>
      </c>
      <c r="AB102" s="42">
        <f t="shared" si="10"/>
        <v>999999999</v>
      </c>
    </row>
    <row r="103" spans="1:28" s="11" customFormat="1" ht="19.5" customHeight="1" thickTop="1" thickBot="1" x14ac:dyDescent="0.3">
      <c r="A103" s="102">
        <f t="shared" si="12"/>
        <v>95</v>
      </c>
      <c r="B103" s="238"/>
      <c r="C103" s="105"/>
      <c r="D103" s="63"/>
      <c r="E103" s="106"/>
      <c r="F103" s="61"/>
      <c r="G103" s="107"/>
      <c r="H103" s="64"/>
      <c r="I103" s="108">
        <f t="shared" si="11"/>
        <v>0</v>
      </c>
      <c r="J103" s="65"/>
      <c r="K103" s="54"/>
      <c r="L103" s="67"/>
      <c r="M103" s="66" t="s">
        <v>67</v>
      </c>
      <c r="N103" s="13"/>
      <c r="O103" s="67"/>
      <c r="P103" s="66" t="s">
        <v>67</v>
      </c>
      <c r="Q103" s="13"/>
      <c r="R103" s="67"/>
      <c r="S103" s="66" t="s">
        <v>67</v>
      </c>
      <c r="T103" s="67"/>
      <c r="U103" s="66" t="s">
        <v>67</v>
      </c>
      <c r="V103" s="63"/>
      <c r="W103" s="102">
        <f t="shared" si="13"/>
        <v>95</v>
      </c>
      <c r="X103" s="9">
        <f t="shared" si="7"/>
        <v>-9.9999999999999898E+18</v>
      </c>
      <c r="Y103" s="9"/>
      <c r="Z103" s="42">
        <f t="shared" si="8"/>
        <v>999999999</v>
      </c>
      <c r="AA103" s="42">
        <f t="shared" si="9"/>
        <v>999999999</v>
      </c>
      <c r="AB103" s="42">
        <f t="shared" si="10"/>
        <v>999999999</v>
      </c>
    </row>
    <row r="104" spans="1:28" s="11" customFormat="1" ht="19.5" customHeight="1" thickTop="1" thickBot="1" x14ac:dyDescent="0.3">
      <c r="A104" s="102">
        <f t="shared" si="12"/>
        <v>96</v>
      </c>
      <c r="B104" s="238"/>
      <c r="C104" s="105"/>
      <c r="D104" s="63"/>
      <c r="E104" s="106"/>
      <c r="F104" s="61"/>
      <c r="G104" s="107"/>
      <c r="H104" s="64"/>
      <c r="I104" s="108">
        <f t="shared" si="11"/>
        <v>0</v>
      </c>
      <c r="J104" s="65"/>
      <c r="K104" s="54"/>
      <c r="L104" s="67"/>
      <c r="M104" s="66" t="s">
        <v>67</v>
      </c>
      <c r="N104" s="13"/>
      <c r="O104" s="67"/>
      <c r="P104" s="66" t="s">
        <v>67</v>
      </c>
      <c r="Q104" s="13"/>
      <c r="R104" s="67"/>
      <c r="S104" s="66" t="s">
        <v>67</v>
      </c>
      <c r="T104" s="67"/>
      <c r="U104" s="66" t="s">
        <v>67</v>
      </c>
      <c r="V104" s="63"/>
      <c r="W104" s="102">
        <f t="shared" si="13"/>
        <v>96</v>
      </c>
      <c r="X104" s="9">
        <f t="shared" si="7"/>
        <v>-9.9999999999999898E+18</v>
      </c>
      <c r="Y104" s="9"/>
      <c r="Z104" s="42">
        <f t="shared" si="8"/>
        <v>999999999</v>
      </c>
      <c r="AA104" s="42">
        <f t="shared" si="9"/>
        <v>999999999</v>
      </c>
      <c r="AB104" s="42">
        <f t="shared" si="10"/>
        <v>999999999</v>
      </c>
    </row>
    <row r="105" spans="1:28" s="11" customFormat="1" ht="19.5" customHeight="1" thickTop="1" thickBot="1" x14ac:dyDescent="0.3">
      <c r="A105" s="102">
        <f t="shared" si="12"/>
        <v>97</v>
      </c>
      <c r="B105" s="238"/>
      <c r="C105" s="105"/>
      <c r="D105" s="63"/>
      <c r="E105" s="106"/>
      <c r="F105" s="61"/>
      <c r="G105" s="107"/>
      <c r="H105" s="64"/>
      <c r="I105" s="108">
        <f t="shared" si="11"/>
        <v>0</v>
      </c>
      <c r="J105" s="65"/>
      <c r="K105" s="54"/>
      <c r="L105" s="67"/>
      <c r="M105" s="66" t="s">
        <v>67</v>
      </c>
      <c r="N105" s="13"/>
      <c r="O105" s="67"/>
      <c r="P105" s="66" t="s">
        <v>67</v>
      </c>
      <c r="Q105" s="13"/>
      <c r="R105" s="67"/>
      <c r="S105" s="66" t="s">
        <v>67</v>
      </c>
      <c r="T105" s="67"/>
      <c r="U105" s="66" t="s">
        <v>67</v>
      </c>
      <c r="V105" s="63"/>
      <c r="W105" s="102">
        <f t="shared" si="13"/>
        <v>97</v>
      </c>
      <c r="X105" s="9">
        <f t="shared" si="7"/>
        <v>-9.9999999999999898E+18</v>
      </c>
      <c r="Y105" s="9"/>
      <c r="Z105" s="42">
        <f t="shared" si="8"/>
        <v>999999999</v>
      </c>
      <c r="AA105" s="42">
        <f t="shared" si="9"/>
        <v>999999999</v>
      </c>
      <c r="AB105" s="42">
        <f t="shared" si="10"/>
        <v>999999999</v>
      </c>
    </row>
    <row r="106" spans="1:28" s="11" customFormat="1" ht="19.5" customHeight="1" thickTop="1" thickBot="1" x14ac:dyDescent="0.3">
      <c r="A106" s="102">
        <f t="shared" si="12"/>
        <v>98</v>
      </c>
      <c r="B106" s="238"/>
      <c r="C106" s="105"/>
      <c r="D106" s="63"/>
      <c r="E106" s="106"/>
      <c r="F106" s="61"/>
      <c r="G106" s="107"/>
      <c r="H106" s="64"/>
      <c r="I106" s="108">
        <f t="shared" si="11"/>
        <v>0</v>
      </c>
      <c r="J106" s="65"/>
      <c r="K106" s="54"/>
      <c r="L106" s="67"/>
      <c r="M106" s="66" t="s">
        <v>67</v>
      </c>
      <c r="N106" s="13"/>
      <c r="O106" s="67"/>
      <c r="P106" s="66" t="s">
        <v>67</v>
      </c>
      <c r="Q106" s="13"/>
      <c r="R106" s="67"/>
      <c r="S106" s="66" t="s">
        <v>67</v>
      </c>
      <c r="T106" s="67"/>
      <c r="U106" s="66" t="s">
        <v>67</v>
      </c>
      <c r="V106" s="63"/>
      <c r="W106" s="102">
        <f t="shared" si="13"/>
        <v>98</v>
      </c>
      <c r="X106" s="9">
        <f t="shared" si="7"/>
        <v>-9.9999999999999898E+18</v>
      </c>
      <c r="Y106" s="9"/>
      <c r="Z106" s="42">
        <f t="shared" si="8"/>
        <v>999999999</v>
      </c>
      <c r="AA106" s="42">
        <f t="shared" si="9"/>
        <v>999999999</v>
      </c>
      <c r="AB106" s="42">
        <f t="shared" si="10"/>
        <v>999999999</v>
      </c>
    </row>
    <row r="107" spans="1:28" s="11" customFormat="1" ht="19.5" customHeight="1" thickTop="1" thickBot="1" x14ac:dyDescent="0.3">
      <c r="A107" s="102">
        <f t="shared" si="12"/>
        <v>99</v>
      </c>
      <c r="B107" s="238"/>
      <c r="C107" s="105"/>
      <c r="D107" s="63"/>
      <c r="E107" s="106"/>
      <c r="F107" s="61"/>
      <c r="G107" s="107"/>
      <c r="H107" s="64"/>
      <c r="I107" s="108">
        <f t="shared" si="11"/>
        <v>0</v>
      </c>
      <c r="J107" s="65"/>
      <c r="K107" s="54"/>
      <c r="L107" s="67"/>
      <c r="M107" s="66" t="s">
        <v>67</v>
      </c>
      <c r="N107" s="13"/>
      <c r="O107" s="67"/>
      <c r="P107" s="66" t="s">
        <v>67</v>
      </c>
      <c r="Q107" s="13"/>
      <c r="R107" s="67"/>
      <c r="S107" s="66" t="s">
        <v>67</v>
      </c>
      <c r="T107" s="67"/>
      <c r="U107" s="66" t="s">
        <v>67</v>
      </c>
      <c r="V107" s="63"/>
      <c r="W107" s="102">
        <f t="shared" si="13"/>
        <v>99</v>
      </c>
      <c r="X107" s="9">
        <f t="shared" si="7"/>
        <v>-9.9999999999999898E+18</v>
      </c>
      <c r="Y107" s="9"/>
      <c r="Z107" s="42">
        <f t="shared" si="8"/>
        <v>999999999</v>
      </c>
      <c r="AA107" s="42">
        <f t="shared" si="9"/>
        <v>999999999</v>
      </c>
      <c r="AB107" s="42">
        <f t="shared" si="10"/>
        <v>999999999</v>
      </c>
    </row>
    <row r="108" spans="1:28" s="11" customFormat="1" ht="19.5" customHeight="1" thickTop="1" thickBot="1" x14ac:dyDescent="0.3">
      <c r="A108" s="102">
        <f t="shared" si="12"/>
        <v>100</v>
      </c>
      <c r="B108" s="238"/>
      <c r="C108" s="105"/>
      <c r="D108" s="63"/>
      <c r="E108" s="106"/>
      <c r="F108" s="61"/>
      <c r="G108" s="107"/>
      <c r="H108" s="64"/>
      <c r="I108" s="108">
        <f t="shared" si="11"/>
        <v>0</v>
      </c>
      <c r="J108" s="65"/>
      <c r="K108" s="54"/>
      <c r="L108" s="67"/>
      <c r="M108" s="66" t="s">
        <v>67</v>
      </c>
      <c r="N108" s="13"/>
      <c r="O108" s="67"/>
      <c r="P108" s="66" t="s">
        <v>67</v>
      </c>
      <c r="Q108" s="13"/>
      <c r="R108" s="67"/>
      <c r="S108" s="66" t="s">
        <v>67</v>
      </c>
      <c r="T108" s="67"/>
      <c r="U108" s="66" t="s">
        <v>67</v>
      </c>
      <c r="V108" s="63"/>
      <c r="W108" s="102">
        <f t="shared" si="13"/>
        <v>100</v>
      </c>
      <c r="X108" s="9">
        <f t="shared" si="7"/>
        <v>-9.9999999999999898E+18</v>
      </c>
      <c r="Y108" s="9"/>
      <c r="Z108" s="42">
        <f t="shared" si="8"/>
        <v>999999999</v>
      </c>
      <c r="AA108" s="42">
        <f t="shared" si="9"/>
        <v>999999999</v>
      </c>
      <c r="AB108" s="42">
        <f t="shared" si="10"/>
        <v>999999999</v>
      </c>
    </row>
    <row r="109" spans="1:28" s="11" customFormat="1" ht="19.5" customHeight="1" thickTop="1" thickBot="1" x14ac:dyDescent="0.3">
      <c r="A109" s="102">
        <f t="shared" si="12"/>
        <v>101</v>
      </c>
      <c r="B109" s="238"/>
      <c r="C109" s="105"/>
      <c r="D109" s="63"/>
      <c r="E109" s="106"/>
      <c r="F109" s="61"/>
      <c r="G109" s="107"/>
      <c r="H109" s="64"/>
      <c r="I109" s="108">
        <f t="shared" si="11"/>
        <v>0</v>
      </c>
      <c r="J109" s="65"/>
      <c r="K109" s="54"/>
      <c r="L109" s="67"/>
      <c r="M109" s="66" t="s">
        <v>67</v>
      </c>
      <c r="N109" s="13"/>
      <c r="O109" s="67"/>
      <c r="P109" s="66" t="s">
        <v>67</v>
      </c>
      <c r="Q109" s="13"/>
      <c r="R109" s="67"/>
      <c r="S109" s="66" t="s">
        <v>67</v>
      </c>
      <c r="T109" s="67"/>
      <c r="U109" s="66" t="s">
        <v>67</v>
      </c>
      <c r="V109" s="63"/>
      <c r="W109" s="102">
        <f t="shared" si="13"/>
        <v>101</v>
      </c>
      <c r="X109" s="9">
        <f t="shared" si="7"/>
        <v>-9.9999999999999898E+18</v>
      </c>
      <c r="Y109" s="9"/>
      <c r="Z109" s="42">
        <f t="shared" si="8"/>
        <v>999999999</v>
      </c>
      <c r="AA109" s="42">
        <f t="shared" si="9"/>
        <v>999999999</v>
      </c>
      <c r="AB109" s="42">
        <f t="shared" si="10"/>
        <v>999999999</v>
      </c>
    </row>
    <row r="110" spans="1:28" s="11" customFormat="1" ht="19.5" customHeight="1" thickTop="1" thickBot="1" x14ac:dyDescent="0.3">
      <c r="A110" s="102">
        <f t="shared" si="12"/>
        <v>102</v>
      </c>
      <c r="B110" s="238"/>
      <c r="C110" s="105"/>
      <c r="D110" s="63"/>
      <c r="E110" s="106"/>
      <c r="F110" s="61"/>
      <c r="G110" s="107"/>
      <c r="H110" s="64"/>
      <c r="I110" s="108">
        <f t="shared" si="11"/>
        <v>0</v>
      </c>
      <c r="J110" s="65"/>
      <c r="K110" s="54"/>
      <c r="L110" s="67"/>
      <c r="M110" s="66" t="s">
        <v>67</v>
      </c>
      <c r="N110" s="13"/>
      <c r="O110" s="67"/>
      <c r="P110" s="66" t="s">
        <v>67</v>
      </c>
      <c r="Q110" s="13"/>
      <c r="R110" s="67"/>
      <c r="S110" s="66" t="s">
        <v>67</v>
      </c>
      <c r="T110" s="67"/>
      <c r="U110" s="66" t="s">
        <v>67</v>
      </c>
      <c r="V110" s="63"/>
      <c r="W110" s="102">
        <f t="shared" si="13"/>
        <v>102</v>
      </c>
      <c r="X110" s="9">
        <f t="shared" si="7"/>
        <v>-9.9999999999999898E+18</v>
      </c>
      <c r="Y110" s="9"/>
      <c r="Z110" s="42">
        <f t="shared" si="8"/>
        <v>999999999</v>
      </c>
      <c r="AA110" s="42">
        <f t="shared" si="9"/>
        <v>999999999</v>
      </c>
      <c r="AB110" s="42">
        <f t="shared" si="10"/>
        <v>999999999</v>
      </c>
    </row>
    <row r="111" spans="1:28" s="11" customFormat="1" ht="19.5" customHeight="1" thickTop="1" thickBot="1" x14ac:dyDescent="0.3">
      <c r="A111" s="102">
        <f t="shared" si="12"/>
        <v>103</v>
      </c>
      <c r="B111" s="238"/>
      <c r="C111" s="105"/>
      <c r="D111" s="63"/>
      <c r="E111" s="106"/>
      <c r="F111" s="61"/>
      <c r="G111" s="107"/>
      <c r="H111" s="64"/>
      <c r="I111" s="108">
        <f t="shared" si="11"/>
        <v>0</v>
      </c>
      <c r="J111" s="65"/>
      <c r="K111" s="54"/>
      <c r="L111" s="67"/>
      <c r="M111" s="66" t="s">
        <v>67</v>
      </c>
      <c r="N111" s="13"/>
      <c r="O111" s="67"/>
      <c r="P111" s="66" t="s">
        <v>67</v>
      </c>
      <c r="Q111" s="13"/>
      <c r="R111" s="67"/>
      <c r="S111" s="66" t="s">
        <v>67</v>
      </c>
      <c r="T111" s="67"/>
      <c r="U111" s="66" t="s">
        <v>67</v>
      </c>
      <c r="V111" s="63"/>
      <c r="W111" s="102">
        <f t="shared" si="13"/>
        <v>103</v>
      </c>
      <c r="X111" s="9">
        <f t="shared" si="7"/>
        <v>-9.9999999999999898E+18</v>
      </c>
      <c r="Y111" s="9"/>
      <c r="Z111" s="42">
        <f t="shared" si="8"/>
        <v>999999999</v>
      </c>
      <c r="AA111" s="42">
        <f t="shared" si="9"/>
        <v>999999999</v>
      </c>
      <c r="AB111" s="42">
        <f t="shared" si="10"/>
        <v>999999999</v>
      </c>
    </row>
    <row r="112" spans="1:28" s="11" customFormat="1" ht="19.5" customHeight="1" thickTop="1" thickBot="1" x14ac:dyDescent="0.3">
      <c r="A112" s="102">
        <f t="shared" si="12"/>
        <v>104</v>
      </c>
      <c r="B112" s="238"/>
      <c r="C112" s="105"/>
      <c r="D112" s="63"/>
      <c r="E112" s="106"/>
      <c r="F112" s="61"/>
      <c r="G112" s="107"/>
      <c r="H112" s="64"/>
      <c r="I112" s="108">
        <f t="shared" si="11"/>
        <v>0</v>
      </c>
      <c r="J112" s="65"/>
      <c r="K112" s="54"/>
      <c r="L112" s="67"/>
      <c r="M112" s="66" t="s">
        <v>67</v>
      </c>
      <c r="N112" s="13"/>
      <c r="O112" s="67"/>
      <c r="P112" s="66" t="s">
        <v>67</v>
      </c>
      <c r="Q112" s="13"/>
      <c r="R112" s="67"/>
      <c r="S112" s="66" t="s">
        <v>67</v>
      </c>
      <c r="T112" s="67"/>
      <c r="U112" s="66" t="s">
        <v>67</v>
      </c>
      <c r="V112" s="63"/>
      <c r="W112" s="102">
        <f t="shared" si="13"/>
        <v>104</v>
      </c>
      <c r="X112" s="9">
        <f t="shared" si="7"/>
        <v>-9.9999999999999898E+18</v>
      </c>
      <c r="Y112" s="9"/>
      <c r="Z112" s="42">
        <f t="shared" si="8"/>
        <v>999999999</v>
      </c>
      <c r="AA112" s="42">
        <f t="shared" si="9"/>
        <v>999999999</v>
      </c>
      <c r="AB112" s="42">
        <f t="shared" si="10"/>
        <v>999999999</v>
      </c>
    </row>
    <row r="113" spans="1:28" s="11" customFormat="1" ht="19.5" customHeight="1" thickTop="1" thickBot="1" x14ac:dyDescent="0.3">
      <c r="A113" s="102">
        <f t="shared" si="12"/>
        <v>105</v>
      </c>
      <c r="B113" s="238"/>
      <c r="C113" s="105"/>
      <c r="D113" s="63"/>
      <c r="E113" s="106"/>
      <c r="F113" s="61"/>
      <c r="G113" s="107"/>
      <c r="H113" s="64"/>
      <c r="I113" s="108">
        <f t="shared" si="11"/>
        <v>0</v>
      </c>
      <c r="J113" s="65"/>
      <c r="K113" s="54"/>
      <c r="L113" s="67"/>
      <c r="M113" s="66" t="s">
        <v>67</v>
      </c>
      <c r="N113" s="13"/>
      <c r="O113" s="67"/>
      <c r="P113" s="66" t="s">
        <v>67</v>
      </c>
      <c r="Q113" s="13"/>
      <c r="R113" s="67"/>
      <c r="S113" s="66" t="s">
        <v>67</v>
      </c>
      <c r="T113" s="67"/>
      <c r="U113" s="66" t="s">
        <v>67</v>
      </c>
      <c r="V113" s="63"/>
      <c r="W113" s="102">
        <f t="shared" si="13"/>
        <v>105</v>
      </c>
      <c r="X113" s="9">
        <f t="shared" si="7"/>
        <v>-9.9999999999999898E+18</v>
      </c>
      <c r="Y113" s="9"/>
      <c r="Z113" s="42">
        <f t="shared" si="8"/>
        <v>999999999</v>
      </c>
      <c r="AA113" s="42">
        <f t="shared" si="9"/>
        <v>999999999</v>
      </c>
      <c r="AB113" s="42">
        <f t="shared" si="10"/>
        <v>999999999</v>
      </c>
    </row>
    <row r="114" spans="1:28" s="11" customFormat="1" ht="19.5" customHeight="1" thickTop="1" thickBot="1" x14ac:dyDescent="0.3">
      <c r="A114" s="102">
        <f t="shared" si="12"/>
        <v>106</v>
      </c>
      <c r="B114" s="238"/>
      <c r="C114" s="105"/>
      <c r="D114" s="63"/>
      <c r="E114" s="106"/>
      <c r="F114" s="61"/>
      <c r="G114" s="107"/>
      <c r="H114" s="64"/>
      <c r="I114" s="108">
        <f t="shared" si="11"/>
        <v>0</v>
      </c>
      <c r="J114" s="65"/>
      <c r="K114" s="54"/>
      <c r="L114" s="67"/>
      <c r="M114" s="66" t="s">
        <v>67</v>
      </c>
      <c r="N114" s="13"/>
      <c r="O114" s="67"/>
      <c r="P114" s="66" t="s">
        <v>67</v>
      </c>
      <c r="Q114" s="13"/>
      <c r="R114" s="67"/>
      <c r="S114" s="66" t="s">
        <v>67</v>
      </c>
      <c r="T114" s="67"/>
      <c r="U114" s="66" t="s">
        <v>67</v>
      </c>
      <c r="V114" s="63"/>
      <c r="W114" s="102">
        <f t="shared" si="13"/>
        <v>106</v>
      </c>
      <c r="X114" s="9">
        <f t="shared" si="7"/>
        <v>-9.9999999999999898E+18</v>
      </c>
      <c r="Y114" s="9"/>
      <c r="Z114" s="42">
        <f t="shared" si="8"/>
        <v>999999999</v>
      </c>
      <c r="AA114" s="42">
        <f t="shared" si="9"/>
        <v>999999999</v>
      </c>
      <c r="AB114" s="42">
        <f t="shared" si="10"/>
        <v>999999999</v>
      </c>
    </row>
    <row r="115" spans="1:28" s="11" customFormat="1" ht="19.5" customHeight="1" thickTop="1" thickBot="1" x14ac:dyDescent="0.3">
      <c r="A115" s="102">
        <f t="shared" si="12"/>
        <v>107</v>
      </c>
      <c r="B115" s="238"/>
      <c r="C115" s="105"/>
      <c r="D115" s="63"/>
      <c r="E115" s="106"/>
      <c r="F115" s="61"/>
      <c r="G115" s="107"/>
      <c r="H115" s="64"/>
      <c r="I115" s="108">
        <f t="shared" si="11"/>
        <v>0</v>
      </c>
      <c r="J115" s="65"/>
      <c r="K115" s="54"/>
      <c r="L115" s="67"/>
      <c r="M115" s="66" t="s">
        <v>67</v>
      </c>
      <c r="N115" s="13"/>
      <c r="O115" s="67"/>
      <c r="P115" s="66" t="s">
        <v>67</v>
      </c>
      <c r="Q115" s="13"/>
      <c r="R115" s="67"/>
      <c r="S115" s="66" t="s">
        <v>67</v>
      </c>
      <c r="T115" s="67"/>
      <c r="U115" s="66" t="s">
        <v>67</v>
      </c>
      <c r="V115" s="63"/>
      <c r="W115" s="102">
        <f t="shared" si="13"/>
        <v>107</v>
      </c>
      <c r="X115" s="9">
        <f t="shared" si="7"/>
        <v>-9.9999999999999898E+18</v>
      </c>
      <c r="Y115" s="9"/>
      <c r="Z115" s="42">
        <f t="shared" si="8"/>
        <v>999999999</v>
      </c>
      <c r="AA115" s="42">
        <f t="shared" si="9"/>
        <v>999999999</v>
      </c>
      <c r="AB115" s="42">
        <f t="shared" si="10"/>
        <v>999999999</v>
      </c>
    </row>
    <row r="116" spans="1:28" s="11" customFormat="1" ht="19.5" customHeight="1" thickTop="1" thickBot="1" x14ac:dyDescent="0.3">
      <c r="A116" s="102">
        <f t="shared" si="12"/>
        <v>108</v>
      </c>
      <c r="B116" s="238"/>
      <c r="C116" s="105"/>
      <c r="D116" s="63"/>
      <c r="E116" s="106"/>
      <c r="F116" s="61"/>
      <c r="G116" s="107"/>
      <c r="H116" s="64"/>
      <c r="I116" s="108">
        <f t="shared" si="11"/>
        <v>0</v>
      </c>
      <c r="J116" s="65"/>
      <c r="K116" s="54"/>
      <c r="L116" s="67"/>
      <c r="M116" s="66" t="s">
        <v>67</v>
      </c>
      <c r="N116" s="13"/>
      <c r="O116" s="67"/>
      <c r="P116" s="66" t="s">
        <v>67</v>
      </c>
      <c r="Q116" s="13"/>
      <c r="R116" s="67"/>
      <c r="S116" s="66" t="s">
        <v>67</v>
      </c>
      <c r="T116" s="67"/>
      <c r="U116" s="66" t="s">
        <v>67</v>
      </c>
      <c r="V116" s="63"/>
      <c r="W116" s="102">
        <f t="shared" si="13"/>
        <v>108</v>
      </c>
      <c r="X116" s="9">
        <f t="shared" si="7"/>
        <v>-9.9999999999999898E+18</v>
      </c>
      <c r="Y116" s="9"/>
      <c r="Z116" s="42">
        <f t="shared" si="8"/>
        <v>999999999</v>
      </c>
      <c r="AA116" s="42">
        <f t="shared" si="9"/>
        <v>999999999</v>
      </c>
      <c r="AB116" s="42">
        <f t="shared" si="10"/>
        <v>999999999</v>
      </c>
    </row>
    <row r="117" spans="1:28" s="11" customFormat="1" ht="19.5" customHeight="1" thickTop="1" thickBot="1" x14ac:dyDescent="0.3">
      <c r="A117" s="102">
        <f t="shared" si="12"/>
        <v>109</v>
      </c>
      <c r="B117" s="238"/>
      <c r="C117" s="105"/>
      <c r="D117" s="63"/>
      <c r="E117" s="106"/>
      <c r="F117" s="61"/>
      <c r="G117" s="107"/>
      <c r="H117" s="64"/>
      <c r="I117" s="108">
        <f t="shared" si="11"/>
        <v>0</v>
      </c>
      <c r="J117" s="65"/>
      <c r="K117" s="54"/>
      <c r="L117" s="67"/>
      <c r="M117" s="66" t="s">
        <v>67</v>
      </c>
      <c r="N117" s="13"/>
      <c r="O117" s="67"/>
      <c r="P117" s="66" t="s">
        <v>67</v>
      </c>
      <c r="Q117" s="13"/>
      <c r="R117" s="67"/>
      <c r="S117" s="66" t="s">
        <v>67</v>
      </c>
      <c r="T117" s="67"/>
      <c r="U117" s="66" t="s">
        <v>67</v>
      </c>
      <c r="V117" s="63"/>
      <c r="W117" s="102">
        <f t="shared" si="13"/>
        <v>109</v>
      </c>
      <c r="X117" s="9">
        <f t="shared" si="7"/>
        <v>-9.9999999999999898E+18</v>
      </c>
      <c r="Y117" s="9"/>
      <c r="Z117" s="42">
        <f t="shared" si="8"/>
        <v>999999999</v>
      </c>
      <c r="AA117" s="42">
        <f t="shared" si="9"/>
        <v>999999999</v>
      </c>
      <c r="AB117" s="42">
        <f t="shared" si="10"/>
        <v>999999999</v>
      </c>
    </row>
    <row r="118" spans="1:28" s="11" customFormat="1" ht="19.5" customHeight="1" thickTop="1" thickBot="1" x14ac:dyDescent="0.3">
      <c r="A118" s="102">
        <f t="shared" si="12"/>
        <v>110</v>
      </c>
      <c r="B118" s="238"/>
      <c r="C118" s="105"/>
      <c r="D118" s="63"/>
      <c r="E118" s="106"/>
      <c r="F118" s="61"/>
      <c r="G118" s="107"/>
      <c r="H118" s="64"/>
      <c r="I118" s="108">
        <f t="shared" si="11"/>
        <v>0</v>
      </c>
      <c r="J118" s="65"/>
      <c r="K118" s="54"/>
      <c r="L118" s="67"/>
      <c r="M118" s="66" t="s">
        <v>67</v>
      </c>
      <c r="N118" s="13"/>
      <c r="O118" s="67"/>
      <c r="P118" s="66" t="s">
        <v>67</v>
      </c>
      <c r="Q118" s="13"/>
      <c r="R118" s="67"/>
      <c r="S118" s="66" t="s">
        <v>67</v>
      </c>
      <c r="T118" s="67"/>
      <c r="U118" s="66" t="s">
        <v>67</v>
      </c>
      <c r="V118" s="63"/>
      <c r="W118" s="102">
        <f t="shared" si="13"/>
        <v>110</v>
      </c>
      <c r="X118" s="9">
        <f t="shared" si="7"/>
        <v>-9.9999999999999898E+18</v>
      </c>
      <c r="Y118" s="9"/>
      <c r="Z118" s="42">
        <f t="shared" si="8"/>
        <v>999999999</v>
      </c>
      <c r="AA118" s="42">
        <f t="shared" si="9"/>
        <v>999999999</v>
      </c>
      <c r="AB118" s="42">
        <f t="shared" si="10"/>
        <v>999999999</v>
      </c>
    </row>
    <row r="119" spans="1:28" s="11" customFormat="1" ht="19.5" customHeight="1" thickTop="1" thickBot="1" x14ac:dyDescent="0.3">
      <c r="A119" s="102">
        <f t="shared" si="12"/>
        <v>111</v>
      </c>
      <c r="B119" s="238"/>
      <c r="C119" s="105"/>
      <c r="D119" s="63"/>
      <c r="E119" s="106"/>
      <c r="F119" s="61"/>
      <c r="G119" s="107"/>
      <c r="H119" s="64"/>
      <c r="I119" s="108">
        <f t="shared" si="11"/>
        <v>0</v>
      </c>
      <c r="J119" s="65"/>
      <c r="K119" s="54"/>
      <c r="L119" s="67"/>
      <c r="M119" s="66" t="s">
        <v>67</v>
      </c>
      <c r="N119" s="13"/>
      <c r="O119" s="67"/>
      <c r="P119" s="66" t="s">
        <v>67</v>
      </c>
      <c r="Q119" s="13"/>
      <c r="R119" s="67"/>
      <c r="S119" s="66" t="s">
        <v>67</v>
      </c>
      <c r="T119" s="67"/>
      <c r="U119" s="66" t="s">
        <v>67</v>
      </c>
      <c r="V119" s="63"/>
      <c r="W119" s="102">
        <f t="shared" si="13"/>
        <v>111</v>
      </c>
      <c r="X119" s="9">
        <f t="shared" si="7"/>
        <v>-9.9999999999999898E+18</v>
      </c>
      <c r="Y119" s="9"/>
      <c r="Z119" s="42">
        <f t="shared" si="8"/>
        <v>999999999</v>
      </c>
      <c r="AA119" s="42">
        <f t="shared" si="9"/>
        <v>999999999</v>
      </c>
      <c r="AB119" s="42">
        <f t="shared" si="10"/>
        <v>999999999</v>
      </c>
    </row>
    <row r="120" spans="1:28" s="11" customFormat="1" ht="19.5" customHeight="1" thickTop="1" thickBot="1" x14ac:dyDescent="0.3">
      <c r="A120" s="102">
        <f t="shared" si="12"/>
        <v>112</v>
      </c>
      <c r="B120" s="238"/>
      <c r="C120" s="105"/>
      <c r="D120" s="63"/>
      <c r="E120" s="106"/>
      <c r="F120" s="61"/>
      <c r="G120" s="107"/>
      <c r="H120" s="64"/>
      <c r="I120" s="108">
        <f t="shared" si="11"/>
        <v>0</v>
      </c>
      <c r="J120" s="65"/>
      <c r="K120" s="54"/>
      <c r="L120" s="67"/>
      <c r="M120" s="66" t="s">
        <v>67</v>
      </c>
      <c r="N120" s="13"/>
      <c r="O120" s="67"/>
      <c r="P120" s="66" t="s">
        <v>67</v>
      </c>
      <c r="Q120" s="13"/>
      <c r="R120" s="67"/>
      <c r="S120" s="66" t="s">
        <v>67</v>
      </c>
      <c r="T120" s="67"/>
      <c r="U120" s="66" t="s">
        <v>67</v>
      </c>
      <c r="V120" s="63"/>
      <c r="W120" s="102">
        <f t="shared" si="13"/>
        <v>112</v>
      </c>
      <c r="X120" s="9">
        <f t="shared" si="7"/>
        <v>-9.9999999999999898E+18</v>
      </c>
      <c r="Y120" s="9"/>
      <c r="Z120" s="42">
        <f t="shared" si="8"/>
        <v>999999999</v>
      </c>
      <c r="AA120" s="42">
        <f t="shared" si="9"/>
        <v>999999999</v>
      </c>
      <c r="AB120" s="42">
        <f t="shared" si="10"/>
        <v>999999999</v>
      </c>
    </row>
    <row r="121" spans="1:28" s="11" customFormat="1" ht="19.5" customHeight="1" thickTop="1" thickBot="1" x14ac:dyDescent="0.3">
      <c r="A121" s="102">
        <f t="shared" si="12"/>
        <v>113</v>
      </c>
      <c r="B121" s="238"/>
      <c r="C121" s="105"/>
      <c r="D121" s="63"/>
      <c r="E121" s="106"/>
      <c r="F121" s="61"/>
      <c r="G121" s="107"/>
      <c r="H121" s="64"/>
      <c r="I121" s="108">
        <f t="shared" si="11"/>
        <v>0</v>
      </c>
      <c r="J121" s="65"/>
      <c r="K121" s="54"/>
      <c r="L121" s="67"/>
      <c r="M121" s="66" t="s">
        <v>67</v>
      </c>
      <c r="N121" s="13"/>
      <c r="O121" s="67"/>
      <c r="P121" s="66" t="s">
        <v>67</v>
      </c>
      <c r="Q121" s="13"/>
      <c r="R121" s="67"/>
      <c r="S121" s="66" t="s">
        <v>67</v>
      </c>
      <c r="T121" s="67"/>
      <c r="U121" s="66" t="s">
        <v>67</v>
      </c>
      <c r="V121" s="63"/>
      <c r="W121" s="102">
        <f t="shared" si="13"/>
        <v>113</v>
      </c>
      <c r="X121" s="9">
        <f t="shared" si="7"/>
        <v>-9.9999999999999898E+18</v>
      </c>
      <c r="Y121" s="9"/>
      <c r="Z121" s="42">
        <f t="shared" si="8"/>
        <v>999999999</v>
      </c>
      <c r="AA121" s="42">
        <f t="shared" si="9"/>
        <v>999999999</v>
      </c>
      <c r="AB121" s="42">
        <f t="shared" si="10"/>
        <v>999999999</v>
      </c>
    </row>
    <row r="122" spans="1:28" s="11" customFormat="1" ht="19.5" customHeight="1" thickTop="1" thickBot="1" x14ac:dyDescent="0.3">
      <c r="A122" s="102">
        <f t="shared" si="12"/>
        <v>114</v>
      </c>
      <c r="B122" s="238"/>
      <c r="C122" s="105"/>
      <c r="D122" s="63"/>
      <c r="E122" s="106"/>
      <c r="F122" s="61"/>
      <c r="G122" s="107"/>
      <c r="H122" s="64"/>
      <c r="I122" s="108">
        <f t="shared" si="11"/>
        <v>0</v>
      </c>
      <c r="J122" s="65"/>
      <c r="K122" s="54"/>
      <c r="L122" s="67"/>
      <c r="M122" s="66" t="s">
        <v>67</v>
      </c>
      <c r="N122" s="13"/>
      <c r="O122" s="67"/>
      <c r="P122" s="66" t="s">
        <v>67</v>
      </c>
      <c r="Q122" s="13"/>
      <c r="R122" s="67"/>
      <c r="S122" s="66" t="s">
        <v>67</v>
      </c>
      <c r="T122" s="67"/>
      <c r="U122" s="66" t="s">
        <v>67</v>
      </c>
      <c r="V122" s="63"/>
      <c r="W122" s="102">
        <f t="shared" si="13"/>
        <v>114</v>
      </c>
      <c r="X122" s="9">
        <f t="shared" si="7"/>
        <v>-9.9999999999999898E+18</v>
      </c>
      <c r="Y122" s="9"/>
      <c r="Z122" s="42">
        <f t="shared" si="8"/>
        <v>999999999</v>
      </c>
      <c r="AA122" s="42">
        <f t="shared" si="9"/>
        <v>999999999</v>
      </c>
      <c r="AB122" s="42">
        <f t="shared" si="10"/>
        <v>999999999</v>
      </c>
    </row>
    <row r="123" spans="1:28" s="11" customFormat="1" ht="19.5" customHeight="1" thickTop="1" thickBot="1" x14ac:dyDescent="0.3">
      <c r="A123" s="102">
        <f t="shared" si="12"/>
        <v>115</v>
      </c>
      <c r="B123" s="238"/>
      <c r="C123" s="105"/>
      <c r="D123" s="63"/>
      <c r="E123" s="106"/>
      <c r="F123" s="61"/>
      <c r="G123" s="107"/>
      <c r="H123" s="64"/>
      <c r="I123" s="108">
        <f t="shared" si="11"/>
        <v>0</v>
      </c>
      <c r="J123" s="65"/>
      <c r="K123" s="54"/>
      <c r="L123" s="67"/>
      <c r="M123" s="66" t="s">
        <v>67</v>
      </c>
      <c r="N123" s="13"/>
      <c r="O123" s="67"/>
      <c r="P123" s="66" t="s">
        <v>67</v>
      </c>
      <c r="Q123" s="13"/>
      <c r="R123" s="67"/>
      <c r="S123" s="66" t="s">
        <v>67</v>
      </c>
      <c r="T123" s="67"/>
      <c r="U123" s="66" t="s">
        <v>67</v>
      </c>
      <c r="V123" s="63"/>
      <c r="W123" s="102">
        <f t="shared" si="13"/>
        <v>115</v>
      </c>
      <c r="X123" s="9">
        <f t="shared" si="7"/>
        <v>-9.9999999999999898E+18</v>
      </c>
      <c r="Y123" s="9"/>
      <c r="Z123" s="42">
        <f t="shared" si="8"/>
        <v>999999999</v>
      </c>
      <c r="AA123" s="42">
        <f t="shared" si="9"/>
        <v>999999999</v>
      </c>
      <c r="AB123" s="42">
        <f t="shared" si="10"/>
        <v>999999999</v>
      </c>
    </row>
    <row r="124" spans="1:28" s="11" customFormat="1" ht="19.5" customHeight="1" thickTop="1" thickBot="1" x14ac:dyDescent="0.3">
      <c r="A124" s="102">
        <f t="shared" si="12"/>
        <v>116</v>
      </c>
      <c r="B124" s="238"/>
      <c r="C124" s="105"/>
      <c r="D124" s="63"/>
      <c r="E124" s="106"/>
      <c r="F124" s="61"/>
      <c r="G124" s="107"/>
      <c r="H124" s="64"/>
      <c r="I124" s="108">
        <f t="shared" si="11"/>
        <v>0</v>
      </c>
      <c r="J124" s="65"/>
      <c r="K124" s="54"/>
      <c r="L124" s="67"/>
      <c r="M124" s="66" t="s">
        <v>67</v>
      </c>
      <c r="N124" s="13"/>
      <c r="O124" s="67"/>
      <c r="P124" s="66" t="s">
        <v>67</v>
      </c>
      <c r="Q124" s="13"/>
      <c r="R124" s="67"/>
      <c r="S124" s="66" t="s">
        <v>67</v>
      </c>
      <c r="T124" s="67"/>
      <c r="U124" s="66" t="s">
        <v>67</v>
      </c>
      <c r="V124" s="63"/>
      <c r="W124" s="102">
        <f t="shared" si="13"/>
        <v>116</v>
      </c>
      <c r="X124" s="9">
        <f t="shared" si="7"/>
        <v>-9.9999999999999898E+18</v>
      </c>
      <c r="Y124" s="9"/>
      <c r="Z124" s="42">
        <f t="shared" si="8"/>
        <v>999999999</v>
      </c>
      <c r="AA124" s="42">
        <f t="shared" si="9"/>
        <v>999999999</v>
      </c>
      <c r="AB124" s="42">
        <f t="shared" si="10"/>
        <v>999999999</v>
      </c>
    </row>
    <row r="125" spans="1:28" s="11" customFormat="1" ht="19.5" customHeight="1" thickTop="1" thickBot="1" x14ac:dyDescent="0.3">
      <c r="A125" s="102">
        <f t="shared" si="12"/>
        <v>117</v>
      </c>
      <c r="B125" s="238"/>
      <c r="C125" s="105"/>
      <c r="D125" s="63"/>
      <c r="E125" s="106"/>
      <c r="F125" s="61"/>
      <c r="G125" s="107"/>
      <c r="H125" s="64"/>
      <c r="I125" s="108">
        <f t="shared" si="11"/>
        <v>0</v>
      </c>
      <c r="J125" s="65"/>
      <c r="K125" s="54"/>
      <c r="L125" s="67"/>
      <c r="M125" s="66" t="s">
        <v>67</v>
      </c>
      <c r="N125" s="13"/>
      <c r="O125" s="67"/>
      <c r="P125" s="66" t="s">
        <v>67</v>
      </c>
      <c r="Q125" s="13"/>
      <c r="R125" s="67"/>
      <c r="S125" s="66" t="s">
        <v>67</v>
      </c>
      <c r="T125" s="67"/>
      <c r="U125" s="66" t="s">
        <v>67</v>
      </c>
      <c r="V125" s="63"/>
      <c r="W125" s="102">
        <f t="shared" si="13"/>
        <v>117</v>
      </c>
      <c r="X125" s="9">
        <f t="shared" si="7"/>
        <v>-9.9999999999999898E+18</v>
      </c>
      <c r="Y125" s="9"/>
      <c r="Z125" s="42">
        <f t="shared" si="8"/>
        <v>999999999</v>
      </c>
      <c r="AA125" s="42">
        <f t="shared" si="9"/>
        <v>999999999</v>
      </c>
      <c r="AB125" s="42">
        <f t="shared" si="10"/>
        <v>999999999</v>
      </c>
    </row>
    <row r="126" spans="1:28" s="11" customFormat="1" ht="19.5" customHeight="1" thickTop="1" thickBot="1" x14ac:dyDescent="0.3">
      <c r="A126" s="102">
        <f t="shared" si="12"/>
        <v>118</v>
      </c>
      <c r="B126" s="238"/>
      <c r="C126" s="105"/>
      <c r="D126" s="63"/>
      <c r="E126" s="106"/>
      <c r="F126" s="61"/>
      <c r="G126" s="107"/>
      <c r="H126" s="64"/>
      <c r="I126" s="108">
        <f t="shared" si="11"/>
        <v>0</v>
      </c>
      <c r="J126" s="65"/>
      <c r="K126" s="54"/>
      <c r="L126" s="67"/>
      <c r="M126" s="66" t="s">
        <v>67</v>
      </c>
      <c r="N126" s="13"/>
      <c r="O126" s="67"/>
      <c r="P126" s="66" t="s">
        <v>67</v>
      </c>
      <c r="Q126" s="13"/>
      <c r="R126" s="67"/>
      <c r="S126" s="66" t="s">
        <v>67</v>
      </c>
      <c r="T126" s="67"/>
      <c r="U126" s="66" t="s">
        <v>67</v>
      </c>
      <c r="V126" s="63"/>
      <c r="W126" s="102">
        <f t="shared" si="13"/>
        <v>118</v>
      </c>
      <c r="X126" s="9">
        <f t="shared" si="7"/>
        <v>-9.9999999999999898E+18</v>
      </c>
      <c r="Y126" s="9"/>
      <c r="Z126" s="42">
        <f t="shared" si="8"/>
        <v>999999999</v>
      </c>
      <c r="AA126" s="42">
        <f t="shared" si="9"/>
        <v>999999999</v>
      </c>
      <c r="AB126" s="42">
        <f t="shared" si="10"/>
        <v>999999999</v>
      </c>
    </row>
    <row r="127" spans="1:28" s="11" customFormat="1" ht="19.5" customHeight="1" thickTop="1" thickBot="1" x14ac:dyDescent="0.3">
      <c r="A127" s="102">
        <f t="shared" si="12"/>
        <v>119</v>
      </c>
      <c r="B127" s="238"/>
      <c r="C127" s="105"/>
      <c r="D127" s="63"/>
      <c r="E127" s="106"/>
      <c r="F127" s="61"/>
      <c r="G127" s="107"/>
      <c r="H127" s="64"/>
      <c r="I127" s="108">
        <f t="shared" si="11"/>
        <v>0</v>
      </c>
      <c r="J127" s="65"/>
      <c r="K127" s="54"/>
      <c r="L127" s="67"/>
      <c r="M127" s="66" t="s">
        <v>67</v>
      </c>
      <c r="N127" s="13"/>
      <c r="O127" s="67"/>
      <c r="P127" s="66" t="s">
        <v>67</v>
      </c>
      <c r="Q127" s="13"/>
      <c r="R127" s="67"/>
      <c r="S127" s="66" t="s">
        <v>67</v>
      </c>
      <c r="T127" s="67"/>
      <c r="U127" s="66" t="s">
        <v>67</v>
      </c>
      <c r="V127" s="63"/>
      <c r="W127" s="102">
        <f t="shared" si="13"/>
        <v>119</v>
      </c>
      <c r="X127" s="9">
        <f t="shared" si="7"/>
        <v>-9.9999999999999898E+18</v>
      </c>
      <c r="Y127" s="9"/>
      <c r="Z127" s="42">
        <f t="shared" si="8"/>
        <v>999999999</v>
      </c>
      <c r="AA127" s="42">
        <f t="shared" si="9"/>
        <v>999999999</v>
      </c>
      <c r="AB127" s="42">
        <f t="shared" si="10"/>
        <v>999999999</v>
      </c>
    </row>
    <row r="128" spans="1:28" s="11" customFormat="1" ht="19.5" customHeight="1" thickTop="1" thickBot="1" x14ac:dyDescent="0.3">
      <c r="A128" s="102">
        <f t="shared" si="12"/>
        <v>120</v>
      </c>
      <c r="B128" s="238"/>
      <c r="C128" s="105"/>
      <c r="D128" s="63"/>
      <c r="E128" s="106"/>
      <c r="F128" s="61"/>
      <c r="G128" s="107"/>
      <c r="H128" s="64"/>
      <c r="I128" s="108">
        <f t="shared" si="11"/>
        <v>0</v>
      </c>
      <c r="J128" s="65"/>
      <c r="K128" s="54"/>
      <c r="L128" s="67"/>
      <c r="M128" s="66" t="s">
        <v>67</v>
      </c>
      <c r="N128" s="13"/>
      <c r="O128" s="67"/>
      <c r="P128" s="66" t="s">
        <v>67</v>
      </c>
      <c r="Q128" s="13"/>
      <c r="R128" s="67"/>
      <c r="S128" s="66" t="s">
        <v>67</v>
      </c>
      <c r="T128" s="67"/>
      <c r="U128" s="66" t="s">
        <v>67</v>
      </c>
      <c r="V128" s="63"/>
      <c r="W128" s="102">
        <f t="shared" si="13"/>
        <v>120</v>
      </c>
      <c r="X128" s="9">
        <f t="shared" si="7"/>
        <v>-9.9999999999999898E+18</v>
      </c>
      <c r="Y128" s="9"/>
      <c r="Z128" s="42">
        <f t="shared" si="8"/>
        <v>999999999</v>
      </c>
      <c r="AA128" s="42">
        <f t="shared" si="9"/>
        <v>999999999</v>
      </c>
      <c r="AB128" s="42">
        <f t="shared" si="10"/>
        <v>999999999</v>
      </c>
    </row>
    <row r="129" spans="1:28" s="11" customFormat="1" ht="19.5" customHeight="1" thickTop="1" thickBot="1" x14ac:dyDescent="0.3">
      <c r="A129" s="102">
        <f t="shared" si="12"/>
        <v>121</v>
      </c>
      <c r="B129" s="238"/>
      <c r="C129" s="105"/>
      <c r="D129" s="63"/>
      <c r="E129" s="106"/>
      <c r="F129" s="61"/>
      <c r="G129" s="107"/>
      <c r="H129" s="64"/>
      <c r="I129" s="108">
        <f t="shared" si="11"/>
        <v>0</v>
      </c>
      <c r="J129" s="65"/>
      <c r="K129" s="54"/>
      <c r="L129" s="67"/>
      <c r="M129" s="66" t="s">
        <v>67</v>
      </c>
      <c r="N129" s="13"/>
      <c r="O129" s="67"/>
      <c r="P129" s="66" t="s">
        <v>67</v>
      </c>
      <c r="Q129" s="13"/>
      <c r="R129" s="67"/>
      <c r="S129" s="66" t="s">
        <v>67</v>
      </c>
      <c r="T129" s="67"/>
      <c r="U129" s="66" t="s">
        <v>67</v>
      </c>
      <c r="V129" s="63"/>
      <c r="W129" s="102">
        <f t="shared" si="13"/>
        <v>121</v>
      </c>
      <c r="X129" s="9">
        <f t="shared" si="7"/>
        <v>-9.9999999999999898E+18</v>
      </c>
      <c r="Y129" s="9"/>
      <c r="Z129" s="42">
        <f t="shared" si="8"/>
        <v>999999999</v>
      </c>
      <c r="AA129" s="42">
        <f t="shared" si="9"/>
        <v>999999999</v>
      </c>
      <c r="AB129" s="42">
        <f t="shared" si="10"/>
        <v>999999999</v>
      </c>
    </row>
    <row r="130" spans="1:28" s="11" customFormat="1" ht="19.5" customHeight="1" thickTop="1" thickBot="1" x14ac:dyDescent="0.3">
      <c r="A130" s="102">
        <f t="shared" si="12"/>
        <v>122</v>
      </c>
      <c r="B130" s="238"/>
      <c r="C130" s="105"/>
      <c r="D130" s="63"/>
      <c r="E130" s="106"/>
      <c r="F130" s="61"/>
      <c r="G130" s="107"/>
      <c r="H130" s="64"/>
      <c r="I130" s="108">
        <f t="shared" si="11"/>
        <v>0</v>
      </c>
      <c r="J130" s="65"/>
      <c r="K130" s="54"/>
      <c r="L130" s="67"/>
      <c r="M130" s="66" t="s">
        <v>67</v>
      </c>
      <c r="N130" s="13"/>
      <c r="O130" s="67"/>
      <c r="P130" s="66" t="s">
        <v>67</v>
      </c>
      <c r="Q130" s="13"/>
      <c r="R130" s="67"/>
      <c r="S130" s="66" t="s">
        <v>67</v>
      </c>
      <c r="T130" s="67"/>
      <c r="U130" s="66" t="s">
        <v>67</v>
      </c>
      <c r="V130" s="63"/>
      <c r="W130" s="102">
        <f t="shared" si="13"/>
        <v>122</v>
      </c>
      <c r="X130" s="9">
        <f t="shared" si="7"/>
        <v>-9.9999999999999898E+18</v>
      </c>
      <c r="Y130" s="9"/>
      <c r="Z130" s="42">
        <f t="shared" si="8"/>
        <v>999999999</v>
      </c>
      <c r="AA130" s="42">
        <f t="shared" si="9"/>
        <v>999999999</v>
      </c>
      <c r="AB130" s="42">
        <f t="shared" si="10"/>
        <v>999999999</v>
      </c>
    </row>
    <row r="131" spans="1:28" s="11" customFormat="1" ht="19.5" customHeight="1" thickTop="1" thickBot="1" x14ac:dyDescent="0.3">
      <c r="A131" s="102">
        <f t="shared" si="12"/>
        <v>123</v>
      </c>
      <c r="B131" s="238"/>
      <c r="C131" s="105"/>
      <c r="D131" s="63"/>
      <c r="E131" s="106"/>
      <c r="F131" s="61"/>
      <c r="G131" s="107"/>
      <c r="H131" s="64"/>
      <c r="I131" s="108">
        <f t="shared" si="11"/>
        <v>0</v>
      </c>
      <c r="J131" s="65"/>
      <c r="K131" s="54"/>
      <c r="L131" s="67"/>
      <c r="M131" s="66" t="s">
        <v>67</v>
      </c>
      <c r="N131" s="13"/>
      <c r="O131" s="67"/>
      <c r="P131" s="66" t="s">
        <v>67</v>
      </c>
      <c r="Q131" s="13"/>
      <c r="R131" s="67"/>
      <c r="S131" s="66" t="s">
        <v>67</v>
      </c>
      <c r="T131" s="67"/>
      <c r="U131" s="66" t="s">
        <v>67</v>
      </c>
      <c r="V131" s="63"/>
      <c r="W131" s="102">
        <f t="shared" si="13"/>
        <v>123</v>
      </c>
      <c r="X131" s="9">
        <f t="shared" si="7"/>
        <v>-9.9999999999999898E+18</v>
      </c>
      <c r="Y131" s="9"/>
      <c r="Z131" s="42">
        <f t="shared" si="8"/>
        <v>999999999</v>
      </c>
      <c r="AA131" s="42">
        <f t="shared" si="9"/>
        <v>999999999</v>
      </c>
      <c r="AB131" s="42">
        <f t="shared" si="10"/>
        <v>999999999</v>
      </c>
    </row>
    <row r="132" spans="1:28" s="11" customFormat="1" ht="19.5" customHeight="1" thickTop="1" thickBot="1" x14ac:dyDescent="0.3">
      <c r="A132" s="102">
        <f t="shared" si="12"/>
        <v>124</v>
      </c>
      <c r="B132" s="238"/>
      <c r="C132" s="105"/>
      <c r="D132" s="63"/>
      <c r="E132" s="106"/>
      <c r="F132" s="61"/>
      <c r="G132" s="107"/>
      <c r="H132" s="64"/>
      <c r="I132" s="108">
        <f t="shared" si="11"/>
        <v>0</v>
      </c>
      <c r="J132" s="65"/>
      <c r="K132" s="54"/>
      <c r="L132" s="67"/>
      <c r="M132" s="66" t="s">
        <v>67</v>
      </c>
      <c r="N132" s="13"/>
      <c r="O132" s="67"/>
      <c r="P132" s="66" t="s">
        <v>67</v>
      </c>
      <c r="Q132" s="13"/>
      <c r="R132" s="67"/>
      <c r="S132" s="66" t="s">
        <v>67</v>
      </c>
      <c r="T132" s="67"/>
      <c r="U132" s="66" t="s">
        <v>67</v>
      </c>
      <c r="V132" s="63"/>
      <c r="W132" s="102">
        <f t="shared" si="13"/>
        <v>124</v>
      </c>
      <c r="X132" s="9">
        <f t="shared" si="7"/>
        <v>-9.9999999999999898E+18</v>
      </c>
      <c r="Y132" s="9"/>
      <c r="Z132" s="42">
        <f t="shared" si="8"/>
        <v>999999999</v>
      </c>
      <c r="AA132" s="42">
        <f t="shared" si="9"/>
        <v>999999999</v>
      </c>
      <c r="AB132" s="42">
        <f t="shared" si="10"/>
        <v>999999999</v>
      </c>
    </row>
    <row r="133" spans="1:28" s="11" customFormat="1" ht="19.5" customHeight="1" thickTop="1" thickBot="1" x14ac:dyDescent="0.3">
      <c r="A133" s="102">
        <f t="shared" si="12"/>
        <v>125</v>
      </c>
      <c r="B133" s="238"/>
      <c r="C133" s="105"/>
      <c r="D133" s="63"/>
      <c r="E133" s="106"/>
      <c r="F133" s="61"/>
      <c r="G133" s="107"/>
      <c r="H133" s="64"/>
      <c r="I133" s="108">
        <f t="shared" si="11"/>
        <v>0</v>
      </c>
      <c r="J133" s="65"/>
      <c r="K133" s="54"/>
      <c r="L133" s="67"/>
      <c r="M133" s="66" t="s">
        <v>67</v>
      </c>
      <c r="N133" s="13"/>
      <c r="O133" s="67"/>
      <c r="P133" s="66" t="s">
        <v>67</v>
      </c>
      <c r="Q133" s="13"/>
      <c r="R133" s="67"/>
      <c r="S133" s="66" t="s">
        <v>67</v>
      </c>
      <c r="T133" s="67"/>
      <c r="U133" s="66" t="s">
        <v>67</v>
      </c>
      <c r="V133" s="63"/>
      <c r="W133" s="102">
        <f t="shared" si="13"/>
        <v>125</v>
      </c>
      <c r="X133" s="9">
        <f t="shared" si="7"/>
        <v>-9.9999999999999898E+18</v>
      </c>
      <c r="Y133" s="9"/>
      <c r="Z133" s="42">
        <f t="shared" si="8"/>
        <v>999999999</v>
      </c>
      <c r="AA133" s="42">
        <f t="shared" si="9"/>
        <v>999999999</v>
      </c>
      <c r="AB133" s="42">
        <f t="shared" si="10"/>
        <v>999999999</v>
      </c>
    </row>
    <row r="134" spans="1:28" s="11" customFormat="1" ht="19.5" customHeight="1" thickTop="1" thickBot="1" x14ac:dyDescent="0.3">
      <c r="A134" s="102">
        <f t="shared" si="12"/>
        <v>126</v>
      </c>
      <c r="B134" s="238"/>
      <c r="C134" s="105"/>
      <c r="D134" s="63"/>
      <c r="E134" s="106"/>
      <c r="F134" s="61"/>
      <c r="G134" s="107"/>
      <c r="H134" s="64"/>
      <c r="I134" s="108">
        <f t="shared" si="11"/>
        <v>0</v>
      </c>
      <c r="J134" s="65"/>
      <c r="K134" s="54"/>
      <c r="L134" s="67"/>
      <c r="M134" s="66" t="s">
        <v>67</v>
      </c>
      <c r="N134" s="13"/>
      <c r="O134" s="67"/>
      <c r="P134" s="66" t="s">
        <v>67</v>
      </c>
      <c r="Q134" s="13"/>
      <c r="R134" s="67"/>
      <c r="S134" s="66" t="s">
        <v>67</v>
      </c>
      <c r="T134" s="67"/>
      <c r="U134" s="66" t="s">
        <v>67</v>
      </c>
      <c r="V134" s="63"/>
      <c r="W134" s="102">
        <f t="shared" si="13"/>
        <v>126</v>
      </c>
      <c r="X134" s="9">
        <f t="shared" si="7"/>
        <v>-9.9999999999999898E+18</v>
      </c>
      <c r="Y134" s="9"/>
      <c r="Z134" s="42">
        <f t="shared" si="8"/>
        <v>999999999</v>
      </c>
      <c r="AA134" s="42">
        <f t="shared" si="9"/>
        <v>999999999</v>
      </c>
      <c r="AB134" s="42">
        <f t="shared" si="10"/>
        <v>999999999</v>
      </c>
    </row>
    <row r="135" spans="1:28" s="11" customFormat="1" ht="19.5" customHeight="1" thickTop="1" thickBot="1" x14ac:dyDescent="0.3">
      <c r="A135" s="102">
        <f t="shared" si="12"/>
        <v>127</v>
      </c>
      <c r="B135" s="238"/>
      <c r="C135" s="105"/>
      <c r="D135" s="63"/>
      <c r="E135" s="106"/>
      <c r="F135" s="61"/>
      <c r="G135" s="107"/>
      <c r="H135" s="64"/>
      <c r="I135" s="108">
        <f t="shared" si="11"/>
        <v>0</v>
      </c>
      <c r="J135" s="65"/>
      <c r="K135" s="54"/>
      <c r="L135" s="67"/>
      <c r="M135" s="66" t="s">
        <v>67</v>
      </c>
      <c r="N135" s="13"/>
      <c r="O135" s="67"/>
      <c r="P135" s="66" t="s">
        <v>67</v>
      </c>
      <c r="Q135" s="13"/>
      <c r="R135" s="67"/>
      <c r="S135" s="66" t="s">
        <v>67</v>
      </c>
      <c r="T135" s="67"/>
      <c r="U135" s="66" t="s">
        <v>67</v>
      </c>
      <c r="V135" s="63"/>
      <c r="W135" s="102">
        <f t="shared" si="13"/>
        <v>127</v>
      </c>
      <c r="X135" s="9">
        <f t="shared" si="7"/>
        <v>-9.9999999999999898E+18</v>
      </c>
      <c r="Y135" s="9"/>
      <c r="Z135" s="42">
        <f t="shared" si="8"/>
        <v>999999999</v>
      </c>
      <c r="AA135" s="42">
        <f t="shared" si="9"/>
        <v>999999999</v>
      </c>
      <c r="AB135" s="42">
        <f t="shared" si="10"/>
        <v>999999999</v>
      </c>
    </row>
    <row r="136" spans="1:28" s="11" customFormat="1" ht="19.5" customHeight="1" thickTop="1" thickBot="1" x14ac:dyDescent="0.3">
      <c r="A136" s="102">
        <f t="shared" si="12"/>
        <v>128</v>
      </c>
      <c r="B136" s="238"/>
      <c r="C136" s="105"/>
      <c r="D136" s="63"/>
      <c r="E136" s="106"/>
      <c r="F136" s="61"/>
      <c r="G136" s="107"/>
      <c r="H136" s="64"/>
      <c r="I136" s="108">
        <f t="shared" si="11"/>
        <v>0</v>
      </c>
      <c r="J136" s="65"/>
      <c r="K136" s="54"/>
      <c r="L136" s="67"/>
      <c r="M136" s="66" t="s">
        <v>67</v>
      </c>
      <c r="N136" s="13"/>
      <c r="O136" s="67"/>
      <c r="P136" s="66" t="s">
        <v>67</v>
      </c>
      <c r="Q136" s="13"/>
      <c r="R136" s="67"/>
      <c r="S136" s="66" t="s">
        <v>67</v>
      </c>
      <c r="T136" s="67"/>
      <c r="U136" s="66" t="s">
        <v>67</v>
      </c>
      <c r="V136" s="63"/>
      <c r="W136" s="102">
        <f t="shared" si="13"/>
        <v>128</v>
      </c>
      <c r="X136" s="9">
        <f t="shared" si="7"/>
        <v>-9.9999999999999898E+18</v>
      </c>
      <c r="Y136" s="9"/>
      <c r="Z136" s="42">
        <f t="shared" si="8"/>
        <v>999999999</v>
      </c>
      <c r="AA136" s="42">
        <f t="shared" si="9"/>
        <v>999999999</v>
      </c>
      <c r="AB136" s="42">
        <f t="shared" si="10"/>
        <v>999999999</v>
      </c>
    </row>
    <row r="137" spans="1:28" s="11" customFormat="1" ht="19.5" customHeight="1" thickTop="1" thickBot="1" x14ac:dyDescent="0.3">
      <c r="A137" s="102">
        <f t="shared" si="12"/>
        <v>129</v>
      </c>
      <c r="B137" s="238"/>
      <c r="C137" s="105"/>
      <c r="D137" s="63"/>
      <c r="E137" s="106"/>
      <c r="F137" s="61"/>
      <c r="G137" s="107"/>
      <c r="H137" s="64"/>
      <c r="I137" s="108">
        <f t="shared" si="11"/>
        <v>0</v>
      </c>
      <c r="J137" s="65"/>
      <c r="K137" s="54"/>
      <c r="L137" s="67"/>
      <c r="M137" s="66" t="s">
        <v>67</v>
      </c>
      <c r="N137" s="13"/>
      <c r="O137" s="67"/>
      <c r="P137" s="66" t="s">
        <v>67</v>
      </c>
      <c r="Q137" s="13"/>
      <c r="R137" s="67"/>
      <c r="S137" s="66" t="s">
        <v>67</v>
      </c>
      <c r="T137" s="67"/>
      <c r="U137" s="66" t="s">
        <v>67</v>
      </c>
      <c r="V137" s="63"/>
      <c r="W137" s="102">
        <f t="shared" si="13"/>
        <v>129</v>
      </c>
      <c r="X137" s="9">
        <f t="shared" ref="X137:X200" si="14">IF(J137="Totalmente",9999999999999990000,IF(J137="Parzialmente",L137+O137+R137,-9999999999999990000))</f>
        <v>-9.9999999999999898E+18</v>
      </c>
      <c r="Y137" s="9"/>
      <c r="Z137" s="42">
        <f t="shared" ref="Z137:Z200" si="15">IF(ISBLANK(T137),999999999,T137-R137-O137)</f>
        <v>999999999</v>
      </c>
      <c r="AA137" s="42">
        <f t="shared" ref="AA137:AA200" si="16">IF(ISBLANK(T137),999999999,T137-R137-L137)</f>
        <v>999999999</v>
      </c>
      <c r="AB137" s="42">
        <f t="shared" ref="AB137:AB200" si="17">IF(ISBLANK(T137),999999999,T137-L137-O137)</f>
        <v>999999999</v>
      </c>
    </row>
    <row r="138" spans="1:28" s="11" customFormat="1" ht="19.5" customHeight="1" thickTop="1" thickBot="1" x14ac:dyDescent="0.3">
      <c r="A138" s="102">
        <f t="shared" si="12"/>
        <v>130</v>
      </c>
      <c r="B138" s="238"/>
      <c r="C138" s="105"/>
      <c r="D138" s="63"/>
      <c r="E138" s="106"/>
      <c r="F138" s="61"/>
      <c r="G138" s="107"/>
      <c r="H138" s="64"/>
      <c r="I138" s="108">
        <f t="shared" ref="I138:I201" si="18">IF(J138="Parzialmente",1,0)</f>
        <v>0</v>
      </c>
      <c r="J138" s="65"/>
      <c r="K138" s="54"/>
      <c r="L138" s="67"/>
      <c r="M138" s="66" t="s">
        <v>67</v>
      </c>
      <c r="N138" s="13"/>
      <c r="O138" s="67"/>
      <c r="P138" s="66" t="s">
        <v>67</v>
      </c>
      <c r="Q138" s="13"/>
      <c r="R138" s="67"/>
      <c r="S138" s="66" t="s">
        <v>67</v>
      </c>
      <c r="T138" s="67"/>
      <c r="U138" s="66" t="s">
        <v>67</v>
      </c>
      <c r="V138" s="63"/>
      <c r="W138" s="102">
        <f t="shared" si="13"/>
        <v>130</v>
      </c>
      <c r="X138" s="9">
        <f t="shared" si="14"/>
        <v>-9.9999999999999898E+18</v>
      </c>
      <c r="Y138" s="9"/>
      <c r="Z138" s="42">
        <f t="shared" si="15"/>
        <v>999999999</v>
      </c>
      <c r="AA138" s="42">
        <f t="shared" si="16"/>
        <v>999999999</v>
      </c>
      <c r="AB138" s="42">
        <f t="shared" si="17"/>
        <v>999999999</v>
      </c>
    </row>
    <row r="139" spans="1:28" s="11" customFormat="1" ht="19.5" customHeight="1" thickTop="1" thickBot="1" x14ac:dyDescent="0.3">
      <c r="A139" s="102">
        <f t="shared" ref="A139:A202" si="19">A138+1</f>
        <v>131</v>
      </c>
      <c r="B139" s="238"/>
      <c r="C139" s="105"/>
      <c r="D139" s="63"/>
      <c r="E139" s="106"/>
      <c r="F139" s="61"/>
      <c r="G139" s="107"/>
      <c r="H139" s="64"/>
      <c r="I139" s="108">
        <f t="shared" si="18"/>
        <v>0</v>
      </c>
      <c r="J139" s="65"/>
      <c r="K139" s="54"/>
      <c r="L139" s="67"/>
      <c r="M139" s="66" t="s">
        <v>67</v>
      </c>
      <c r="N139" s="13"/>
      <c r="O139" s="67"/>
      <c r="P139" s="66" t="s">
        <v>67</v>
      </c>
      <c r="Q139" s="13"/>
      <c r="R139" s="67"/>
      <c r="S139" s="66" t="s">
        <v>67</v>
      </c>
      <c r="T139" s="67"/>
      <c r="U139" s="66" t="s">
        <v>67</v>
      </c>
      <c r="V139" s="63"/>
      <c r="W139" s="102">
        <f t="shared" ref="W139:W202" si="20">W138+1</f>
        <v>131</v>
      </c>
      <c r="X139" s="9">
        <f t="shared" si="14"/>
        <v>-9.9999999999999898E+18</v>
      </c>
      <c r="Y139" s="9"/>
      <c r="Z139" s="42">
        <f t="shared" si="15"/>
        <v>999999999</v>
      </c>
      <c r="AA139" s="42">
        <f t="shared" si="16"/>
        <v>999999999</v>
      </c>
      <c r="AB139" s="42">
        <f t="shared" si="17"/>
        <v>999999999</v>
      </c>
    </row>
    <row r="140" spans="1:28" s="11" customFormat="1" ht="19.5" customHeight="1" thickTop="1" thickBot="1" x14ac:dyDescent="0.3">
      <c r="A140" s="102">
        <f t="shared" si="19"/>
        <v>132</v>
      </c>
      <c r="B140" s="238"/>
      <c r="C140" s="105"/>
      <c r="D140" s="63"/>
      <c r="E140" s="106"/>
      <c r="F140" s="61"/>
      <c r="G140" s="107"/>
      <c r="H140" s="64"/>
      <c r="I140" s="108">
        <f t="shared" si="18"/>
        <v>0</v>
      </c>
      <c r="J140" s="65"/>
      <c r="K140" s="54"/>
      <c r="L140" s="67"/>
      <c r="M140" s="66" t="s">
        <v>67</v>
      </c>
      <c r="N140" s="13"/>
      <c r="O140" s="67"/>
      <c r="P140" s="66" t="s">
        <v>67</v>
      </c>
      <c r="Q140" s="13"/>
      <c r="R140" s="67"/>
      <c r="S140" s="66" t="s">
        <v>67</v>
      </c>
      <c r="T140" s="67"/>
      <c r="U140" s="66" t="s">
        <v>67</v>
      </c>
      <c r="V140" s="63"/>
      <c r="W140" s="102">
        <f t="shared" si="20"/>
        <v>132</v>
      </c>
      <c r="X140" s="9">
        <f t="shared" si="14"/>
        <v>-9.9999999999999898E+18</v>
      </c>
      <c r="Y140" s="9"/>
      <c r="Z140" s="42">
        <f t="shared" si="15"/>
        <v>999999999</v>
      </c>
      <c r="AA140" s="42">
        <f t="shared" si="16"/>
        <v>999999999</v>
      </c>
      <c r="AB140" s="42">
        <f t="shared" si="17"/>
        <v>999999999</v>
      </c>
    </row>
    <row r="141" spans="1:28" s="11" customFormat="1" ht="19.5" customHeight="1" thickTop="1" thickBot="1" x14ac:dyDescent="0.3">
      <c r="A141" s="102">
        <f t="shared" si="19"/>
        <v>133</v>
      </c>
      <c r="B141" s="238"/>
      <c r="C141" s="105"/>
      <c r="D141" s="63"/>
      <c r="E141" s="106"/>
      <c r="F141" s="61"/>
      <c r="G141" s="107"/>
      <c r="H141" s="64"/>
      <c r="I141" s="108">
        <f t="shared" si="18"/>
        <v>0</v>
      </c>
      <c r="J141" s="65"/>
      <c r="K141" s="54"/>
      <c r="L141" s="67"/>
      <c r="M141" s="66" t="s">
        <v>67</v>
      </c>
      <c r="N141" s="13"/>
      <c r="O141" s="67"/>
      <c r="P141" s="66" t="s">
        <v>67</v>
      </c>
      <c r="Q141" s="13"/>
      <c r="R141" s="67"/>
      <c r="S141" s="66" t="s">
        <v>67</v>
      </c>
      <c r="T141" s="67"/>
      <c r="U141" s="66" t="s">
        <v>67</v>
      </c>
      <c r="V141" s="63"/>
      <c r="W141" s="102">
        <f t="shared" si="20"/>
        <v>133</v>
      </c>
      <c r="X141" s="9">
        <f t="shared" si="14"/>
        <v>-9.9999999999999898E+18</v>
      </c>
      <c r="Y141" s="9"/>
      <c r="Z141" s="42">
        <f t="shared" si="15"/>
        <v>999999999</v>
      </c>
      <c r="AA141" s="42">
        <f t="shared" si="16"/>
        <v>999999999</v>
      </c>
      <c r="AB141" s="42">
        <f t="shared" si="17"/>
        <v>999999999</v>
      </c>
    </row>
    <row r="142" spans="1:28" s="11" customFormat="1" ht="19.5" customHeight="1" thickTop="1" thickBot="1" x14ac:dyDescent="0.3">
      <c r="A142" s="102">
        <f t="shared" si="19"/>
        <v>134</v>
      </c>
      <c r="B142" s="238"/>
      <c r="C142" s="105"/>
      <c r="D142" s="63"/>
      <c r="E142" s="106"/>
      <c r="F142" s="61"/>
      <c r="G142" s="107"/>
      <c r="H142" s="64"/>
      <c r="I142" s="108">
        <f t="shared" si="18"/>
        <v>0</v>
      </c>
      <c r="J142" s="65"/>
      <c r="K142" s="54"/>
      <c r="L142" s="67"/>
      <c r="M142" s="66" t="s">
        <v>67</v>
      </c>
      <c r="N142" s="13"/>
      <c r="O142" s="67"/>
      <c r="P142" s="66" t="s">
        <v>67</v>
      </c>
      <c r="Q142" s="13"/>
      <c r="R142" s="67"/>
      <c r="S142" s="66" t="s">
        <v>67</v>
      </c>
      <c r="T142" s="67"/>
      <c r="U142" s="66" t="s">
        <v>67</v>
      </c>
      <c r="V142" s="63"/>
      <c r="W142" s="102">
        <f t="shared" si="20"/>
        <v>134</v>
      </c>
      <c r="X142" s="9">
        <f t="shared" si="14"/>
        <v>-9.9999999999999898E+18</v>
      </c>
      <c r="Y142" s="9"/>
      <c r="Z142" s="42">
        <f t="shared" si="15"/>
        <v>999999999</v>
      </c>
      <c r="AA142" s="42">
        <f t="shared" si="16"/>
        <v>999999999</v>
      </c>
      <c r="AB142" s="42">
        <f t="shared" si="17"/>
        <v>999999999</v>
      </c>
    </row>
    <row r="143" spans="1:28" s="11" customFormat="1" ht="19.5" customHeight="1" thickTop="1" thickBot="1" x14ac:dyDescent="0.3">
      <c r="A143" s="102">
        <f t="shared" si="19"/>
        <v>135</v>
      </c>
      <c r="B143" s="238"/>
      <c r="C143" s="105"/>
      <c r="D143" s="63"/>
      <c r="E143" s="106"/>
      <c r="F143" s="61"/>
      <c r="G143" s="107"/>
      <c r="H143" s="64"/>
      <c r="I143" s="108">
        <f t="shared" si="18"/>
        <v>0</v>
      </c>
      <c r="J143" s="65"/>
      <c r="K143" s="54"/>
      <c r="L143" s="67"/>
      <c r="M143" s="66" t="s">
        <v>67</v>
      </c>
      <c r="N143" s="13"/>
      <c r="O143" s="67"/>
      <c r="P143" s="66" t="s">
        <v>67</v>
      </c>
      <c r="Q143" s="13"/>
      <c r="R143" s="67"/>
      <c r="S143" s="66" t="s">
        <v>67</v>
      </c>
      <c r="T143" s="67"/>
      <c r="U143" s="66" t="s">
        <v>67</v>
      </c>
      <c r="V143" s="63"/>
      <c r="W143" s="102">
        <f t="shared" si="20"/>
        <v>135</v>
      </c>
      <c r="X143" s="9">
        <f t="shared" si="14"/>
        <v>-9.9999999999999898E+18</v>
      </c>
      <c r="Y143" s="9"/>
      <c r="Z143" s="42">
        <f t="shared" si="15"/>
        <v>999999999</v>
      </c>
      <c r="AA143" s="42">
        <f t="shared" si="16"/>
        <v>999999999</v>
      </c>
      <c r="AB143" s="42">
        <f t="shared" si="17"/>
        <v>999999999</v>
      </c>
    </row>
    <row r="144" spans="1:28" s="11" customFormat="1" ht="19.5" customHeight="1" thickTop="1" thickBot="1" x14ac:dyDescent="0.3">
      <c r="A144" s="102">
        <f t="shared" si="19"/>
        <v>136</v>
      </c>
      <c r="B144" s="238"/>
      <c r="C144" s="105"/>
      <c r="D144" s="63"/>
      <c r="E144" s="106"/>
      <c r="F144" s="61"/>
      <c r="G144" s="107"/>
      <c r="H144" s="64"/>
      <c r="I144" s="108">
        <f t="shared" si="18"/>
        <v>0</v>
      </c>
      <c r="J144" s="65"/>
      <c r="K144" s="54"/>
      <c r="L144" s="67"/>
      <c r="M144" s="66" t="s">
        <v>67</v>
      </c>
      <c r="N144" s="13"/>
      <c r="O144" s="67"/>
      <c r="P144" s="66" t="s">
        <v>67</v>
      </c>
      <c r="Q144" s="13"/>
      <c r="R144" s="67"/>
      <c r="S144" s="66" t="s">
        <v>67</v>
      </c>
      <c r="T144" s="67"/>
      <c r="U144" s="66" t="s">
        <v>67</v>
      </c>
      <c r="V144" s="63"/>
      <c r="W144" s="102">
        <f t="shared" si="20"/>
        <v>136</v>
      </c>
      <c r="X144" s="9">
        <f t="shared" si="14"/>
        <v>-9.9999999999999898E+18</v>
      </c>
      <c r="Y144" s="9"/>
      <c r="Z144" s="42">
        <f t="shared" si="15"/>
        <v>999999999</v>
      </c>
      <c r="AA144" s="42">
        <f t="shared" si="16"/>
        <v>999999999</v>
      </c>
      <c r="AB144" s="42">
        <f t="shared" si="17"/>
        <v>999999999</v>
      </c>
    </row>
    <row r="145" spans="1:28" s="11" customFormat="1" ht="19.5" customHeight="1" thickTop="1" thickBot="1" x14ac:dyDescent="0.3">
      <c r="A145" s="102">
        <f t="shared" si="19"/>
        <v>137</v>
      </c>
      <c r="B145" s="238"/>
      <c r="C145" s="105"/>
      <c r="D145" s="63"/>
      <c r="E145" s="106"/>
      <c r="F145" s="61"/>
      <c r="G145" s="107"/>
      <c r="H145" s="64"/>
      <c r="I145" s="108">
        <f t="shared" si="18"/>
        <v>0</v>
      </c>
      <c r="J145" s="65"/>
      <c r="K145" s="54"/>
      <c r="L145" s="67"/>
      <c r="M145" s="66" t="s">
        <v>67</v>
      </c>
      <c r="N145" s="13"/>
      <c r="O145" s="67"/>
      <c r="P145" s="66" t="s">
        <v>67</v>
      </c>
      <c r="Q145" s="13"/>
      <c r="R145" s="67"/>
      <c r="S145" s="66" t="s">
        <v>67</v>
      </c>
      <c r="T145" s="67"/>
      <c r="U145" s="66" t="s">
        <v>67</v>
      </c>
      <c r="V145" s="63"/>
      <c r="W145" s="102">
        <f t="shared" si="20"/>
        <v>137</v>
      </c>
      <c r="X145" s="9">
        <f t="shared" si="14"/>
        <v>-9.9999999999999898E+18</v>
      </c>
      <c r="Y145" s="9"/>
      <c r="Z145" s="42">
        <f t="shared" si="15"/>
        <v>999999999</v>
      </c>
      <c r="AA145" s="42">
        <f t="shared" si="16"/>
        <v>999999999</v>
      </c>
      <c r="AB145" s="42">
        <f t="shared" si="17"/>
        <v>999999999</v>
      </c>
    </row>
    <row r="146" spans="1:28" s="11" customFormat="1" ht="19.5" customHeight="1" thickTop="1" thickBot="1" x14ac:dyDescent="0.3">
      <c r="A146" s="102">
        <f t="shared" si="19"/>
        <v>138</v>
      </c>
      <c r="B146" s="238"/>
      <c r="C146" s="105"/>
      <c r="D146" s="63"/>
      <c r="E146" s="106"/>
      <c r="F146" s="61"/>
      <c r="G146" s="107"/>
      <c r="H146" s="64"/>
      <c r="I146" s="108">
        <f t="shared" si="18"/>
        <v>0</v>
      </c>
      <c r="J146" s="65"/>
      <c r="K146" s="54"/>
      <c r="L146" s="67"/>
      <c r="M146" s="66" t="s">
        <v>67</v>
      </c>
      <c r="N146" s="13"/>
      <c r="O146" s="67"/>
      <c r="P146" s="66" t="s">
        <v>67</v>
      </c>
      <c r="Q146" s="13"/>
      <c r="R146" s="67"/>
      <c r="S146" s="66" t="s">
        <v>67</v>
      </c>
      <c r="T146" s="67"/>
      <c r="U146" s="66" t="s">
        <v>67</v>
      </c>
      <c r="V146" s="63"/>
      <c r="W146" s="102">
        <f t="shared" si="20"/>
        <v>138</v>
      </c>
      <c r="X146" s="9">
        <f t="shared" si="14"/>
        <v>-9.9999999999999898E+18</v>
      </c>
      <c r="Y146" s="9"/>
      <c r="Z146" s="42">
        <f t="shared" si="15"/>
        <v>999999999</v>
      </c>
      <c r="AA146" s="42">
        <f t="shared" si="16"/>
        <v>999999999</v>
      </c>
      <c r="AB146" s="42">
        <f t="shared" si="17"/>
        <v>999999999</v>
      </c>
    </row>
    <row r="147" spans="1:28" s="11" customFormat="1" ht="19.5" customHeight="1" thickTop="1" thickBot="1" x14ac:dyDescent="0.3">
      <c r="A147" s="102">
        <f t="shared" si="19"/>
        <v>139</v>
      </c>
      <c r="B147" s="238"/>
      <c r="C147" s="105"/>
      <c r="D147" s="63"/>
      <c r="E147" s="106"/>
      <c r="F147" s="61"/>
      <c r="G147" s="107"/>
      <c r="H147" s="64"/>
      <c r="I147" s="108">
        <f t="shared" si="18"/>
        <v>0</v>
      </c>
      <c r="J147" s="65"/>
      <c r="K147" s="54"/>
      <c r="L147" s="67"/>
      <c r="M147" s="66" t="s">
        <v>67</v>
      </c>
      <c r="N147" s="13"/>
      <c r="O147" s="67"/>
      <c r="P147" s="66" t="s">
        <v>67</v>
      </c>
      <c r="Q147" s="13"/>
      <c r="R147" s="67"/>
      <c r="S147" s="66" t="s">
        <v>67</v>
      </c>
      <c r="T147" s="67"/>
      <c r="U147" s="66" t="s">
        <v>67</v>
      </c>
      <c r="V147" s="63"/>
      <c r="W147" s="102">
        <f t="shared" si="20"/>
        <v>139</v>
      </c>
      <c r="X147" s="9">
        <f t="shared" si="14"/>
        <v>-9.9999999999999898E+18</v>
      </c>
      <c r="Y147" s="9"/>
      <c r="Z147" s="42">
        <f t="shared" si="15"/>
        <v>999999999</v>
      </c>
      <c r="AA147" s="42">
        <f t="shared" si="16"/>
        <v>999999999</v>
      </c>
      <c r="AB147" s="42">
        <f t="shared" si="17"/>
        <v>999999999</v>
      </c>
    </row>
    <row r="148" spans="1:28" s="11" customFormat="1" ht="19.5" customHeight="1" thickTop="1" thickBot="1" x14ac:dyDescent="0.3">
      <c r="A148" s="102">
        <f t="shared" si="19"/>
        <v>140</v>
      </c>
      <c r="B148" s="238"/>
      <c r="C148" s="105"/>
      <c r="D148" s="63"/>
      <c r="E148" s="106"/>
      <c r="F148" s="61"/>
      <c r="G148" s="107"/>
      <c r="H148" s="64"/>
      <c r="I148" s="108">
        <f t="shared" si="18"/>
        <v>0</v>
      </c>
      <c r="J148" s="65"/>
      <c r="K148" s="54"/>
      <c r="L148" s="67"/>
      <c r="M148" s="66" t="s">
        <v>67</v>
      </c>
      <c r="N148" s="13"/>
      <c r="O148" s="67"/>
      <c r="P148" s="66" t="s">
        <v>67</v>
      </c>
      <c r="Q148" s="13"/>
      <c r="R148" s="67"/>
      <c r="S148" s="66" t="s">
        <v>67</v>
      </c>
      <c r="T148" s="67"/>
      <c r="U148" s="66" t="s">
        <v>67</v>
      </c>
      <c r="V148" s="63"/>
      <c r="W148" s="102">
        <f t="shared" si="20"/>
        <v>140</v>
      </c>
      <c r="X148" s="9">
        <f t="shared" si="14"/>
        <v>-9.9999999999999898E+18</v>
      </c>
      <c r="Y148" s="9"/>
      <c r="Z148" s="42">
        <f t="shared" si="15"/>
        <v>999999999</v>
      </c>
      <c r="AA148" s="42">
        <f t="shared" si="16"/>
        <v>999999999</v>
      </c>
      <c r="AB148" s="42">
        <f t="shared" si="17"/>
        <v>999999999</v>
      </c>
    </row>
    <row r="149" spans="1:28" s="11" customFormat="1" ht="19.5" customHeight="1" thickTop="1" thickBot="1" x14ac:dyDescent="0.3">
      <c r="A149" s="102">
        <f t="shared" si="19"/>
        <v>141</v>
      </c>
      <c r="B149" s="238"/>
      <c r="C149" s="105"/>
      <c r="D149" s="63"/>
      <c r="E149" s="106"/>
      <c r="F149" s="61"/>
      <c r="G149" s="107"/>
      <c r="H149" s="64"/>
      <c r="I149" s="108">
        <f t="shared" si="18"/>
        <v>0</v>
      </c>
      <c r="J149" s="65"/>
      <c r="K149" s="54"/>
      <c r="L149" s="67"/>
      <c r="M149" s="66" t="s">
        <v>67</v>
      </c>
      <c r="N149" s="13"/>
      <c r="O149" s="67"/>
      <c r="P149" s="66" t="s">
        <v>67</v>
      </c>
      <c r="Q149" s="13"/>
      <c r="R149" s="67"/>
      <c r="S149" s="66" t="s">
        <v>67</v>
      </c>
      <c r="T149" s="67"/>
      <c r="U149" s="66" t="s">
        <v>67</v>
      </c>
      <c r="V149" s="63"/>
      <c r="W149" s="102">
        <f t="shared" si="20"/>
        <v>141</v>
      </c>
      <c r="X149" s="9">
        <f t="shared" si="14"/>
        <v>-9.9999999999999898E+18</v>
      </c>
      <c r="Y149" s="9"/>
      <c r="Z149" s="42">
        <f t="shared" si="15"/>
        <v>999999999</v>
      </c>
      <c r="AA149" s="42">
        <f t="shared" si="16"/>
        <v>999999999</v>
      </c>
      <c r="AB149" s="42">
        <f t="shared" si="17"/>
        <v>999999999</v>
      </c>
    </row>
    <row r="150" spans="1:28" s="11" customFormat="1" ht="19.5" customHeight="1" thickTop="1" thickBot="1" x14ac:dyDescent="0.3">
      <c r="A150" s="102">
        <f t="shared" si="19"/>
        <v>142</v>
      </c>
      <c r="B150" s="238"/>
      <c r="C150" s="105"/>
      <c r="D150" s="63"/>
      <c r="E150" s="106"/>
      <c r="F150" s="61"/>
      <c r="G150" s="107"/>
      <c r="H150" s="64"/>
      <c r="I150" s="108">
        <f t="shared" si="18"/>
        <v>0</v>
      </c>
      <c r="J150" s="65"/>
      <c r="K150" s="54"/>
      <c r="L150" s="67"/>
      <c r="M150" s="66" t="s">
        <v>67</v>
      </c>
      <c r="N150" s="13"/>
      <c r="O150" s="67"/>
      <c r="P150" s="66" t="s">
        <v>67</v>
      </c>
      <c r="Q150" s="13"/>
      <c r="R150" s="67"/>
      <c r="S150" s="66" t="s">
        <v>67</v>
      </c>
      <c r="T150" s="67"/>
      <c r="U150" s="66" t="s">
        <v>67</v>
      </c>
      <c r="V150" s="63"/>
      <c r="W150" s="102">
        <f t="shared" si="20"/>
        <v>142</v>
      </c>
      <c r="X150" s="9">
        <f t="shared" si="14"/>
        <v>-9.9999999999999898E+18</v>
      </c>
      <c r="Y150" s="9"/>
      <c r="Z150" s="42">
        <f t="shared" si="15"/>
        <v>999999999</v>
      </c>
      <c r="AA150" s="42">
        <f t="shared" si="16"/>
        <v>999999999</v>
      </c>
      <c r="AB150" s="42">
        <f t="shared" si="17"/>
        <v>999999999</v>
      </c>
    </row>
    <row r="151" spans="1:28" s="11" customFormat="1" ht="19.5" customHeight="1" thickTop="1" thickBot="1" x14ac:dyDescent="0.3">
      <c r="A151" s="102">
        <f t="shared" si="19"/>
        <v>143</v>
      </c>
      <c r="B151" s="238"/>
      <c r="C151" s="105"/>
      <c r="D151" s="63"/>
      <c r="E151" s="106"/>
      <c r="F151" s="61"/>
      <c r="G151" s="107"/>
      <c r="H151" s="64"/>
      <c r="I151" s="108">
        <f t="shared" si="18"/>
        <v>0</v>
      </c>
      <c r="J151" s="65"/>
      <c r="K151" s="54"/>
      <c r="L151" s="67"/>
      <c r="M151" s="66" t="s">
        <v>67</v>
      </c>
      <c r="N151" s="13"/>
      <c r="O151" s="67"/>
      <c r="P151" s="66" t="s">
        <v>67</v>
      </c>
      <c r="Q151" s="13"/>
      <c r="R151" s="67"/>
      <c r="S151" s="66" t="s">
        <v>67</v>
      </c>
      <c r="T151" s="67"/>
      <c r="U151" s="66" t="s">
        <v>67</v>
      </c>
      <c r="V151" s="63"/>
      <c r="W151" s="102">
        <f t="shared" si="20"/>
        <v>143</v>
      </c>
      <c r="X151" s="9">
        <f t="shared" si="14"/>
        <v>-9.9999999999999898E+18</v>
      </c>
      <c r="Y151" s="9"/>
      <c r="Z151" s="42">
        <f t="shared" si="15"/>
        <v>999999999</v>
      </c>
      <c r="AA151" s="42">
        <f t="shared" si="16"/>
        <v>999999999</v>
      </c>
      <c r="AB151" s="42">
        <f t="shared" si="17"/>
        <v>999999999</v>
      </c>
    </row>
    <row r="152" spans="1:28" s="11" customFormat="1" ht="19.5" customHeight="1" thickTop="1" thickBot="1" x14ac:dyDescent="0.3">
      <c r="A152" s="102">
        <f t="shared" si="19"/>
        <v>144</v>
      </c>
      <c r="B152" s="238"/>
      <c r="C152" s="105"/>
      <c r="D152" s="63"/>
      <c r="E152" s="106"/>
      <c r="F152" s="61"/>
      <c r="G152" s="107"/>
      <c r="H152" s="64"/>
      <c r="I152" s="108">
        <f t="shared" si="18"/>
        <v>0</v>
      </c>
      <c r="J152" s="65"/>
      <c r="K152" s="54"/>
      <c r="L152" s="67"/>
      <c r="M152" s="66" t="s">
        <v>67</v>
      </c>
      <c r="N152" s="13"/>
      <c r="O152" s="67"/>
      <c r="P152" s="66" t="s">
        <v>67</v>
      </c>
      <c r="Q152" s="13"/>
      <c r="R152" s="67"/>
      <c r="S152" s="66" t="s">
        <v>67</v>
      </c>
      <c r="T152" s="67"/>
      <c r="U152" s="66" t="s">
        <v>67</v>
      </c>
      <c r="V152" s="63"/>
      <c r="W152" s="102">
        <f t="shared" si="20"/>
        <v>144</v>
      </c>
      <c r="X152" s="9">
        <f t="shared" si="14"/>
        <v>-9.9999999999999898E+18</v>
      </c>
      <c r="Y152" s="9"/>
      <c r="Z152" s="42">
        <f t="shared" si="15"/>
        <v>999999999</v>
      </c>
      <c r="AA152" s="42">
        <f t="shared" si="16"/>
        <v>999999999</v>
      </c>
      <c r="AB152" s="42">
        <f t="shared" si="17"/>
        <v>999999999</v>
      </c>
    </row>
    <row r="153" spans="1:28" s="11" customFormat="1" ht="19.5" customHeight="1" thickTop="1" thickBot="1" x14ac:dyDescent="0.3">
      <c r="A153" s="102">
        <f t="shared" si="19"/>
        <v>145</v>
      </c>
      <c r="B153" s="238"/>
      <c r="C153" s="105"/>
      <c r="D153" s="63"/>
      <c r="E153" s="106"/>
      <c r="F153" s="61"/>
      <c r="G153" s="107"/>
      <c r="H153" s="64"/>
      <c r="I153" s="108">
        <f t="shared" si="18"/>
        <v>0</v>
      </c>
      <c r="J153" s="65"/>
      <c r="K153" s="54"/>
      <c r="L153" s="67"/>
      <c r="M153" s="66" t="s">
        <v>67</v>
      </c>
      <c r="N153" s="13"/>
      <c r="O153" s="67"/>
      <c r="P153" s="66" t="s">
        <v>67</v>
      </c>
      <c r="Q153" s="13"/>
      <c r="R153" s="67"/>
      <c r="S153" s="66" t="s">
        <v>67</v>
      </c>
      <c r="T153" s="67"/>
      <c r="U153" s="66" t="s">
        <v>67</v>
      </c>
      <c r="V153" s="63"/>
      <c r="W153" s="102">
        <f t="shared" si="20"/>
        <v>145</v>
      </c>
      <c r="X153" s="9">
        <f t="shared" si="14"/>
        <v>-9.9999999999999898E+18</v>
      </c>
      <c r="Y153" s="9"/>
      <c r="Z153" s="42">
        <f t="shared" si="15"/>
        <v>999999999</v>
      </c>
      <c r="AA153" s="42">
        <f t="shared" si="16"/>
        <v>999999999</v>
      </c>
      <c r="AB153" s="42">
        <f t="shared" si="17"/>
        <v>999999999</v>
      </c>
    </row>
    <row r="154" spans="1:28" s="11" customFormat="1" ht="19.5" customHeight="1" thickTop="1" thickBot="1" x14ac:dyDescent="0.3">
      <c r="A154" s="102">
        <f t="shared" si="19"/>
        <v>146</v>
      </c>
      <c r="B154" s="238"/>
      <c r="C154" s="105"/>
      <c r="D154" s="63"/>
      <c r="E154" s="106"/>
      <c r="F154" s="61"/>
      <c r="G154" s="107"/>
      <c r="H154" s="64"/>
      <c r="I154" s="108">
        <f t="shared" si="18"/>
        <v>0</v>
      </c>
      <c r="J154" s="65"/>
      <c r="K154" s="54"/>
      <c r="L154" s="67"/>
      <c r="M154" s="66" t="s">
        <v>67</v>
      </c>
      <c r="N154" s="13"/>
      <c r="O154" s="67"/>
      <c r="P154" s="66" t="s">
        <v>67</v>
      </c>
      <c r="Q154" s="13"/>
      <c r="R154" s="67"/>
      <c r="S154" s="66" t="s">
        <v>67</v>
      </c>
      <c r="T154" s="67"/>
      <c r="U154" s="66" t="s">
        <v>67</v>
      </c>
      <c r="V154" s="63"/>
      <c r="W154" s="102">
        <f t="shared" si="20"/>
        <v>146</v>
      </c>
      <c r="X154" s="9">
        <f t="shared" si="14"/>
        <v>-9.9999999999999898E+18</v>
      </c>
      <c r="Y154" s="9"/>
      <c r="Z154" s="42">
        <f t="shared" si="15"/>
        <v>999999999</v>
      </c>
      <c r="AA154" s="42">
        <f t="shared" si="16"/>
        <v>999999999</v>
      </c>
      <c r="AB154" s="42">
        <f t="shared" si="17"/>
        <v>999999999</v>
      </c>
    </row>
    <row r="155" spans="1:28" s="11" customFormat="1" ht="19.5" customHeight="1" thickTop="1" thickBot="1" x14ac:dyDescent="0.3">
      <c r="A155" s="102">
        <f t="shared" si="19"/>
        <v>147</v>
      </c>
      <c r="B155" s="238"/>
      <c r="C155" s="105"/>
      <c r="D155" s="63"/>
      <c r="E155" s="106"/>
      <c r="F155" s="61"/>
      <c r="G155" s="107"/>
      <c r="H155" s="64"/>
      <c r="I155" s="108">
        <f t="shared" si="18"/>
        <v>0</v>
      </c>
      <c r="J155" s="65"/>
      <c r="K155" s="54"/>
      <c r="L155" s="67"/>
      <c r="M155" s="66" t="s">
        <v>67</v>
      </c>
      <c r="N155" s="13"/>
      <c r="O155" s="67"/>
      <c r="P155" s="66" t="s">
        <v>67</v>
      </c>
      <c r="Q155" s="13"/>
      <c r="R155" s="67"/>
      <c r="S155" s="66" t="s">
        <v>67</v>
      </c>
      <c r="T155" s="67"/>
      <c r="U155" s="66" t="s">
        <v>67</v>
      </c>
      <c r="V155" s="63"/>
      <c r="W155" s="102">
        <f t="shared" si="20"/>
        <v>147</v>
      </c>
      <c r="X155" s="9">
        <f t="shared" si="14"/>
        <v>-9.9999999999999898E+18</v>
      </c>
      <c r="Y155" s="9"/>
      <c r="Z155" s="42">
        <f t="shared" si="15"/>
        <v>999999999</v>
      </c>
      <c r="AA155" s="42">
        <f t="shared" si="16"/>
        <v>999999999</v>
      </c>
      <c r="AB155" s="42">
        <f t="shared" si="17"/>
        <v>999999999</v>
      </c>
    </row>
    <row r="156" spans="1:28" s="11" customFormat="1" ht="19.5" customHeight="1" thickTop="1" thickBot="1" x14ac:dyDescent="0.3">
      <c r="A156" s="102">
        <f t="shared" si="19"/>
        <v>148</v>
      </c>
      <c r="B156" s="238"/>
      <c r="C156" s="105"/>
      <c r="D156" s="63"/>
      <c r="E156" s="106"/>
      <c r="F156" s="61"/>
      <c r="G156" s="107"/>
      <c r="H156" s="64"/>
      <c r="I156" s="108">
        <f t="shared" si="18"/>
        <v>0</v>
      </c>
      <c r="J156" s="65"/>
      <c r="K156" s="54"/>
      <c r="L156" s="67"/>
      <c r="M156" s="66" t="s">
        <v>67</v>
      </c>
      <c r="N156" s="13"/>
      <c r="O156" s="67"/>
      <c r="P156" s="66" t="s">
        <v>67</v>
      </c>
      <c r="Q156" s="13"/>
      <c r="R156" s="67"/>
      <c r="S156" s="66" t="s">
        <v>67</v>
      </c>
      <c r="T156" s="67"/>
      <c r="U156" s="66" t="s">
        <v>67</v>
      </c>
      <c r="V156" s="63"/>
      <c r="W156" s="102">
        <f t="shared" si="20"/>
        <v>148</v>
      </c>
      <c r="X156" s="9">
        <f t="shared" si="14"/>
        <v>-9.9999999999999898E+18</v>
      </c>
      <c r="Y156" s="9"/>
      <c r="Z156" s="42">
        <f t="shared" si="15"/>
        <v>999999999</v>
      </c>
      <c r="AA156" s="42">
        <f t="shared" si="16"/>
        <v>999999999</v>
      </c>
      <c r="AB156" s="42">
        <f t="shared" si="17"/>
        <v>999999999</v>
      </c>
    </row>
    <row r="157" spans="1:28" s="11" customFormat="1" ht="19.5" customHeight="1" thickTop="1" thickBot="1" x14ac:dyDescent="0.3">
      <c r="A157" s="102">
        <f t="shared" si="19"/>
        <v>149</v>
      </c>
      <c r="B157" s="238"/>
      <c r="C157" s="105"/>
      <c r="D157" s="63"/>
      <c r="E157" s="106"/>
      <c r="F157" s="61"/>
      <c r="G157" s="107"/>
      <c r="H157" s="64"/>
      <c r="I157" s="108">
        <f t="shared" si="18"/>
        <v>0</v>
      </c>
      <c r="J157" s="65"/>
      <c r="K157" s="54"/>
      <c r="L157" s="67"/>
      <c r="M157" s="66" t="s">
        <v>67</v>
      </c>
      <c r="N157" s="13"/>
      <c r="O157" s="67"/>
      <c r="P157" s="66" t="s">
        <v>67</v>
      </c>
      <c r="Q157" s="13"/>
      <c r="R157" s="67"/>
      <c r="S157" s="66" t="s">
        <v>67</v>
      </c>
      <c r="T157" s="67"/>
      <c r="U157" s="66" t="s">
        <v>67</v>
      </c>
      <c r="V157" s="63"/>
      <c r="W157" s="102">
        <f t="shared" si="20"/>
        <v>149</v>
      </c>
      <c r="X157" s="9">
        <f t="shared" si="14"/>
        <v>-9.9999999999999898E+18</v>
      </c>
      <c r="Y157" s="9"/>
      <c r="Z157" s="42">
        <f t="shared" si="15"/>
        <v>999999999</v>
      </c>
      <c r="AA157" s="42">
        <f t="shared" si="16"/>
        <v>999999999</v>
      </c>
      <c r="AB157" s="42">
        <f t="shared" si="17"/>
        <v>999999999</v>
      </c>
    </row>
    <row r="158" spans="1:28" s="11" customFormat="1" ht="19.5" customHeight="1" thickTop="1" thickBot="1" x14ac:dyDescent="0.3">
      <c r="A158" s="102">
        <f t="shared" si="19"/>
        <v>150</v>
      </c>
      <c r="B158" s="238"/>
      <c r="C158" s="105"/>
      <c r="D158" s="63"/>
      <c r="E158" s="106"/>
      <c r="F158" s="61"/>
      <c r="G158" s="107"/>
      <c r="H158" s="64"/>
      <c r="I158" s="108">
        <f t="shared" si="18"/>
        <v>0</v>
      </c>
      <c r="J158" s="65"/>
      <c r="K158" s="54"/>
      <c r="L158" s="67"/>
      <c r="M158" s="66" t="s">
        <v>67</v>
      </c>
      <c r="N158" s="13"/>
      <c r="O158" s="67"/>
      <c r="P158" s="66" t="s">
        <v>67</v>
      </c>
      <c r="Q158" s="13"/>
      <c r="R158" s="67"/>
      <c r="S158" s="66" t="s">
        <v>67</v>
      </c>
      <c r="T158" s="67"/>
      <c r="U158" s="66" t="s">
        <v>67</v>
      </c>
      <c r="V158" s="63"/>
      <c r="W158" s="102">
        <f t="shared" si="20"/>
        <v>150</v>
      </c>
      <c r="X158" s="9">
        <f t="shared" si="14"/>
        <v>-9.9999999999999898E+18</v>
      </c>
      <c r="Y158" s="9"/>
      <c r="Z158" s="42">
        <f t="shared" si="15"/>
        <v>999999999</v>
      </c>
      <c r="AA158" s="42">
        <f t="shared" si="16"/>
        <v>999999999</v>
      </c>
      <c r="AB158" s="42">
        <f t="shared" si="17"/>
        <v>999999999</v>
      </c>
    </row>
    <row r="159" spans="1:28" s="11" customFormat="1" ht="19.5" customHeight="1" thickTop="1" thickBot="1" x14ac:dyDescent="0.3">
      <c r="A159" s="102">
        <f t="shared" si="19"/>
        <v>151</v>
      </c>
      <c r="B159" s="238"/>
      <c r="C159" s="105"/>
      <c r="D159" s="63"/>
      <c r="E159" s="106"/>
      <c r="F159" s="61"/>
      <c r="G159" s="107"/>
      <c r="H159" s="64"/>
      <c r="I159" s="108">
        <f t="shared" si="18"/>
        <v>0</v>
      </c>
      <c r="J159" s="65"/>
      <c r="K159" s="54"/>
      <c r="L159" s="67"/>
      <c r="M159" s="66" t="s">
        <v>67</v>
      </c>
      <c r="N159" s="13"/>
      <c r="O159" s="67"/>
      <c r="P159" s="66" t="s">
        <v>67</v>
      </c>
      <c r="Q159" s="13"/>
      <c r="R159" s="67"/>
      <c r="S159" s="66" t="s">
        <v>67</v>
      </c>
      <c r="T159" s="67"/>
      <c r="U159" s="66" t="s">
        <v>67</v>
      </c>
      <c r="V159" s="63"/>
      <c r="W159" s="102">
        <f t="shared" si="20"/>
        <v>151</v>
      </c>
      <c r="X159" s="9">
        <f t="shared" si="14"/>
        <v>-9.9999999999999898E+18</v>
      </c>
      <c r="Y159" s="9"/>
      <c r="Z159" s="42">
        <f t="shared" si="15"/>
        <v>999999999</v>
      </c>
      <c r="AA159" s="42">
        <f t="shared" si="16"/>
        <v>999999999</v>
      </c>
      <c r="AB159" s="42">
        <f t="shared" si="17"/>
        <v>999999999</v>
      </c>
    </row>
    <row r="160" spans="1:28" s="11" customFormat="1" ht="19.5" customHeight="1" thickTop="1" thickBot="1" x14ac:dyDescent="0.3">
      <c r="A160" s="102">
        <f t="shared" si="19"/>
        <v>152</v>
      </c>
      <c r="B160" s="238"/>
      <c r="C160" s="105"/>
      <c r="D160" s="63"/>
      <c r="E160" s="106"/>
      <c r="F160" s="61"/>
      <c r="G160" s="107"/>
      <c r="H160" s="64"/>
      <c r="I160" s="108">
        <f t="shared" si="18"/>
        <v>0</v>
      </c>
      <c r="J160" s="65"/>
      <c r="K160" s="54"/>
      <c r="L160" s="67"/>
      <c r="M160" s="66" t="s">
        <v>67</v>
      </c>
      <c r="N160" s="13"/>
      <c r="O160" s="67"/>
      <c r="P160" s="66" t="s">
        <v>67</v>
      </c>
      <c r="Q160" s="13"/>
      <c r="R160" s="67"/>
      <c r="S160" s="66" t="s">
        <v>67</v>
      </c>
      <c r="T160" s="67"/>
      <c r="U160" s="66" t="s">
        <v>67</v>
      </c>
      <c r="V160" s="63"/>
      <c r="W160" s="102">
        <f t="shared" si="20"/>
        <v>152</v>
      </c>
      <c r="X160" s="9">
        <f t="shared" si="14"/>
        <v>-9.9999999999999898E+18</v>
      </c>
      <c r="Y160" s="9"/>
      <c r="Z160" s="42">
        <f t="shared" si="15"/>
        <v>999999999</v>
      </c>
      <c r="AA160" s="42">
        <f t="shared" si="16"/>
        <v>999999999</v>
      </c>
      <c r="AB160" s="42">
        <f t="shared" si="17"/>
        <v>999999999</v>
      </c>
    </row>
    <row r="161" spans="1:28" s="11" customFormat="1" ht="19.5" customHeight="1" thickTop="1" thickBot="1" x14ac:dyDescent="0.3">
      <c r="A161" s="102">
        <f t="shared" si="19"/>
        <v>153</v>
      </c>
      <c r="B161" s="238"/>
      <c r="C161" s="105"/>
      <c r="D161" s="63"/>
      <c r="E161" s="106"/>
      <c r="F161" s="61"/>
      <c r="G161" s="107"/>
      <c r="H161" s="64"/>
      <c r="I161" s="108">
        <f t="shared" si="18"/>
        <v>0</v>
      </c>
      <c r="J161" s="65"/>
      <c r="K161" s="54"/>
      <c r="L161" s="67"/>
      <c r="M161" s="66" t="s">
        <v>67</v>
      </c>
      <c r="N161" s="13"/>
      <c r="O161" s="67"/>
      <c r="P161" s="66" t="s">
        <v>67</v>
      </c>
      <c r="Q161" s="13"/>
      <c r="R161" s="67"/>
      <c r="S161" s="66" t="s">
        <v>67</v>
      </c>
      <c r="T161" s="67"/>
      <c r="U161" s="66" t="s">
        <v>67</v>
      </c>
      <c r="V161" s="63"/>
      <c r="W161" s="102">
        <f t="shared" si="20"/>
        <v>153</v>
      </c>
      <c r="X161" s="9">
        <f t="shared" si="14"/>
        <v>-9.9999999999999898E+18</v>
      </c>
      <c r="Y161" s="9"/>
      <c r="Z161" s="42">
        <f t="shared" si="15"/>
        <v>999999999</v>
      </c>
      <c r="AA161" s="42">
        <f t="shared" si="16"/>
        <v>999999999</v>
      </c>
      <c r="AB161" s="42">
        <f t="shared" si="17"/>
        <v>999999999</v>
      </c>
    </row>
    <row r="162" spans="1:28" s="11" customFormat="1" ht="19.5" customHeight="1" thickTop="1" thickBot="1" x14ac:dyDescent="0.3">
      <c r="A162" s="102">
        <f t="shared" si="19"/>
        <v>154</v>
      </c>
      <c r="B162" s="238"/>
      <c r="C162" s="105"/>
      <c r="D162" s="63"/>
      <c r="E162" s="106"/>
      <c r="F162" s="61"/>
      <c r="G162" s="107"/>
      <c r="H162" s="64"/>
      <c r="I162" s="108">
        <f t="shared" si="18"/>
        <v>0</v>
      </c>
      <c r="J162" s="65"/>
      <c r="K162" s="54"/>
      <c r="L162" s="67"/>
      <c r="M162" s="66" t="s">
        <v>67</v>
      </c>
      <c r="N162" s="13"/>
      <c r="O162" s="67"/>
      <c r="P162" s="66" t="s">
        <v>67</v>
      </c>
      <c r="Q162" s="13"/>
      <c r="R162" s="67"/>
      <c r="S162" s="66" t="s">
        <v>67</v>
      </c>
      <c r="T162" s="67"/>
      <c r="U162" s="66" t="s">
        <v>67</v>
      </c>
      <c r="V162" s="63"/>
      <c r="W162" s="102">
        <f t="shared" si="20"/>
        <v>154</v>
      </c>
      <c r="X162" s="9">
        <f t="shared" si="14"/>
        <v>-9.9999999999999898E+18</v>
      </c>
      <c r="Y162" s="9"/>
      <c r="Z162" s="42">
        <f t="shared" si="15"/>
        <v>999999999</v>
      </c>
      <c r="AA162" s="42">
        <f t="shared" si="16"/>
        <v>999999999</v>
      </c>
      <c r="AB162" s="42">
        <f t="shared" si="17"/>
        <v>999999999</v>
      </c>
    </row>
    <row r="163" spans="1:28" s="11" customFormat="1" ht="19.5" customHeight="1" thickTop="1" thickBot="1" x14ac:dyDescent="0.3">
      <c r="A163" s="102">
        <f t="shared" si="19"/>
        <v>155</v>
      </c>
      <c r="B163" s="238"/>
      <c r="C163" s="105"/>
      <c r="D163" s="63"/>
      <c r="E163" s="106"/>
      <c r="F163" s="61"/>
      <c r="G163" s="107"/>
      <c r="H163" s="64"/>
      <c r="I163" s="108">
        <f t="shared" si="18"/>
        <v>0</v>
      </c>
      <c r="J163" s="65"/>
      <c r="K163" s="54"/>
      <c r="L163" s="67"/>
      <c r="M163" s="66" t="s">
        <v>67</v>
      </c>
      <c r="N163" s="13"/>
      <c r="O163" s="67"/>
      <c r="P163" s="66" t="s">
        <v>67</v>
      </c>
      <c r="Q163" s="13"/>
      <c r="R163" s="67"/>
      <c r="S163" s="66" t="s">
        <v>67</v>
      </c>
      <c r="T163" s="67"/>
      <c r="U163" s="66" t="s">
        <v>67</v>
      </c>
      <c r="V163" s="63"/>
      <c r="W163" s="102">
        <f t="shared" si="20"/>
        <v>155</v>
      </c>
      <c r="X163" s="9">
        <f t="shared" si="14"/>
        <v>-9.9999999999999898E+18</v>
      </c>
      <c r="Y163" s="9"/>
      <c r="Z163" s="42">
        <f t="shared" si="15"/>
        <v>999999999</v>
      </c>
      <c r="AA163" s="42">
        <f t="shared" si="16"/>
        <v>999999999</v>
      </c>
      <c r="AB163" s="42">
        <f t="shared" si="17"/>
        <v>999999999</v>
      </c>
    </row>
    <row r="164" spans="1:28" s="11" customFormat="1" ht="19.5" customHeight="1" thickTop="1" thickBot="1" x14ac:dyDescent="0.3">
      <c r="A164" s="102">
        <f t="shared" si="19"/>
        <v>156</v>
      </c>
      <c r="B164" s="238"/>
      <c r="C164" s="105"/>
      <c r="D164" s="63"/>
      <c r="E164" s="106"/>
      <c r="F164" s="61"/>
      <c r="G164" s="107"/>
      <c r="H164" s="64"/>
      <c r="I164" s="108">
        <f t="shared" si="18"/>
        <v>0</v>
      </c>
      <c r="J164" s="65"/>
      <c r="K164" s="54"/>
      <c r="L164" s="67"/>
      <c r="M164" s="66" t="s">
        <v>67</v>
      </c>
      <c r="N164" s="13"/>
      <c r="O164" s="67"/>
      <c r="P164" s="66" t="s">
        <v>67</v>
      </c>
      <c r="Q164" s="13"/>
      <c r="R164" s="67"/>
      <c r="S164" s="66" t="s">
        <v>67</v>
      </c>
      <c r="T164" s="67"/>
      <c r="U164" s="66" t="s">
        <v>67</v>
      </c>
      <c r="V164" s="63"/>
      <c r="W164" s="102">
        <f t="shared" si="20"/>
        <v>156</v>
      </c>
      <c r="X164" s="9">
        <f t="shared" si="14"/>
        <v>-9.9999999999999898E+18</v>
      </c>
      <c r="Y164" s="9"/>
      <c r="Z164" s="42">
        <f t="shared" si="15"/>
        <v>999999999</v>
      </c>
      <c r="AA164" s="42">
        <f t="shared" si="16"/>
        <v>999999999</v>
      </c>
      <c r="AB164" s="42">
        <f t="shared" si="17"/>
        <v>999999999</v>
      </c>
    </row>
    <row r="165" spans="1:28" s="11" customFormat="1" ht="19.5" customHeight="1" thickTop="1" thickBot="1" x14ac:dyDescent="0.3">
      <c r="A165" s="102">
        <f t="shared" si="19"/>
        <v>157</v>
      </c>
      <c r="B165" s="238"/>
      <c r="C165" s="105"/>
      <c r="D165" s="63"/>
      <c r="E165" s="106"/>
      <c r="F165" s="61"/>
      <c r="G165" s="107"/>
      <c r="H165" s="64"/>
      <c r="I165" s="108">
        <f t="shared" si="18"/>
        <v>0</v>
      </c>
      <c r="J165" s="65"/>
      <c r="K165" s="54"/>
      <c r="L165" s="67"/>
      <c r="M165" s="66" t="s">
        <v>67</v>
      </c>
      <c r="N165" s="13"/>
      <c r="O165" s="67"/>
      <c r="P165" s="66" t="s">
        <v>67</v>
      </c>
      <c r="Q165" s="13"/>
      <c r="R165" s="67"/>
      <c r="S165" s="66" t="s">
        <v>67</v>
      </c>
      <c r="T165" s="67"/>
      <c r="U165" s="66" t="s">
        <v>67</v>
      </c>
      <c r="V165" s="63"/>
      <c r="W165" s="102">
        <f t="shared" si="20"/>
        <v>157</v>
      </c>
      <c r="X165" s="9">
        <f t="shared" si="14"/>
        <v>-9.9999999999999898E+18</v>
      </c>
      <c r="Y165" s="9"/>
      <c r="Z165" s="42">
        <f t="shared" si="15"/>
        <v>999999999</v>
      </c>
      <c r="AA165" s="42">
        <f t="shared" si="16"/>
        <v>999999999</v>
      </c>
      <c r="AB165" s="42">
        <f t="shared" si="17"/>
        <v>999999999</v>
      </c>
    </row>
    <row r="166" spans="1:28" s="11" customFormat="1" ht="19.5" customHeight="1" thickTop="1" thickBot="1" x14ac:dyDescent="0.3">
      <c r="A166" s="102">
        <f t="shared" si="19"/>
        <v>158</v>
      </c>
      <c r="B166" s="238"/>
      <c r="C166" s="105"/>
      <c r="D166" s="63"/>
      <c r="E166" s="106"/>
      <c r="F166" s="61"/>
      <c r="G166" s="107"/>
      <c r="H166" s="64"/>
      <c r="I166" s="108">
        <f t="shared" si="18"/>
        <v>0</v>
      </c>
      <c r="J166" s="65"/>
      <c r="K166" s="54"/>
      <c r="L166" s="67"/>
      <c r="M166" s="66" t="s">
        <v>67</v>
      </c>
      <c r="N166" s="13"/>
      <c r="O166" s="67"/>
      <c r="P166" s="66" t="s">
        <v>67</v>
      </c>
      <c r="Q166" s="13"/>
      <c r="R166" s="67"/>
      <c r="S166" s="66" t="s">
        <v>67</v>
      </c>
      <c r="T166" s="67"/>
      <c r="U166" s="66" t="s">
        <v>67</v>
      </c>
      <c r="V166" s="63"/>
      <c r="W166" s="102">
        <f t="shared" si="20"/>
        <v>158</v>
      </c>
      <c r="X166" s="9">
        <f t="shared" si="14"/>
        <v>-9.9999999999999898E+18</v>
      </c>
      <c r="Y166" s="9"/>
      <c r="Z166" s="42">
        <f t="shared" si="15"/>
        <v>999999999</v>
      </c>
      <c r="AA166" s="42">
        <f t="shared" si="16"/>
        <v>999999999</v>
      </c>
      <c r="AB166" s="42">
        <f t="shared" si="17"/>
        <v>999999999</v>
      </c>
    </row>
    <row r="167" spans="1:28" s="11" customFormat="1" ht="19.5" customHeight="1" thickTop="1" thickBot="1" x14ac:dyDescent="0.3">
      <c r="A167" s="102">
        <f t="shared" si="19"/>
        <v>159</v>
      </c>
      <c r="B167" s="238"/>
      <c r="C167" s="105"/>
      <c r="D167" s="63"/>
      <c r="E167" s="106"/>
      <c r="F167" s="61"/>
      <c r="G167" s="107"/>
      <c r="H167" s="64"/>
      <c r="I167" s="108">
        <f t="shared" si="18"/>
        <v>0</v>
      </c>
      <c r="J167" s="65"/>
      <c r="K167" s="54"/>
      <c r="L167" s="67"/>
      <c r="M167" s="66" t="s">
        <v>67</v>
      </c>
      <c r="N167" s="13"/>
      <c r="O167" s="67"/>
      <c r="P167" s="66" t="s">
        <v>67</v>
      </c>
      <c r="Q167" s="13"/>
      <c r="R167" s="67"/>
      <c r="S167" s="66" t="s">
        <v>67</v>
      </c>
      <c r="T167" s="67"/>
      <c r="U167" s="66" t="s">
        <v>67</v>
      </c>
      <c r="V167" s="63"/>
      <c r="W167" s="102">
        <f t="shared" si="20"/>
        <v>159</v>
      </c>
      <c r="X167" s="9">
        <f t="shared" si="14"/>
        <v>-9.9999999999999898E+18</v>
      </c>
      <c r="Y167" s="9"/>
      <c r="Z167" s="42">
        <f t="shared" si="15"/>
        <v>999999999</v>
      </c>
      <c r="AA167" s="42">
        <f t="shared" si="16"/>
        <v>999999999</v>
      </c>
      <c r="AB167" s="42">
        <f t="shared" si="17"/>
        <v>999999999</v>
      </c>
    </row>
    <row r="168" spans="1:28" s="11" customFormat="1" ht="19.5" customHeight="1" thickTop="1" thickBot="1" x14ac:dyDescent="0.3">
      <c r="A168" s="102">
        <f t="shared" si="19"/>
        <v>160</v>
      </c>
      <c r="B168" s="238"/>
      <c r="C168" s="105"/>
      <c r="D168" s="63"/>
      <c r="E168" s="106"/>
      <c r="F168" s="61"/>
      <c r="G168" s="107"/>
      <c r="H168" s="64"/>
      <c r="I168" s="108">
        <f t="shared" si="18"/>
        <v>0</v>
      </c>
      <c r="J168" s="65"/>
      <c r="K168" s="54"/>
      <c r="L168" s="67"/>
      <c r="M168" s="66" t="s">
        <v>67</v>
      </c>
      <c r="N168" s="13"/>
      <c r="O168" s="67"/>
      <c r="P168" s="66" t="s">
        <v>67</v>
      </c>
      <c r="Q168" s="13"/>
      <c r="R168" s="67"/>
      <c r="S168" s="66" t="s">
        <v>67</v>
      </c>
      <c r="T168" s="67"/>
      <c r="U168" s="66" t="s">
        <v>67</v>
      </c>
      <c r="V168" s="63"/>
      <c r="W168" s="102">
        <f t="shared" si="20"/>
        <v>160</v>
      </c>
      <c r="X168" s="9">
        <f t="shared" si="14"/>
        <v>-9.9999999999999898E+18</v>
      </c>
      <c r="Y168" s="9"/>
      <c r="Z168" s="42">
        <f t="shared" si="15"/>
        <v>999999999</v>
      </c>
      <c r="AA168" s="42">
        <f t="shared" si="16"/>
        <v>999999999</v>
      </c>
      <c r="AB168" s="42">
        <f t="shared" si="17"/>
        <v>999999999</v>
      </c>
    </row>
    <row r="169" spans="1:28" s="11" customFormat="1" ht="19.5" customHeight="1" thickTop="1" thickBot="1" x14ac:dyDescent="0.3">
      <c r="A169" s="102">
        <f t="shared" si="19"/>
        <v>161</v>
      </c>
      <c r="B169" s="238"/>
      <c r="C169" s="105"/>
      <c r="D169" s="63"/>
      <c r="E169" s="106"/>
      <c r="F169" s="61"/>
      <c r="G169" s="107"/>
      <c r="H169" s="64"/>
      <c r="I169" s="108">
        <f t="shared" si="18"/>
        <v>0</v>
      </c>
      <c r="J169" s="65"/>
      <c r="K169" s="54"/>
      <c r="L169" s="67"/>
      <c r="M169" s="66" t="s">
        <v>67</v>
      </c>
      <c r="N169" s="13"/>
      <c r="O169" s="67"/>
      <c r="P169" s="66" t="s">
        <v>67</v>
      </c>
      <c r="Q169" s="13"/>
      <c r="R169" s="67"/>
      <c r="S169" s="66" t="s">
        <v>67</v>
      </c>
      <c r="T169" s="67"/>
      <c r="U169" s="66" t="s">
        <v>67</v>
      </c>
      <c r="V169" s="63"/>
      <c r="W169" s="102">
        <f t="shared" si="20"/>
        <v>161</v>
      </c>
      <c r="X169" s="9">
        <f t="shared" si="14"/>
        <v>-9.9999999999999898E+18</v>
      </c>
      <c r="Y169" s="9"/>
      <c r="Z169" s="42">
        <f t="shared" si="15"/>
        <v>999999999</v>
      </c>
      <c r="AA169" s="42">
        <f t="shared" si="16"/>
        <v>999999999</v>
      </c>
      <c r="AB169" s="42">
        <f t="shared" si="17"/>
        <v>999999999</v>
      </c>
    </row>
    <row r="170" spans="1:28" s="11" customFormat="1" ht="19.5" customHeight="1" thickTop="1" thickBot="1" x14ac:dyDescent="0.3">
      <c r="A170" s="102">
        <f t="shared" si="19"/>
        <v>162</v>
      </c>
      <c r="B170" s="238"/>
      <c r="C170" s="105"/>
      <c r="D170" s="63"/>
      <c r="E170" s="106"/>
      <c r="F170" s="61"/>
      <c r="G170" s="107"/>
      <c r="H170" s="64"/>
      <c r="I170" s="108">
        <f t="shared" si="18"/>
        <v>0</v>
      </c>
      <c r="J170" s="65"/>
      <c r="K170" s="54"/>
      <c r="L170" s="67"/>
      <c r="M170" s="66" t="s">
        <v>67</v>
      </c>
      <c r="N170" s="13"/>
      <c r="O170" s="67"/>
      <c r="P170" s="66" t="s">
        <v>67</v>
      </c>
      <c r="Q170" s="13"/>
      <c r="R170" s="67"/>
      <c r="S170" s="66" t="s">
        <v>67</v>
      </c>
      <c r="T170" s="67"/>
      <c r="U170" s="66" t="s">
        <v>67</v>
      </c>
      <c r="V170" s="63"/>
      <c r="W170" s="102">
        <f t="shared" si="20"/>
        <v>162</v>
      </c>
      <c r="X170" s="9">
        <f t="shared" si="14"/>
        <v>-9.9999999999999898E+18</v>
      </c>
      <c r="Y170" s="9"/>
      <c r="Z170" s="42">
        <f t="shared" si="15"/>
        <v>999999999</v>
      </c>
      <c r="AA170" s="42">
        <f t="shared" si="16"/>
        <v>999999999</v>
      </c>
      <c r="AB170" s="42">
        <f t="shared" si="17"/>
        <v>999999999</v>
      </c>
    </row>
    <row r="171" spans="1:28" s="11" customFormat="1" ht="19.5" customHeight="1" thickTop="1" thickBot="1" x14ac:dyDescent="0.3">
      <c r="A171" s="102">
        <f t="shared" si="19"/>
        <v>163</v>
      </c>
      <c r="B171" s="238"/>
      <c r="C171" s="105"/>
      <c r="D171" s="63"/>
      <c r="E171" s="106"/>
      <c r="F171" s="61"/>
      <c r="G171" s="107"/>
      <c r="H171" s="64"/>
      <c r="I171" s="108">
        <f t="shared" si="18"/>
        <v>0</v>
      </c>
      <c r="J171" s="65"/>
      <c r="K171" s="54"/>
      <c r="L171" s="67"/>
      <c r="M171" s="66" t="s">
        <v>67</v>
      </c>
      <c r="N171" s="13"/>
      <c r="O171" s="67"/>
      <c r="P171" s="66" t="s">
        <v>67</v>
      </c>
      <c r="Q171" s="13"/>
      <c r="R171" s="67"/>
      <c r="S171" s="66" t="s">
        <v>67</v>
      </c>
      <c r="T171" s="67"/>
      <c r="U171" s="66" t="s">
        <v>67</v>
      </c>
      <c r="V171" s="63"/>
      <c r="W171" s="102">
        <f t="shared" si="20"/>
        <v>163</v>
      </c>
      <c r="X171" s="9">
        <f t="shared" si="14"/>
        <v>-9.9999999999999898E+18</v>
      </c>
      <c r="Y171" s="9"/>
      <c r="Z171" s="42">
        <f t="shared" si="15"/>
        <v>999999999</v>
      </c>
      <c r="AA171" s="42">
        <f t="shared" si="16"/>
        <v>999999999</v>
      </c>
      <c r="AB171" s="42">
        <f t="shared" si="17"/>
        <v>999999999</v>
      </c>
    </row>
    <row r="172" spans="1:28" s="11" customFormat="1" ht="19.5" customHeight="1" thickTop="1" thickBot="1" x14ac:dyDescent="0.3">
      <c r="A172" s="102">
        <f t="shared" si="19"/>
        <v>164</v>
      </c>
      <c r="B172" s="238"/>
      <c r="C172" s="105"/>
      <c r="D172" s="63"/>
      <c r="E172" s="106"/>
      <c r="F172" s="61"/>
      <c r="G172" s="107"/>
      <c r="H172" s="64"/>
      <c r="I172" s="108">
        <f t="shared" si="18"/>
        <v>0</v>
      </c>
      <c r="J172" s="65"/>
      <c r="K172" s="54"/>
      <c r="L172" s="67"/>
      <c r="M172" s="66" t="s">
        <v>67</v>
      </c>
      <c r="N172" s="13"/>
      <c r="O172" s="67"/>
      <c r="P172" s="66" t="s">
        <v>67</v>
      </c>
      <c r="Q172" s="13"/>
      <c r="R172" s="67"/>
      <c r="S172" s="66" t="s">
        <v>67</v>
      </c>
      <c r="T172" s="67"/>
      <c r="U172" s="66" t="s">
        <v>67</v>
      </c>
      <c r="V172" s="63"/>
      <c r="W172" s="102">
        <f t="shared" si="20"/>
        <v>164</v>
      </c>
      <c r="X172" s="9">
        <f t="shared" si="14"/>
        <v>-9.9999999999999898E+18</v>
      </c>
      <c r="Y172" s="9"/>
      <c r="Z172" s="42">
        <f t="shared" si="15"/>
        <v>999999999</v>
      </c>
      <c r="AA172" s="42">
        <f t="shared" si="16"/>
        <v>999999999</v>
      </c>
      <c r="AB172" s="42">
        <f t="shared" si="17"/>
        <v>999999999</v>
      </c>
    </row>
    <row r="173" spans="1:28" s="11" customFormat="1" ht="19.5" customHeight="1" thickTop="1" thickBot="1" x14ac:dyDescent="0.3">
      <c r="A173" s="102">
        <f t="shared" si="19"/>
        <v>165</v>
      </c>
      <c r="B173" s="238"/>
      <c r="C173" s="105"/>
      <c r="D173" s="63"/>
      <c r="E173" s="106"/>
      <c r="F173" s="61"/>
      <c r="G173" s="107"/>
      <c r="H173" s="64"/>
      <c r="I173" s="108">
        <f t="shared" si="18"/>
        <v>0</v>
      </c>
      <c r="J173" s="65"/>
      <c r="K173" s="54"/>
      <c r="L173" s="67"/>
      <c r="M173" s="66" t="s">
        <v>67</v>
      </c>
      <c r="N173" s="13"/>
      <c r="O173" s="67"/>
      <c r="P173" s="66" t="s">
        <v>67</v>
      </c>
      <c r="Q173" s="13"/>
      <c r="R173" s="67"/>
      <c r="S173" s="66" t="s">
        <v>67</v>
      </c>
      <c r="T173" s="67"/>
      <c r="U173" s="66" t="s">
        <v>67</v>
      </c>
      <c r="V173" s="63"/>
      <c r="W173" s="102">
        <f t="shared" si="20"/>
        <v>165</v>
      </c>
      <c r="X173" s="9">
        <f t="shared" si="14"/>
        <v>-9.9999999999999898E+18</v>
      </c>
      <c r="Y173" s="9"/>
      <c r="Z173" s="42">
        <f t="shared" si="15"/>
        <v>999999999</v>
      </c>
      <c r="AA173" s="42">
        <f t="shared" si="16"/>
        <v>999999999</v>
      </c>
      <c r="AB173" s="42">
        <f t="shared" si="17"/>
        <v>999999999</v>
      </c>
    </row>
    <row r="174" spans="1:28" s="11" customFormat="1" ht="19.5" customHeight="1" thickTop="1" thickBot="1" x14ac:dyDescent="0.3">
      <c r="A174" s="102">
        <f t="shared" si="19"/>
        <v>166</v>
      </c>
      <c r="B174" s="238"/>
      <c r="C174" s="105"/>
      <c r="D174" s="63"/>
      <c r="E174" s="106"/>
      <c r="F174" s="61"/>
      <c r="G174" s="107"/>
      <c r="H174" s="64"/>
      <c r="I174" s="108">
        <f t="shared" si="18"/>
        <v>0</v>
      </c>
      <c r="J174" s="65"/>
      <c r="K174" s="54"/>
      <c r="L174" s="67"/>
      <c r="M174" s="66" t="s">
        <v>67</v>
      </c>
      <c r="N174" s="13"/>
      <c r="O174" s="67"/>
      <c r="P174" s="66" t="s">
        <v>67</v>
      </c>
      <c r="Q174" s="13"/>
      <c r="R174" s="67"/>
      <c r="S174" s="66" t="s">
        <v>67</v>
      </c>
      <c r="T174" s="67"/>
      <c r="U174" s="66" t="s">
        <v>67</v>
      </c>
      <c r="V174" s="63"/>
      <c r="W174" s="102">
        <f t="shared" si="20"/>
        <v>166</v>
      </c>
      <c r="X174" s="9">
        <f t="shared" si="14"/>
        <v>-9.9999999999999898E+18</v>
      </c>
      <c r="Y174" s="9"/>
      <c r="Z174" s="42">
        <f t="shared" si="15"/>
        <v>999999999</v>
      </c>
      <c r="AA174" s="42">
        <f t="shared" si="16"/>
        <v>999999999</v>
      </c>
      <c r="AB174" s="42">
        <f t="shared" si="17"/>
        <v>999999999</v>
      </c>
    </row>
    <row r="175" spans="1:28" s="11" customFormat="1" ht="19.5" customHeight="1" thickTop="1" thickBot="1" x14ac:dyDescent="0.3">
      <c r="A175" s="102">
        <f t="shared" si="19"/>
        <v>167</v>
      </c>
      <c r="B175" s="238"/>
      <c r="C175" s="105"/>
      <c r="D175" s="63"/>
      <c r="E175" s="106"/>
      <c r="F175" s="61"/>
      <c r="G175" s="107"/>
      <c r="H175" s="64"/>
      <c r="I175" s="108">
        <f t="shared" si="18"/>
        <v>0</v>
      </c>
      <c r="J175" s="65"/>
      <c r="K175" s="54"/>
      <c r="L175" s="67"/>
      <c r="M175" s="66" t="s">
        <v>67</v>
      </c>
      <c r="N175" s="13"/>
      <c r="O175" s="67"/>
      <c r="P175" s="66" t="s">
        <v>67</v>
      </c>
      <c r="Q175" s="13"/>
      <c r="R175" s="67"/>
      <c r="S175" s="66" t="s">
        <v>67</v>
      </c>
      <c r="T175" s="67"/>
      <c r="U175" s="66" t="s">
        <v>67</v>
      </c>
      <c r="V175" s="63"/>
      <c r="W175" s="102">
        <f t="shared" si="20"/>
        <v>167</v>
      </c>
      <c r="X175" s="9">
        <f t="shared" si="14"/>
        <v>-9.9999999999999898E+18</v>
      </c>
      <c r="Y175" s="9"/>
      <c r="Z175" s="42">
        <f t="shared" si="15"/>
        <v>999999999</v>
      </c>
      <c r="AA175" s="42">
        <f t="shared" si="16"/>
        <v>999999999</v>
      </c>
      <c r="AB175" s="42">
        <f t="shared" si="17"/>
        <v>999999999</v>
      </c>
    </row>
    <row r="176" spans="1:28" s="11" customFormat="1" ht="19.5" customHeight="1" thickTop="1" thickBot="1" x14ac:dyDescent="0.3">
      <c r="A176" s="102">
        <f t="shared" si="19"/>
        <v>168</v>
      </c>
      <c r="B176" s="238"/>
      <c r="C176" s="105"/>
      <c r="D176" s="63"/>
      <c r="E176" s="106"/>
      <c r="F176" s="61"/>
      <c r="G176" s="107"/>
      <c r="H176" s="64"/>
      <c r="I176" s="108">
        <f t="shared" si="18"/>
        <v>0</v>
      </c>
      <c r="J176" s="65"/>
      <c r="K176" s="54"/>
      <c r="L176" s="67"/>
      <c r="M176" s="66" t="s">
        <v>67</v>
      </c>
      <c r="N176" s="13"/>
      <c r="O176" s="67"/>
      <c r="P176" s="66" t="s">
        <v>67</v>
      </c>
      <c r="Q176" s="13"/>
      <c r="R176" s="67"/>
      <c r="S176" s="66" t="s">
        <v>67</v>
      </c>
      <c r="T176" s="67"/>
      <c r="U176" s="66" t="s">
        <v>67</v>
      </c>
      <c r="V176" s="63"/>
      <c r="W176" s="102">
        <f t="shared" si="20"/>
        <v>168</v>
      </c>
      <c r="X176" s="9">
        <f t="shared" si="14"/>
        <v>-9.9999999999999898E+18</v>
      </c>
      <c r="Y176" s="9"/>
      <c r="Z176" s="42">
        <f t="shared" si="15"/>
        <v>999999999</v>
      </c>
      <c r="AA176" s="42">
        <f t="shared" si="16"/>
        <v>999999999</v>
      </c>
      <c r="AB176" s="42">
        <f t="shared" si="17"/>
        <v>999999999</v>
      </c>
    </row>
    <row r="177" spans="1:28" s="11" customFormat="1" ht="19.5" customHeight="1" thickTop="1" thickBot="1" x14ac:dyDescent="0.3">
      <c r="A177" s="102">
        <f t="shared" si="19"/>
        <v>169</v>
      </c>
      <c r="B177" s="238"/>
      <c r="C177" s="105"/>
      <c r="D177" s="63"/>
      <c r="E177" s="106"/>
      <c r="F177" s="61"/>
      <c r="G177" s="107"/>
      <c r="H177" s="64"/>
      <c r="I177" s="108">
        <f t="shared" si="18"/>
        <v>0</v>
      </c>
      <c r="J177" s="65"/>
      <c r="K177" s="54"/>
      <c r="L177" s="67"/>
      <c r="M177" s="66" t="s">
        <v>67</v>
      </c>
      <c r="N177" s="13"/>
      <c r="O177" s="67"/>
      <c r="P177" s="66" t="s">
        <v>67</v>
      </c>
      <c r="Q177" s="13"/>
      <c r="R177" s="67"/>
      <c r="S177" s="66" t="s">
        <v>67</v>
      </c>
      <c r="T177" s="67"/>
      <c r="U177" s="66" t="s">
        <v>67</v>
      </c>
      <c r="V177" s="63"/>
      <c r="W177" s="102">
        <f t="shared" si="20"/>
        <v>169</v>
      </c>
      <c r="X177" s="9">
        <f t="shared" si="14"/>
        <v>-9.9999999999999898E+18</v>
      </c>
      <c r="Y177" s="9"/>
      <c r="Z177" s="42">
        <f t="shared" si="15"/>
        <v>999999999</v>
      </c>
      <c r="AA177" s="42">
        <f t="shared" si="16"/>
        <v>999999999</v>
      </c>
      <c r="AB177" s="42">
        <f t="shared" si="17"/>
        <v>999999999</v>
      </c>
    </row>
    <row r="178" spans="1:28" s="11" customFormat="1" ht="19.5" customHeight="1" thickTop="1" thickBot="1" x14ac:dyDescent="0.3">
      <c r="A178" s="102">
        <f t="shared" si="19"/>
        <v>170</v>
      </c>
      <c r="B178" s="238"/>
      <c r="C178" s="105"/>
      <c r="D178" s="63"/>
      <c r="E178" s="106"/>
      <c r="F178" s="61"/>
      <c r="G178" s="107"/>
      <c r="H178" s="64"/>
      <c r="I178" s="108">
        <f t="shared" si="18"/>
        <v>0</v>
      </c>
      <c r="J178" s="65"/>
      <c r="K178" s="54"/>
      <c r="L178" s="67"/>
      <c r="M178" s="66" t="s">
        <v>67</v>
      </c>
      <c r="N178" s="13"/>
      <c r="O178" s="67"/>
      <c r="P178" s="66" t="s">
        <v>67</v>
      </c>
      <c r="Q178" s="13"/>
      <c r="R178" s="67"/>
      <c r="S178" s="66" t="s">
        <v>67</v>
      </c>
      <c r="T178" s="67"/>
      <c r="U178" s="66" t="s">
        <v>67</v>
      </c>
      <c r="V178" s="63"/>
      <c r="W178" s="102">
        <f t="shared" si="20"/>
        <v>170</v>
      </c>
      <c r="X178" s="9">
        <f t="shared" si="14"/>
        <v>-9.9999999999999898E+18</v>
      </c>
      <c r="Y178" s="9"/>
      <c r="Z178" s="42">
        <f t="shared" si="15"/>
        <v>999999999</v>
      </c>
      <c r="AA178" s="42">
        <f t="shared" si="16"/>
        <v>999999999</v>
      </c>
      <c r="AB178" s="42">
        <f t="shared" si="17"/>
        <v>999999999</v>
      </c>
    </row>
    <row r="179" spans="1:28" s="11" customFormat="1" ht="19.5" customHeight="1" thickTop="1" thickBot="1" x14ac:dyDescent="0.3">
      <c r="A179" s="102">
        <f t="shared" si="19"/>
        <v>171</v>
      </c>
      <c r="B179" s="238"/>
      <c r="C179" s="105"/>
      <c r="D179" s="63"/>
      <c r="E179" s="106"/>
      <c r="F179" s="61"/>
      <c r="G179" s="107"/>
      <c r="H179" s="64"/>
      <c r="I179" s="108">
        <f t="shared" si="18"/>
        <v>0</v>
      </c>
      <c r="J179" s="65"/>
      <c r="K179" s="54"/>
      <c r="L179" s="67"/>
      <c r="M179" s="66" t="s">
        <v>67</v>
      </c>
      <c r="N179" s="13"/>
      <c r="O179" s="67"/>
      <c r="P179" s="66" t="s">
        <v>67</v>
      </c>
      <c r="Q179" s="13"/>
      <c r="R179" s="67"/>
      <c r="S179" s="66" t="s">
        <v>67</v>
      </c>
      <c r="T179" s="67"/>
      <c r="U179" s="66" t="s">
        <v>67</v>
      </c>
      <c r="V179" s="63"/>
      <c r="W179" s="102">
        <f t="shared" si="20"/>
        <v>171</v>
      </c>
      <c r="X179" s="9">
        <f t="shared" si="14"/>
        <v>-9.9999999999999898E+18</v>
      </c>
      <c r="Y179" s="9"/>
      <c r="Z179" s="42">
        <f t="shared" si="15"/>
        <v>999999999</v>
      </c>
      <c r="AA179" s="42">
        <f t="shared" si="16"/>
        <v>999999999</v>
      </c>
      <c r="AB179" s="42">
        <f t="shared" si="17"/>
        <v>999999999</v>
      </c>
    </row>
    <row r="180" spans="1:28" s="11" customFormat="1" ht="19.5" customHeight="1" thickTop="1" thickBot="1" x14ac:dyDescent="0.3">
      <c r="A180" s="102">
        <f t="shared" si="19"/>
        <v>172</v>
      </c>
      <c r="B180" s="238"/>
      <c r="C180" s="105"/>
      <c r="D180" s="63"/>
      <c r="E180" s="106"/>
      <c r="F180" s="61"/>
      <c r="G180" s="107"/>
      <c r="H180" s="64"/>
      <c r="I180" s="108">
        <f t="shared" si="18"/>
        <v>0</v>
      </c>
      <c r="J180" s="65"/>
      <c r="K180" s="54"/>
      <c r="L180" s="67"/>
      <c r="M180" s="66" t="s">
        <v>67</v>
      </c>
      <c r="N180" s="13"/>
      <c r="O180" s="67"/>
      <c r="P180" s="66" t="s">
        <v>67</v>
      </c>
      <c r="Q180" s="13"/>
      <c r="R180" s="67"/>
      <c r="S180" s="66" t="s">
        <v>67</v>
      </c>
      <c r="T180" s="67"/>
      <c r="U180" s="66" t="s">
        <v>67</v>
      </c>
      <c r="V180" s="63"/>
      <c r="W180" s="102">
        <f t="shared" si="20"/>
        <v>172</v>
      </c>
      <c r="X180" s="9">
        <f t="shared" si="14"/>
        <v>-9.9999999999999898E+18</v>
      </c>
      <c r="Y180" s="9"/>
      <c r="Z180" s="42">
        <f t="shared" si="15"/>
        <v>999999999</v>
      </c>
      <c r="AA180" s="42">
        <f t="shared" si="16"/>
        <v>999999999</v>
      </c>
      <c r="AB180" s="42">
        <f t="shared" si="17"/>
        <v>999999999</v>
      </c>
    </row>
    <row r="181" spans="1:28" s="11" customFormat="1" ht="19.5" customHeight="1" thickTop="1" thickBot="1" x14ac:dyDescent="0.3">
      <c r="A181" s="102">
        <f t="shared" si="19"/>
        <v>173</v>
      </c>
      <c r="B181" s="238"/>
      <c r="C181" s="105"/>
      <c r="D181" s="63"/>
      <c r="E181" s="106"/>
      <c r="F181" s="61"/>
      <c r="G181" s="107"/>
      <c r="H181" s="64"/>
      <c r="I181" s="108">
        <f t="shared" si="18"/>
        <v>0</v>
      </c>
      <c r="J181" s="65"/>
      <c r="K181" s="54"/>
      <c r="L181" s="67"/>
      <c r="M181" s="66" t="s">
        <v>67</v>
      </c>
      <c r="N181" s="13"/>
      <c r="O181" s="67"/>
      <c r="P181" s="66" t="s">
        <v>67</v>
      </c>
      <c r="Q181" s="13"/>
      <c r="R181" s="67"/>
      <c r="S181" s="66" t="s">
        <v>67</v>
      </c>
      <c r="T181" s="67"/>
      <c r="U181" s="66" t="s">
        <v>67</v>
      </c>
      <c r="V181" s="63"/>
      <c r="W181" s="102">
        <f t="shared" si="20"/>
        <v>173</v>
      </c>
      <c r="X181" s="9">
        <f t="shared" si="14"/>
        <v>-9.9999999999999898E+18</v>
      </c>
      <c r="Y181" s="9"/>
      <c r="Z181" s="42">
        <f t="shared" si="15"/>
        <v>999999999</v>
      </c>
      <c r="AA181" s="42">
        <f t="shared" si="16"/>
        <v>999999999</v>
      </c>
      <c r="AB181" s="42">
        <f t="shared" si="17"/>
        <v>999999999</v>
      </c>
    </row>
    <row r="182" spans="1:28" s="11" customFormat="1" ht="19.5" customHeight="1" thickTop="1" thickBot="1" x14ac:dyDescent="0.3">
      <c r="A182" s="102">
        <f t="shared" si="19"/>
        <v>174</v>
      </c>
      <c r="B182" s="238"/>
      <c r="C182" s="105"/>
      <c r="D182" s="63"/>
      <c r="E182" s="106"/>
      <c r="F182" s="61"/>
      <c r="G182" s="107"/>
      <c r="H182" s="64"/>
      <c r="I182" s="108">
        <f t="shared" si="18"/>
        <v>0</v>
      </c>
      <c r="J182" s="65"/>
      <c r="K182" s="54"/>
      <c r="L182" s="67"/>
      <c r="M182" s="66" t="s">
        <v>67</v>
      </c>
      <c r="N182" s="13"/>
      <c r="O182" s="67"/>
      <c r="P182" s="66" t="s">
        <v>67</v>
      </c>
      <c r="Q182" s="13"/>
      <c r="R182" s="67"/>
      <c r="S182" s="66" t="s">
        <v>67</v>
      </c>
      <c r="T182" s="67"/>
      <c r="U182" s="66" t="s">
        <v>67</v>
      </c>
      <c r="V182" s="63"/>
      <c r="W182" s="102">
        <f t="shared" si="20"/>
        <v>174</v>
      </c>
      <c r="X182" s="9">
        <f t="shared" si="14"/>
        <v>-9.9999999999999898E+18</v>
      </c>
      <c r="Y182" s="9"/>
      <c r="Z182" s="42">
        <f t="shared" si="15"/>
        <v>999999999</v>
      </c>
      <c r="AA182" s="42">
        <f t="shared" si="16"/>
        <v>999999999</v>
      </c>
      <c r="AB182" s="42">
        <f t="shared" si="17"/>
        <v>999999999</v>
      </c>
    </row>
    <row r="183" spans="1:28" s="11" customFormat="1" ht="19.5" customHeight="1" thickTop="1" thickBot="1" x14ac:dyDescent="0.3">
      <c r="A183" s="102">
        <f t="shared" si="19"/>
        <v>175</v>
      </c>
      <c r="B183" s="238"/>
      <c r="C183" s="105"/>
      <c r="D183" s="63"/>
      <c r="E183" s="106"/>
      <c r="F183" s="61"/>
      <c r="G183" s="107"/>
      <c r="H183" s="64"/>
      <c r="I183" s="108">
        <f t="shared" si="18"/>
        <v>0</v>
      </c>
      <c r="J183" s="65"/>
      <c r="K183" s="54"/>
      <c r="L183" s="67"/>
      <c r="M183" s="66" t="s">
        <v>67</v>
      </c>
      <c r="N183" s="13"/>
      <c r="O183" s="67"/>
      <c r="P183" s="66" t="s">
        <v>67</v>
      </c>
      <c r="Q183" s="13"/>
      <c r="R183" s="67"/>
      <c r="S183" s="66" t="s">
        <v>67</v>
      </c>
      <c r="T183" s="67"/>
      <c r="U183" s="66" t="s">
        <v>67</v>
      </c>
      <c r="V183" s="63"/>
      <c r="W183" s="102">
        <f t="shared" si="20"/>
        <v>175</v>
      </c>
      <c r="X183" s="9">
        <f t="shared" si="14"/>
        <v>-9.9999999999999898E+18</v>
      </c>
      <c r="Y183" s="9"/>
      <c r="Z183" s="42">
        <f t="shared" si="15"/>
        <v>999999999</v>
      </c>
      <c r="AA183" s="42">
        <f t="shared" si="16"/>
        <v>999999999</v>
      </c>
      <c r="AB183" s="42">
        <f t="shared" si="17"/>
        <v>999999999</v>
      </c>
    </row>
    <row r="184" spans="1:28" s="11" customFormat="1" ht="19.5" customHeight="1" thickTop="1" thickBot="1" x14ac:dyDescent="0.3">
      <c r="A184" s="102">
        <f t="shared" si="19"/>
        <v>176</v>
      </c>
      <c r="B184" s="238"/>
      <c r="C184" s="105"/>
      <c r="D184" s="63"/>
      <c r="E184" s="106"/>
      <c r="F184" s="61"/>
      <c r="G184" s="107"/>
      <c r="H184" s="64"/>
      <c r="I184" s="108">
        <f t="shared" si="18"/>
        <v>0</v>
      </c>
      <c r="J184" s="65"/>
      <c r="K184" s="54"/>
      <c r="L184" s="67"/>
      <c r="M184" s="66" t="s">
        <v>67</v>
      </c>
      <c r="N184" s="13"/>
      <c r="O184" s="67"/>
      <c r="P184" s="66" t="s">
        <v>67</v>
      </c>
      <c r="Q184" s="13"/>
      <c r="R184" s="67"/>
      <c r="S184" s="66" t="s">
        <v>67</v>
      </c>
      <c r="T184" s="67"/>
      <c r="U184" s="66" t="s">
        <v>67</v>
      </c>
      <c r="V184" s="63"/>
      <c r="W184" s="102">
        <f t="shared" si="20"/>
        <v>176</v>
      </c>
      <c r="X184" s="9">
        <f t="shared" si="14"/>
        <v>-9.9999999999999898E+18</v>
      </c>
      <c r="Y184" s="9"/>
      <c r="Z184" s="42">
        <f t="shared" si="15"/>
        <v>999999999</v>
      </c>
      <c r="AA184" s="42">
        <f t="shared" si="16"/>
        <v>999999999</v>
      </c>
      <c r="AB184" s="42">
        <f t="shared" si="17"/>
        <v>999999999</v>
      </c>
    </row>
    <row r="185" spans="1:28" s="11" customFormat="1" ht="19.5" customHeight="1" thickTop="1" thickBot="1" x14ac:dyDescent="0.3">
      <c r="A185" s="102">
        <f t="shared" si="19"/>
        <v>177</v>
      </c>
      <c r="B185" s="238"/>
      <c r="C185" s="105"/>
      <c r="D185" s="63"/>
      <c r="E185" s="106"/>
      <c r="F185" s="61"/>
      <c r="G185" s="107"/>
      <c r="H185" s="64"/>
      <c r="I185" s="108">
        <f t="shared" si="18"/>
        <v>0</v>
      </c>
      <c r="J185" s="65"/>
      <c r="K185" s="54"/>
      <c r="L185" s="67"/>
      <c r="M185" s="66" t="s">
        <v>67</v>
      </c>
      <c r="N185" s="13"/>
      <c r="O185" s="67"/>
      <c r="P185" s="66" t="s">
        <v>67</v>
      </c>
      <c r="Q185" s="13"/>
      <c r="R185" s="67"/>
      <c r="S185" s="66" t="s">
        <v>67</v>
      </c>
      <c r="T185" s="67"/>
      <c r="U185" s="66" t="s">
        <v>67</v>
      </c>
      <c r="V185" s="63"/>
      <c r="W185" s="102">
        <f t="shared" si="20"/>
        <v>177</v>
      </c>
      <c r="X185" s="9">
        <f t="shared" si="14"/>
        <v>-9.9999999999999898E+18</v>
      </c>
      <c r="Y185" s="9"/>
      <c r="Z185" s="42">
        <f t="shared" si="15"/>
        <v>999999999</v>
      </c>
      <c r="AA185" s="42">
        <f t="shared" si="16"/>
        <v>999999999</v>
      </c>
      <c r="AB185" s="42">
        <f t="shared" si="17"/>
        <v>999999999</v>
      </c>
    </row>
    <row r="186" spans="1:28" s="11" customFormat="1" ht="19.5" customHeight="1" thickTop="1" thickBot="1" x14ac:dyDescent="0.3">
      <c r="A186" s="102">
        <f t="shared" si="19"/>
        <v>178</v>
      </c>
      <c r="B186" s="238"/>
      <c r="C186" s="105"/>
      <c r="D186" s="63"/>
      <c r="E186" s="106"/>
      <c r="F186" s="61"/>
      <c r="G186" s="107"/>
      <c r="H186" s="64"/>
      <c r="I186" s="108">
        <f t="shared" si="18"/>
        <v>0</v>
      </c>
      <c r="J186" s="65"/>
      <c r="K186" s="54"/>
      <c r="L186" s="67"/>
      <c r="M186" s="66" t="s">
        <v>67</v>
      </c>
      <c r="N186" s="13"/>
      <c r="O186" s="67"/>
      <c r="P186" s="66" t="s">
        <v>67</v>
      </c>
      <c r="Q186" s="13"/>
      <c r="R186" s="67"/>
      <c r="S186" s="66" t="s">
        <v>67</v>
      </c>
      <c r="T186" s="67"/>
      <c r="U186" s="66" t="s">
        <v>67</v>
      </c>
      <c r="V186" s="63"/>
      <c r="W186" s="102">
        <f t="shared" si="20"/>
        <v>178</v>
      </c>
      <c r="X186" s="9">
        <f t="shared" si="14"/>
        <v>-9.9999999999999898E+18</v>
      </c>
      <c r="Y186" s="9"/>
      <c r="Z186" s="42">
        <f t="shared" si="15"/>
        <v>999999999</v>
      </c>
      <c r="AA186" s="42">
        <f t="shared" si="16"/>
        <v>999999999</v>
      </c>
      <c r="AB186" s="42">
        <f t="shared" si="17"/>
        <v>999999999</v>
      </c>
    </row>
    <row r="187" spans="1:28" s="11" customFormat="1" ht="19.5" customHeight="1" thickTop="1" thickBot="1" x14ac:dyDescent="0.3">
      <c r="A187" s="102">
        <f t="shared" si="19"/>
        <v>179</v>
      </c>
      <c r="B187" s="238"/>
      <c r="C187" s="105"/>
      <c r="D187" s="63"/>
      <c r="E187" s="106"/>
      <c r="F187" s="61"/>
      <c r="G187" s="107"/>
      <c r="H187" s="64"/>
      <c r="I187" s="108">
        <f t="shared" si="18"/>
        <v>0</v>
      </c>
      <c r="J187" s="65"/>
      <c r="K187" s="54"/>
      <c r="L187" s="67"/>
      <c r="M187" s="66" t="s">
        <v>67</v>
      </c>
      <c r="N187" s="13"/>
      <c r="O187" s="67"/>
      <c r="P187" s="66" t="s">
        <v>67</v>
      </c>
      <c r="Q187" s="13"/>
      <c r="R187" s="67"/>
      <c r="S187" s="66" t="s">
        <v>67</v>
      </c>
      <c r="T187" s="67"/>
      <c r="U187" s="66" t="s">
        <v>67</v>
      </c>
      <c r="V187" s="63"/>
      <c r="W187" s="102">
        <f t="shared" si="20"/>
        <v>179</v>
      </c>
      <c r="X187" s="9">
        <f t="shared" si="14"/>
        <v>-9.9999999999999898E+18</v>
      </c>
      <c r="Y187" s="9"/>
      <c r="Z187" s="42">
        <f t="shared" si="15"/>
        <v>999999999</v>
      </c>
      <c r="AA187" s="42">
        <f t="shared" si="16"/>
        <v>999999999</v>
      </c>
      <c r="AB187" s="42">
        <f t="shared" si="17"/>
        <v>999999999</v>
      </c>
    </row>
    <row r="188" spans="1:28" s="11" customFormat="1" ht="19.5" customHeight="1" thickTop="1" thickBot="1" x14ac:dyDescent="0.3">
      <c r="A188" s="102">
        <f t="shared" si="19"/>
        <v>180</v>
      </c>
      <c r="B188" s="238"/>
      <c r="C188" s="105"/>
      <c r="D188" s="63"/>
      <c r="E188" s="106"/>
      <c r="F188" s="61"/>
      <c r="G188" s="107"/>
      <c r="H188" s="64"/>
      <c r="I188" s="108">
        <f t="shared" si="18"/>
        <v>0</v>
      </c>
      <c r="J188" s="65"/>
      <c r="K188" s="54"/>
      <c r="L188" s="67"/>
      <c r="M188" s="66" t="s">
        <v>67</v>
      </c>
      <c r="N188" s="13"/>
      <c r="O188" s="67"/>
      <c r="P188" s="66" t="s">
        <v>67</v>
      </c>
      <c r="Q188" s="13"/>
      <c r="R188" s="67"/>
      <c r="S188" s="66" t="s">
        <v>67</v>
      </c>
      <c r="T188" s="67"/>
      <c r="U188" s="66" t="s">
        <v>67</v>
      </c>
      <c r="V188" s="63"/>
      <c r="W188" s="102">
        <f t="shared" si="20"/>
        <v>180</v>
      </c>
      <c r="X188" s="9">
        <f t="shared" si="14"/>
        <v>-9.9999999999999898E+18</v>
      </c>
      <c r="Y188" s="9"/>
      <c r="Z188" s="42">
        <f t="shared" si="15"/>
        <v>999999999</v>
      </c>
      <c r="AA188" s="42">
        <f t="shared" si="16"/>
        <v>999999999</v>
      </c>
      <c r="AB188" s="42">
        <f t="shared" si="17"/>
        <v>999999999</v>
      </c>
    </row>
    <row r="189" spans="1:28" s="11" customFormat="1" ht="19.5" customHeight="1" thickTop="1" thickBot="1" x14ac:dyDescent="0.3">
      <c r="A189" s="102">
        <f t="shared" si="19"/>
        <v>181</v>
      </c>
      <c r="B189" s="238"/>
      <c r="C189" s="105"/>
      <c r="D189" s="63"/>
      <c r="E189" s="106"/>
      <c r="F189" s="61"/>
      <c r="G189" s="107"/>
      <c r="H189" s="64"/>
      <c r="I189" s="108">
        <f t="shared" si="18"/>
        <v>0</v>
      </c>
      <c r="J189" s="65"/>
      <c r="K189" s="54"/>
      <c r="L189" s="67"/>
      <c r="M189" s="66" t="s">
        <v>67</v>
      </c>
      <c r="N189" s="13"/>
      <c r="O189" s="67"/>
      <c r="P189" s="66" t="s">
        <v>67</v>
      </c>
      <c r="Q189" s="13"/>
      <c r="R189" s="67"/>
      <c r="S189" s="66" t="s">
        <v>67</v>
      </c>
      <c r="T189" s="67"/>
      <c r="U189" s="66" t="s">
        <v>67</v>
      </c>
      <c r="V189" s="63"/>
      <c r="W189" s="102">
        <f t="shared" si="20"/>
        <v>181</v>
      </c>
      <c r="X189" s="9">
        <f t="shared" si="14"/>
        <v>-9.9999999999999898E+18</v>
      </c>
      <c r="Y189" s="9"/>
      <c r="Z189" s="42">
        <f t="shared" si="15"/>
        <v>999999999</v>
      </c>
      <c r="AA189" s="42">
        <f t="shared" si="16"/>
        <v>999999999</v>
      </c>
      <c r="AB189" s="42">
        <f t="shared" si="17"/>
        <v>999999999</v>
      </c>
    </row>
    <row r="190" spans="1:28" s="11" customFormat="1" ht="19.5" customHeight="1" thickTop="1" thickBot="1" x14ac:dyDescent="0.3">
      <c r="A190" s="102">
        <f t="shared" si="19"/>
        <v>182</v>
      </c>
      <c r="B190" s="238"/>
      <c r="C190" s="105"/>
      <c r="D190" s="63"/>
      <c r="E190" s="106"/>
      <c r="F190" s="61"/>
      <c r="G190" s="107"/>
      <c r="H190" s="64"/>
      <c r="I190" s="108">
        <f t="shared" si="18"/>
        <v>0</v>
      </c>
      <c r="J190" s="65"/>
      <c r="K190" s="54"/>
      <c r="L190" s="67"/>
      <c r="M190" s="66" t="s">
        <v>67</v>
      </c>
      <c r="N190" s="13"/>
      <c r="O190" s="67"/>
      <c r="P190" s="66" t="s">
        <v>67</v>
      </c>
      <c r="Q190" s="13"/>
      <c r="R190" s="67"/>
      <c r="S190" s="66" t="s">
        <v>67</v>
      </c>
      <c r="T190" s="67"/>
      <c r="U190" s="66" t="s">
        <v>67</v>
      </c>
      <c r="V190" s="63"/>
      <c r="W190" s="102">
        <f t="shared" si="20"/>
        <v>182</v>
      </c>
      <c r="X190" s="9">
        <f t="shared" si="14"/>
        <v>-9.9999999999999898E+18</v>
      </c>
      <c r="Y190" s="9"/>
      <c r="Z190" s="42">
        <f t="shared" si="15"/>
        <v>999999999</v>
      </c>
      <c r="AA190" s="42">
        <f t="shared" si="16"/>
        <v>999999999</v>
      </c>
      <c r="AB190" s="42">
        <f t="shared" si="17"/>
        <v>999999999</v>
      </c>
    </row>
    <row r="191" spans="1:28" s="11" customFormat="1" ht="19.5" customHeight="1" thickTop="1" thickBot="1" x14ac:dyDescent="0.3">
      <c r="A191" s="102">
        <f t="shared" si="19"/>
        <v>183</v>
      </c>
      <c r="B191" s="238"/>
      <c r="C191" s="105"/>
      <c r="D191" s="63"/>
      <c r="E191" s="106"/>
      <c r="F191" s="61"/>
      <c r="G191" s="107"/>
      <c r="H191" s="64"/>
      <c r="I191" s="108">
        <f t="shared" si="18"/>
        <v>0</v>
      </c>
      <c r="J191" s="65"/>
      <c r="K191" s="54"/>
      <c r="L191" s="67"/>
      <c r="M191" s="66" t="s">
        <v>67</v>
      </c>
      <c r="N191" s="13"/>
      <c r="O191" s="67"/>
      <c r="P191" s="66" t="s">
        <v>67</v>
      </c>
      <c r="Q191" s="13"/>
      <c r="R191" s="67"/>
      <c r="S191" s="66" t="s">
        <v>67</v>
      </c>
      <c r="T191" s="67"/>
      <c r="U191" s="66" t="s">
        <v>67</v>
      </c>
      <c r="V191" s="63"/>
      <c r="W191" s="102">
        <f t="shared" si="20"/>
        <v>183</v>
      </c>
      <c r="X191" s="9">
        <f t="shared" si="14"/>
        <v>-9.9999999999999898E+18</v>
      </c>
      <c r="Y191" s="9"/>
      <c r="Z191" s="42">
        <f t="shared" si="15"/>
        <v>999999999</v>
      </c>
      <c r="AA191" s="42">
        <f t="shared" si="16"/>
        <v>999999999</v>
      </c>
      <c r="AB191" s="42">
        <f t="shared" si="17"/>
        <v>999999999</v>
      </c>
    </row>
    <row r="192" spans="1:28" s="11" customFormat="1" ht="19.5" customHeight="1" thickTop="1" thickBot="1" x14ac:dyDescent="0.3">
      <c r="A192" s="102">
        <f t="shared" si="19"/>
        <v>184</v>
      </c>
      <c r="B192" s="238"/>
      <c r="C192" s="105"/>
      <c r="D192" s="63"/>
      <c r="E192" s="106"/>
      <c r="F192" s="61"/>
      <c r="G192" s="107"/>
      <c r="H192" s="64"/>
      <c r="I192" s="108">
        <f t="shared" si="18"/>
        <v>0</v>
      </c>
      <c r="J192" s="65"/>
      <c r="K192" s="54"/>
      <c r="L192" s="67"/>
      <c r="M192" s="66" t="s">
        <v>67</v>
      </c>
      <c r="N192" s="13"/>
      <c r="O192" s="67"/>
      <c r="P192" s="66" t="s">
        <v>67</v>
      </c>
      <c r="Q192" s="13"/>
      <c r="R192" s="67"/>
      <c r="S192" s="66" t="s">
        <v>67</v>
      </c>
      <c r="T192" s="67"/>
      <c r="U192" s="66" t="s">
        <v>67</v>
      </c>
      <c r="V192" s="63"/>
      <c r="W192" s="102">
        <f t="shared" si="20"/>
        <v>184</v>
      </c>
      <c r="X192" s="9">
        <f t="shared" si="14"/>
        <v>-9.9999999999999898E+18</v>
      </c>
      <c r="Y192" s="9"/>
      <c r="Z192" s="42">
        <f t="shared" si="15"/>
        <v>999999999</v>
      </c>
      <c r="AA192" s="42">
        <f t="shared" si="16"/>
        <v>999999999</v>
      </c>
      <c r="AB192" s="42">
        <f t="shared" si="17"/>
        <v>999999999</v>
      </c>
    </row>
    <row r="193" spans="1:28" s="11" customFormat="1" ht="19.5" customHeight="1" thickTop="1" thickBot="1" x14ac:dyDescent="0.3">
      <c r="A193" s="102">
        <f t="shared" si="19"/>
        <v>185</v>
      </c>
      <c r="B193" s="238"/>
      <c r="C193" s="105"/>
      <c r="D193" s="63"/>
      <c r="E193" s="106"/>
      <c r="F193" s="61"/>
      <c r="G193" s="107"/>
      <c r="H193" s="64"/>
      <c r="I193" s="108">
        <f t="shared" si="18"/>
        <v>0</v>
      </c>
      <c r="J193" s="65"/>
      <c r="K193" s="54"/>
      <c r="L193" s="67"/>
      <c r="M193" s="66" t="s">
        <v>67</v>
      </c>
      <c r="N193" s="13"/>
      <c r="O193" s="67"/>
      <c r="P193" s="66" t="s">
        <v>67</v>
      </c>
      <c r="Q193" s="13"/>
      <c r="R193" s="67"/>
      <c r="S193" s="66" t="s">
        <v>67</v>
      </c>
      <c r="T193" s="67"/>
      <c r="U193" s="66" t="s">
        <v>67</v>
      </c>
      <c r="V193" s="63"/>
      <c r="W193" s="102">
        <f t="shared" si="20"/>
        <v>185</v>
      </c>
      <c r="X193" s="9">
        <f t="shared" si="14"/>
        <v>-9.9999999999999898E+18</v>
      </c>
      <c r="Y193" s="9"/>
      <c r="Z193" s="42">
        <f t="shared" si="15"/>
        <v>999999999</v>
      </c>
      <c r="AA193" s="42">
        <f t="shared" si="16"/>
        <v>999999999</v>
      </c>
      <c r="AB193" s="42">
        <f t="shared" si="17"/>
        <v>999999999</v>
      </c>
    </row>
    <row r="194" spans="1:28" s="11" customFormat="1" ht="19.5" customHeight="1" thickTop="1" thickBot="1" x14ac:dyDescent="0.3">
      <c r="A194" s="102">
        <f t="shared" si="19"/>
        <v>186</v>
      </c>
      <c r="B194" s="238"/>
      <c r="C194" s="105"/>
      <c r="D194" s="63"/>
      <c r="E194" s="106"/>
      <c r="F194" s="61"/>
      <c r="G194" s="107"/>
      <c r="H194" s="64"/>
      <c r="I194" s="108">
        <f t="shared" si="18"/>
        <v>0</v>
      </c>
      <c r="J194" s="65"/>
      <c r="K194" s="54"/>
      <c r="L194" s="67"/>
      <c r="M194" s="66" t="s">
        <v>67</v>
      </c>
      <c r="N194" s="13"/>
      <c r="O194" s="67"/>
      <c r="P194" s="66" t="s">
        <v>67</v>
      </c>
      <c r="Q194" s="13"/>
      <c r="R194" s="67"/>
      <c r="S194" s="66" t="s">
        <v>67</v>
      </c>
      <c r="T194" s="67"/>
      <c r="U194" s="66" t="s">
        <v>67</v>
      </c>
      <c r="V194" s="63"/>
      <c r="W194" s="102">
        <f t="shared" si="20"/>
        <v>186</v>
      </c>
      <c r="X194" s="9">
        <f t="shared" si="14"/>
        <v>-9.9999999999999898E+18</v>
      </c>
      <c r="Y194" s="9"/>
      <c r="Z194" s="42">
        <f t="shared" si="15"/>
        <v>999999999</v>
      </c>
      <c r="AA194" s="42">
        <f t="shared" si="16"/>
        <v>999999999</v>
      </c>
      <c r="AB194" s="42">
        <f t="shared" si="17"/>
        <v>999999999</v>
      </c>
    </row>
    <row r="195" spans="1:28" s="11" customFormat="1" ht="19.5" customHeight="1" thickTop="1" thickBot="1" x14ac:dyDescent="0.3">
      <c r="A195" s="102">
        <f t="shared" si="19"/>
        <v>187</v>
      </c>
      <c r="B195" s="238"/>
      <c r="C195" s="105"/>
      <c r="D195" s="63"/>
      <c r="E195" s="106"/>
      <c r="F195" s="61"/>
      <c r="G195" s="107"/>
      <c r="H195" s="64"/>
      <c r="I195" s="108">
        <f t="shared" si="18"/>
        <v>0</v>
      </c>
      <c r="J195" s="65"/>
      <c r="K195" s="54"/>
      <c r="L195" s="67"/>
      <c r="M195" s="66" t="s">
        <v>67</v>
      </c>
      <c r="N195" s="13"/>
      <c r="O195" s="67"/>
      <c r="P195" s="66" t="s">
        <v>67</v>
      </c>
      <c r="Q195" s="13"/>
      <c r="R195" s="67"/>
      <c r="S195" s="66" t="s">
        <v>67</v>
      </c>
      <c r="T195" s="67"/>
      <c r="U195" s="66" t="s">
        <v>67</v>
      </c>
      <c r="V195" s="63"/>
      <c r="W195" s="102">
        <f t="shared" si="20"/>
        <v>187</v>
      </c>
      <c r="X195" s="9">
        <f t="shared" si="14"/>
        <v>-9.9999999999999898E+18</v>
      </c>
      <c r="Y195" s="9"/>
      <c r="Z195" s="42">
        <f t="shared" si="15"/>
        <v>999999999</v>
      </c>
      <c r="AA195" s="42">
        <f t="shared" si="16"/>
        <v>999999999</v>
      </c>
      <c r="AB195" s="42">
        <f t="shared" si="17"/>
        <v>999999999</v>
      </c>
    </row>
    <row r="196" spans="1:28" s="11" customFormat="1" ht="19.5" customHeight="1" thickTop="1" thickBot="1" x14ac:dyDescent="0.3">
      <c r="A196" s="102">
        <f t="shared" si="19"/>
        <v>188</v>
      </c>
      <c r="B196" s="238"/>
      <c r="C196" s="105"/>
      <c r="D196" s="63"/>
      <c r="E196" s="106"/>
      <c r="F196" s="61"/>
      <c r="G196" s="107"/>
      <c r="H196" s="64"/>
      <c r="I196" s="108">
        <f t="shared" si="18"/>
        <v>0</v>
      </c>
      <c r="J196" s="65"/>
      <c r="K196" s="54"/>
      <c r="L196" s="67"/>
      <c r="M196" s="66" t="s">
        <v>67</v>
      </c>
      <c r="N196" s="13"/>
      <c r="O196" s="67"/>
      <c r="P196" s="66" t="s">
        <v>67</v>
      </c>
      <c r="Q196" s="13"/>
      <c r="R196" s="67"/>
      <c r="S196" s="66" t="s">
        <v>67</v>
      </c>
      <c r="T196" s="67"/>
      <c r="U196" s="66" t="s">
        <v>67</v>
      </c>
      <c r="V196" s="63"/>
      <c r="W196" s="102">
        <f t="shared" si="20"/>
        <v>188</v>
      </c>
      <c r="X196" s="9">
        <f t="shared" si="14"/>
        <v>-9.9999999999999898E+18</v>
      </c>
      <c r="Y196" s="9"/>
      <c r="Z196" s="42">
        <f t="shared" si="15"/>
        <v>999999999</v>
      </c>
      <c r="AA196" s="42">
        <f t="shared" si="16"/>
        <v>999999999</v>
      </c>
      <c r="AB196" s="42">
        <f t="shared" si="17"/>
        <v>999999999</v>
      </c>
    </row>
    <row r="197" spans="1:28" s="11" customFormat="1" ht="19.5" customHeight="1" thickTop="1" thickBot="1" x14ac:dyDescent="0.3">
      <c r="A197" s="102">
        <f t="shared" si="19"/>
        <v>189</v>
      </c>
      <c r="B197" s="238"/>
      <c r="C197" s="105"/>
      <c r="D197" s="63"/>
      <c r="E197" s="106"/>
      <c r="F197" s="61"/>
      <c r="G197" s="107"/>
      <c r="H197" s="64"/>
      <c r="I197" s="108">
        <f t="shared" si="18"/>
        <v>0</v>
      </c>
      <c r="J197" s="65"/>
      <c r="K197" s="54"/>
      <c r="L197" s="67"/>
      <c r="M197" s="66" t="s">
        <v>67</v>
      </c>
      <c r="N197" s="13"/>
      <c r="O197" s="67"/>
      <c r="P197" s="66" t="s">
        <v>67</v>
      </c>
      <c r="Q197" s="13"/>
      <c r="R197" s="67"/>
      <c r="S197" s="66" t="s">
        <v>67</v>
      </c>
      <c r="T197" s="67"/>
      <c r="U197" s="66" t="s">
        <v>67</v>
      </c>
      <c r="V197" s="63"/>
      <c r="W197" s="102">
        <f t="shared" si="20"/>
        <v>189</v>
      </c>
      <c r="X197" s="9">
        <f t="shared" si="14"/>
        <v>-9.9999999999999898E+18</v>
      </c>
      <c r="Y197" s="9"/>
      <c r="Z197" s="42">
        <f t="shared" si="15"/>
        <v>999999999</v>
      </c>
      <c r="AA197" s="42">
        <f t="shared" si="16"/>
        <v>999999999</v>
      </c>
      <c r="AB197" s="42">
        <f t="shared" si="17"/>
        <v>999999999</v>
      </c>
    </row>
    <row r="198" spans="1:28" s="11" customFormat="1" ht="19.5" customHeight="1" thickTop="1" thickBot="1" x14ac:dyDescent="0.3">
      <c r="A198" s="102">
        <f t="shared" si="19"/>
        <v>190</v>
      </c>
      <c r="B198" s="238"/>
      <c r="C198" s="105"/>
      <c r="D198" s="63"/>
      <c r="E198" s="106"/>
      <c r="F198" s="61"/>
      <c r="G198" s="107"/>
      <c r="H198" s="64"/>
      <c r="I198" s="108">
        <f t="shared" si="18"/>
        <v>0</v>
      </c>
      <c r="J198" s="65"/>
      <c r="K198" s="54"/>
      <c r="L198" s="67"/>
      <c r="M198" s="66" t="s">
        <v>67</v>
      </c>
      <c r="N198" s="13"/>
      <c r="O198" s="67"/>
      <c r="P198" s="66" t="s">
        <v>67</v>
      </c>
      <c r="Q198" s="13"/>
      <c r="R198" s="67"/>
      <c r="S198" s="66" t="s">
        <v>67</v>
      </c>
      <c r="T198" s="67"/>
      <c r="U198" s="66" t="s">
        <v>67</v>
      </c>
      <c r="V198" s="63"/>
      <c r="W198" s="102">
        <f t="shared" si="20"/>
        <v>190</v>
      </c>
      <c r="X198" s="9">
        <f t="shared" si="14"/>
        <v>-9.9999999999999898E+18</v>
      </c>
      <c r="Y198" s="9"/>
      <c r="Z198" s="42">
        <f t="shared" si="15"/>
        <v>999999999</v>
      </c>
      <c r="AA198" s="42">
        <f t="shared" si="16"/>
        <v>999999999</v>
      </c>
      <c r="AB198" s="42">
        <f t="shared" si="17"/>
        <v>999999999</v>
      </c>
    </row>
    <row r="199" spans="1:28" s="11" customFormat="1" ht="19.5" customHeight="1" thickTop="1" thickBot="1" x14ac:dyDescent="0.3">
      <c r="A199" s="102">
        <f t="shared" si="19"/>
        <v>191</v>
      </c>
      <c r="B199" s="238"/>
      <c r="C199" s="105"/>
      <c r="D199" s="63"/>
      <c r="E199" s="106"/>
      <c r="F199" s="61"/>
      <c r="G199" s="107"/>
      <c r="H199" s="64"/>
      <c r="I199" s="108">
        <f t="shared" si="18"/>
        <v>0</v>
      </c>
      <c r="J199" s="65"/>
      <c r="K199" s="54"/>
      <c r="L199" s="67"/>
      <c r="M199" s="66" t="s">
        <v>67</v>
      </c>
      <c r="N199" s="13"/>
      <c r="O199" s="67"/>
      <c r="P199" s="66" t="s">
        <v>67</v>
      </c>
      <c r="Q199" s="13"/>
      <c r="R199" s="67"/>
      <c r="S199" s="66" t="s">
        <v>67</v>
      </c>
      <c r="T199" s="67"/>
      <c r="U199" s="66" t="s">
        <v>67</v>
      </c>
      <c r="V199" s="63"/>
      <c r="W199" s="102">
        <f t="shared" si="20"/>
        <v>191</v>
      </c>
      <c r="X199" s="9">
        <f t="shared" si="14"/>
        <v>-9.9999999999999898E+18</v>
      </c>
      <c r="Y199" s="9"/>
      <c r="Z199" s="42">
        <f t="shared" si="15"/>
        <v>999999999</v>
      </c>
      <c r="AA199" s="42">
        <f t="shared" si="16"/>
        <v>999999999</v>
      </c>
      <c r="AB199" s="42">
        <f t="shared" si="17"/>
        <v>999999999</v>
      </c>
    </row>
    <row r="200" spans="1:28" s="11" customFormat="1" ht="19.5" customHeight="1" thickTop="1" thickBot="1" x14ac:dyDescent="0.3">
      <c r="A200" s="102">
        <f t="shared" si="19"/>
        <v>192</v>
      </c>
      <c r="B200" s="238"/>
      <c r="C200" s="105"/>
      <c r="D200" s="63"/>
      <c r="E200" s="106"/>
      <c r="F200" s="61"/>
      <c r="G200" s="107"/>
      <c r="H200" s="64"/>
      <c r="I200" s="108">
        <f t="shared" si="18"/>
        <v>0</v>
      </c>
      <c r="J200" s="65"/>
      <c r="K200" s="54"/>
      <c r="L200" s="67"/>
      <c r="M200" s="66" t="s">
        <v>67</v>
      </c>
      <c r="N200" s="13"/>
      <c r="O200" s="67"/>
      <c r="P200" s="66" t="s">
        <v>67</v>
      </c>
      <c r="Q200" s="13"/>
      <c r="R200" s="67"/>
      <c r="S200" s="66" t="s">
        <v>67</v>
      </c>
      <c r="T200" s="67"/>
      <c r="U200" s="66" t="s">
        <v>67</v>
      </c>
      <c r="V200" s="63"/>
      <c r="W200" s="102">
        <f t="shared" si="20"/>
        <v>192</v>
      </c>
      <c r="X200" s="9">
        <f t="shared" si="14"/>
        <v>-9.9999999999999898E+18</v>
      </c>
      <c r="Y200" s="9"/>
      <c r="Z200" s="42">
        <f t="shared" si="15"/>
        <v>999999999</v>
      </c>
      <c r="AA200" s="42">
        <f t="shared" si="16"/>
        <v>999999999</v>
      </c>
      <c r="AB200" s="42">
        <f t="shared" si="17"/>
        <v>999999999</v>
      </c>
    </row>
    <row r="201" spans="1:28" s="11" customFormat="1" ht="19.5" customHeight="1" thickTop="1" thickBot="1" x14ac:dyDescent="0.3">
      <c r="A201" s="102">
        <f t="shared" si="19"/>
        <v>193</v>
      </c>
      <c r="B201" s="238"/>
      <c r="C201" s="105"/>
      <c r="D201" s="63"/>
      <c r="E201" s="106"/>
      <c r="F201" s="61"/>
      <c r="G201" s="107"/>
      <c r="H201" s="64"/>
      <c r="I201" s="108">
        <f t="shared" si="18"/>
        <v>0</v>
      </c>
      <c r="J201" s="65"/>
      <c r="K201" s="54"/>
      <c r="L201" s="67"/>
      <c r="M201" s="66" t="s">
        <v>67</v>
      </c>
      <c r="N201" s="13"/>
      <c r="O201" s="67"/>
      <c r="P201" s="66" t="s">
        <v>67</v>
      </c>
      <c r="Q201" s="13"/>
      <c r="R201" s="67"/>
      <c r="S201" s="66" t="s">
        <v>67</v>
      </c>
      <c r="T201" s="67"/>
      <c r="U201" s="66" t="s">
        <v>67</v>
      </c>
      <c r="V201" s="63"/>
      <c r="W201" s="102">
        <f t="shared" si="20"/>
        <v>193</v>
      </c>
      <c r="X201" s="9">
        <f t="shared" ref="X201:X223" si="21">IF(J201="Totalmente",9999999999999990000,IF(J201="Parzialmente",L201+O201+R201,-9999999999999990000))</f>
        <v>-9.9999999999999898E+18</v>
      </c>
      <c r="Y201" s="9"/>
      <c r="Z201" s="42">
        <f t="shared" ref="Z201:Z223" si="22">IF(ISBLANK(T201),999999999,T201-R201-O201)</f>
        <v>999999999</v>
      </c>
      <c r="AA201" s="42">
        <f t="shared" ref="AA201:AA223" si="23">IF(ISBLANK(T201),999999999,T201-R201-L201)</f>
        <v>999999999</v>
      </c>
      <c r="AB201" s="42">
        <f t="shared" ref="AB201:AB223" si="24">IF(ISBLANK(T201),999999999,T201-L201-O201)</f>
        <v>999999999</v>
      </c>
    </row>
    <row r="202" spans="1:28" s="11" customFormat="1" ht="19.5" customHeight="1" thickTop="1" thickBot="1" x14ac:dyDescent="0.3">
      <c r="A202" s="102">
        <f t="shared" si="19"/>
        <v>194</v>
      </c>
      <c r="B202" s="238"/>
      <c r="C202" s="105"/>
      <c r="D202" s="63"/>
      <c r="E202" s="106"/>
      <c r="F202" s="61"/>
      <c r="G202" s="107"/>
      <c r="H202" s="64"/>
      <c r="I202" s="108">
        <f t="shared" ref="I202:I223" si="25">IF(J202="Parzialmente",1,0)</f>
        <v>0</v>
      </c>
      <c r="J202" s="65"/>
      <c r="K202" s="54"/>
      <c r="L202" s="67"/>
      <c r="M202" s="66" t="s">
        <v>67</v>
      </c>
      <c r="N202" s="13"/>
      <c r="O202" s="67"/>
      <c r="P202" s="66" t="s">
        <v>67</v>
      </c>
      <c r="Q202" s="13"/>
      <c r="R202" s="67"/>
      <c r="S202" s="66" t="s">
        <v>67</v>
      </c>
      <c r="T202" s="67"/>
      <c r="U202" s="66" t="s">
        <v>67</v>
      </c>
      <c r="V202" s="63"/>
      <c r="W202" s="102">
        <f t="shared" si="20"/>
        <v>194</v>
      </c>
      <c r="X202" s="9">
        <f t="shared" si="21"/>
        <v>-9.9999999999999898E+18</v>
      </c>
      <c r="Y202" s="9"/>
      <c r="Z202" s="42">
        <f t="shared" si="22"/>
        <v>999999999</v>
      </c>
      <c r="AA202" s="42">
        <f t="shared" si="23"/>
        <v>999999999</v>
      </c>
      <c r="AB202" s="42">
        <f t="shared" si="24"/>
        <v>999999999</v>
      </c>
    </row>
    <row r="203" spans="1:28" s="11" customFormat="1" ht="19.5" customHeight="1" thickTop="1" thickBot="1" x14ac:dyDescent="0.3">
      <c r="A203" s="102">
        <f t="shared" ref="A203:A223" si="26">A202+1</f>
        <v>195</v>
      </c>
      <c r="B203" s="238"/>
      <c r="C203" s="105"/>
      <c r="D203" s="63"/>
      <c r="E203" s="106"/>
      <c r="F203" s="61"/>
      <c r="G203" s="107"/>
      <c r="H203" s="64"/>
      <c r="I203" s="108">
        <f t="shared" si="25"/>
        <v>0</v>
      </c>
      <c r="J203" s="65"/>
      <c r="K203" s="54"/>
      <c r="L203" s="67"/>
      <c r="M203" s="66" t="s">
        <v>67</v>
      </c>
      <c r="N203" s="13"/>
      <c r="O203" s="67"/>
      <c r="P203" s="66" t="s">
        <v>67</v>
      </c>
      <c r="Q203" s="13"/>
      <c r="R203" s="67"/>
      <c r="S203" s="66" t="s">
        <v>67</v>
      </c>
      <c r="T203" s="67"/>
      <c r="U203" s="66" t="s">
        <v>67</v>
      </c>
      <c r="V203" s="63"/>
      <c r="W203" s="102">
        <f t="shared" ref="W203:W223" si="27">W202+1</f>
        <v>195</v>
      </c>
      <c r="X203" s="9">
        <f t="shared" si="21"/>
        <v>-9.9999999999999898E+18</v>
      </c>
      <c r="Y203" s="9"/>
      <c r="Z203" s="42">
        <f t="shared" si="22"/>
        <v>999999999</v>
      </c>
      <c r="AA203" s="42">
        <f t="shared" si="23"/>
        <v>999999999</v>
      </c>
      <c r="AB203" s="42">
        <f t="shared" si="24"/>
        <v>999999999</v>
      </c>
    </row>
    <row r="204" spans="1:28" s="11" customFormat="1" ht="19.5" customHeight="1" thickTop="1" thickBot="1" x14ac:dyDescent="0.3">
      <c r="A204" s="102">
        <f t="shared" si="26"/>
        <v>196</v>
      </c>
      <c r="B204" s="238"/>
      <c r="C204" s="105"/>
      <c r="D204" s="63"/>
      <c r="E204" s="106"/>
      <c r="F204" s="61"/>
      <c r="G204" s="107"/>
      <c r="H204" s="64"/>
      <c r="I204" s="108">
        <f t="shared" si="25"/>
        <v>0</v>
      </c>
      <c r="J204" s="65"/>
      <c r="K204" s="54"/>
      <c r="L204" s="67"/>
      <c r="M204" s="66" t="s">
        <v>67</v>
      </c>
      <c r="N204" s="13"/>
      <c r="O204" s="67"/>
      <c r="P204" s="66" t="s">
        <v>67</v>
      </c>
      <c r="Q204" s="13"/>
      <c r="R204" s="67"/>
      <c r="S204" s="66" t="s">
        <v>67</v>
      </c>
      <c r="T204" s="67"/>
      <c r="U204" s="66" t="s">
        <v>67</v>
      </c>
      <c r="V204" s="63"/>
      <c r="W204" s="102">
        <f t="shared" si="27"/>
        <v>196</v>
      </c>
      <c r="X204" s="9">
        <f t="shared" si="21"/>
        <v>-9.9999999999999898E+18</v>
      </c>
      <c r="Y204" s="9"/>
      <c r="Z204" s="42">
        <f t="shared" si="22"/>
        <v>999999999</v>
      </c>
      <c r="AA204" s="42">
        <f t="shared" si="23"/>
        <v>999999999</v>
      </c>
      <c r="AB204" s="42">
        <f t="shared" si="24"/>
        <v>999999999</v>
      </c>
    </row>
    <row r="205" spans="1:28" s="11" customFormat="1" ht="19.5" customHeight="1" thickTop="1" thickBot="1" x14ac:dyDescent="0.3">
      <c r="A205" s="102">
        <f t="shared" si="26"/>
        <v>197</v>
      </c>
      <c r="B205" s="238"/>
      <c r="C205" s="105"/>
      <c r="D205" s="63"/>
      <c r="E205" s="106"/>
      <c r="F205" s="61"/>
      <c r="G205" s="107"/>
      <c r="H205" s="64"/>
      <c r="I205" s="108">
        <f t="shared" si="25"/>
        <v>0</v>
      </c>
      <c r="J205" s="65"/>
      <c r="K205" s="54"/>
      <c r="L205" s="67"/>
      <c r="M205" s="66" t="s">
        <v>67</v>
      </c>
      <c r="N205" s="13"/>
      <c r="O205" s="67"/>
      <c r="P205" s="66" t="s">
        <v>67</v>
      </c>
      <c r="Q205" s="13"/>
      <c r="R205" s="67"/>
      <c r="S205" s="66" t="s">
        <v>67</v>
      </c>
      <c r="T205" s="67"/>
      <c r="U205" s="66" t="s">
        <v>67</v>
      </c>
      <c r="V205" s="63"/>
      <c r="W205" s="102">
        <f t="shared" si="27"/>
        <v>197</v>
      </c>
      <c r="X205" s="9">
        <f t="shared" si="21"/>
        <v>-9.9999999999999898E+18</v>
      </c>
      <c r="Y205" s="9"/>
      <c r="Z205" s="42">
        <f t="shared" si="22"/>
        <v>999999999</v>
      </c>
      <c r="AA205" s="42">
        <f t="shared" si="23"/>
        <v>999999999</v>
      </c>
      <c r="AB205" s="42">
        <f t="shared" si="24"/>
        <v>999999999</v>
      </c>
    </row>
    <row r="206" spans="1:28" s="11" customFormat="1" ht="19.5" customHeight="1" thickTop="1" thickBot="1" x14ac:dyDescent="0.3">
      <c r="A206" s="102">
        <f t="shared" si="26"/>
        <v>198</v>
      </c>
      <c r="B206" s="238"/>
      <c r="C206" s="105"/>
      <c r="D206" s="63"/>
      <c r="E206" s="106"/>
      <c r="F206" s="61"/>
      <c r="G206" s="107"/>
      <c r="H206" s="64"/>
      <c r="I206" s="108">
        <f t="shared" si="25"/>
        <v>0</v>
      </c>
      <c r="J206" s="65"/>
      <c r="K206" s="54"/>
      <c r="L206" s="67"/>
      <c r="M206" s="66" t="s">
        <v>67</v>
      </c>
      <c r="N206" s="13"/>
      <c r="O206" s="67"/>
      <c r="P206" s="66" t="s">
        <v>67</v>
      </c>
      <c r="Q206" s="13"/>
      <c r="R206" s="67"/>
      <c r="S206" s="66" t="s">
        <v>67</v>
      </c>
      <c r="T206" s="67"/>
      <c r="U206" s="66" t="s">
        <v>67</v>
      </c>
      <c r="V206" s="63"/>
      <c r="W206" s="102">
        <f t="shared" si="27"/>
        <v>198</v>
      </c>
      <c r="X206" s="9">
        <f t="shared" si="21"/>
        <v>-9.9999999999999898E+18</v>
      </c>
      <c r="Y206" s="9"/>
      <c r="Z206" s="42">
        <f t="shared" si="22"/>
        <v>999999999</v>
      </c>
      <c r="AA206" s="42">
        <f t="shared" si="23"/>
        <v>999999999</v>
      </c>
      <c r="AB206" s="42">
        <f t="shared" si="24"/>
        <v>999999999</v>
      </c>
    </row>
    <row r="207" spans="1:28" s="11" customFormat="1" ht="19.5" customHeight="1" thickTop="1" thickBot="1" x14ac:dyDescent="0.3">
      <c r="A207" s="102">
        <f t="shared" si="26"/>
        <v>199</v>
      </c>
      <c r="B207" s="238"/>
      <c r="C207" s="105"/>
      <c r="D207" s="63"/>
      <c r="E207" s="106"/>
      <c r="F207" s="61"/>
      <c r="G207" s="107"/>
      <c r="H207" s="64"/>
      <c r="I207" s="108">
        <f t="shared" si="25"/>
        <v>0</v>
      </c>
      <c r="J207" s="65"/>
      <c r="K207" s="54"/>
      <c r="L207" s="67"/>
      <c r="M207" s="66" t="s">
        <v>67</v>
      </c>
      <c r="N207" s="13"/>
      <c r="O207" s="67"/>
      <c r="P207" s="66" t="s">
        <v>67</v>
      </c>
      <c r="Q207" s="13"/>
      <c r="R207" s="67"/>
      <c r="S207" s="66" t="s">
        <v>67</v>
      </c>
      <c r="T207" s="67"/>
      <c r="U207" s="66" t="s">
        <v>67</v>
      </c>
      <c r="V207" s="63"/>
      <c r="W207" s="102">
        <f t="shared" si="27"/>
        <v>199</v>
      </c>
      <c r="X207" s="9">
        <f t="shared" si="21"/>
        <v>-9.9999999999999898E+18</v>
      </c>
      <c r="Y207" s="9"/>
      <c r="Z207" s="42">
        <f t="shared" si="22"/>
        <v>999999999</v>
      </c>
      <c r="AA207" s="42">
        <f t="shared" si="23"/>
        <v>999999999</v>
      </c>
      <c r="AB207" s="42">
        <f t="shared" si="24"/>
        <v>999999999</v>
      </c>
    </row>
    <row r="208" spans="1:28" s="11" customFormat="1" ht="19.5" customHeight="1" thickTop="1" thickBot="1" x14ac:dyDescent="0.3">
      <c r="A208" s="102">
        <f t="shared" si="26"/>
        <v>200</v>
      </c>
      <c r="B208" s="238"/>
      <c r="C208" s="105"/>
      <c r="D208" s="63"/>
      <c r="E208" s="106"/>
      <c r="F208" s="61"/>
      <c r="G208" s="107"/>
      <c r="H208" s="64"/>
      <c r="I208" s="108">
        <f t="shared" si="25"/>
        <v>0</v>
      </c>
      <c r="J208" s="65"/>
      <c r="K208" s="54"/>
      <c r="L208" s="67"/>
      <c r="M208" s="66" t="s">
        <v>67</v>
      </c>
      <c r="N208" s="13"/>
      <c r="O208" s="67"/>
      <c r="P208" s="66" t="s">
        <v>67</v>
      </c>
      <c r="Q208" s="13"/>
      <c r="R208" s="67"/>
      <c r="S208" s="66" t="s">
        <v>67</v>
      </c>
      <c r="T208" s="67"/>
      <c r="U208" s="66" t="s">
        <v>67</v>
      </c>
      <c r="V208" s="63"/>
      <c r="W208" s="102">
        <f t="shared" si="27"/>
        <v>200</v>
      </c>
      <c r="X208" s="9">
        <f t="shared" si="21"/>
        <v>-9.9999999999999898E+18</v>
      </c>
      <c r="Y208" s="9"/>
      <c r="Z208" s="42">
        <f t="shared" si="22"/>
        <v>999999999</v>
      </c>
      <c r="AA208" s="42">
        <f t="shared" si="23"/>
        <v>999999999</v>
      </c>
      <c r="AB208" s="42">
        <f t="shared" si="24"/>
        <v>999999999</v>
      </c>
    </row>
    <row r="209" spans="1:28" s="11" customFormat="1" ht="19.5" customHeight="1" thickTop="1" thickBot="1" x14ac:dyDescent="0.3">
      <c r="A209" s="102">
        <f t="shared" si="26"/>
        <v>201</v>
      </c>
      <c r="B209" s="238"/>
      <c r="C209" s="105"/>
      <c r="D209" s="63"/>
      <c r="E209" s="106"/>
      <c r="F209" s="61"/>
      <c r="G209" s="107"/>
      <c r="H209" s="64"/>
      <c r="I209" s="108">
        <f t="shared" si="25"/>
        <v>0</v>
      </c>
      <c r="J209" s="65"/>
      <c r="K209" s="54"/>
      <c r="L209" s="67"/>
      <c r="M209" s="66" t="s">
        <v>67</v>
      </c>
      <c r="N209" s="13"/>
      <c r="O209" s="67"/>
      <c r="P209" s="66" t="s">
        <v>67</v>
      </c>
      <c r="Q209" s="13"/>
      <c r="R209" s="67"/>
      <c r="S209" s="66" t="s">
        <v>67</v>
      </c>
      <c r="T209" s="67"/>
      <c r="U209" s="66" t="s">
        <v>67</v>
      </c>
      <c r="V209" s="63"/>
      <c r="W209" s="102">
        <f t="shared" si="27"/>
        <v>201</v>
      </c>
      <c r="X209" s="9">
        <f t="shared" si="21"/>
        <v>-9.9999999999999898E+18</v>
      </c>
      <c r="Y209" s="9"/>
      <c r="Z209" s="42">
        <f t="shared" si="22"/>
        <v>999999999</v>
      </c>
      <c r="AA209" s="42">
        <f t="shared" si="23"/>
        <v>999999999</v>
      </c>
      <c r="AB209" s="42">
        <f t="shared" si="24"/>
        <v>999999999</v>
      </c>
    </row>
    <row r="210" spans="1:28" s="11" customFormat="1" ht="19.5" customHeight="1" thickTop="1" thickBot="1" x14ac:dyDescent="0.3">
      <c r="A210" s="102">
        <f t="shared" si="26"/>
        <v>202</v>
      </c>
      <c r="B210" s="238"/>
      <c r="C210" s="105"/>
      <c r="D210" s="63"/>
      <c r="E210" s="106"/>
      <c r="F210" s="61"/>
      <c r="G210" s="107"/>
      <c r="H210" s="64"/>
      <c r="I210" s="108">
        <f t="shared" si="25"/>
        <v>0</v>
      </c>
      <c r="J210" s="65"/>
      <c r="K210" s="54"/>
      <c r="L210" s="67"/>
      <c r="M210" s="66" t="s">
        <v>67</v>
      </c>
      <c r="N210" s="13"/>
      <c r="O210" s="67"/>
      <c r="P210" s="66" t="s">
        <v>67</v>
      </c>
      <c r="Q210" s="13"/>
      <c r="R210" s="67"/>
      <c r="S210" s="66" t="s">
        <v>67</v>
      </c>
      <c r="T210" s="67"/>
      <c r="U210" s="66" t="s">
        <v>67</v>
      </c>
      <c r="V210" s="63"/>
      <c r="W210" s="102">
        <f t="shared" si="27"/>
        <v>202</v>
      </c>
      <c r="X210" s="9">
        <f t="shared" si="21"/>
        <v>-9.9999999999999898E+18</v>
      </c>
      <c r="Y210" s="9"/>
      <c r="Z210" s="42">
        <f t="shared" si="22"/>
        <v>999999999</v>
      </c>
      <c r="AA210" s="42">
        <f t="shared" si="23"/>
        <v>999999999</v>
      </c>
      <c r="AB210" s="42">
        <f t="shared" si="24"/>
        <v>999999999</v>
      </c>
    </row>
    <row r="211" spans="1:28" s="11" customFormat="1" ht="19.5" customHeight="1" thickTop="1" thickBot="1" x14ac:dyDescent="0.3">
      <c r="A211" s="102">
        <f t="shared" si="26"/>
        <v>203</v>
      </c>
      <c r="B211" s="238"/>
      <c r="C211" s="105"/>
      <c r="D211" s="63"/>
      <c r="E211" s="106"/>
      <c r="F211" s="61"/>
      <c r="G211" s="107"/>
      <c r="H211" s="64"/>
      <c r="I211" s="108">
        <f t="shared" si="25"/>
        <v>0</v>
      </c>
      <c r="J211" s="65"/>
      <c r="K211" s="54"/>
      <c r="L211" s="67"/>
      <c r="M211" s="66" t="s">
        <v>67</v>
      </c>
      <c r="N211" s="13"/>
      <c r="O211" s="67"/>
      <c r="P211" s="66" t="s">
        <v>67</v>
      </c>
      <c r="Q211" s="13"/>
      <c r="R211" s="67"/>
      <c r="S211" s="66" t="s">
        <v>67</v>
      </c>
      <c r="T211" s="67"/>
      <c r="U211" s="66" t="s">
        <v>67</v>
      </c>
      <c r="V211" s="63"/>
      <c r="W211" s="102">
        <f t="shared" si="27"/>
        <v>203</v>
      </c>
      <c r="X211" s="9">
        <f t="shared" si="21"/>
        <v>-9.9999999999999898E+18</v>
      </c>
      <c r="Y211" s="9"/>
      <c r="Z211" s="42">
        <f t="shared" si="22"/>
        <v>999999999</v>
      </c>
      <c r="AA211" s="42">
        <f t="shared" si="23"/>
        <v>999999999</v>
      </c>
      <c r="AB211" s="42">
        <f t="shared" si="24"/>
        <v>999999999</v>
      </c>
    </row>
    <row r="212" spans="1:28" s="11" customFormat="1" ht="19.5" customHeight="1" thickTop="1" thickBot="1" x14ac:dyDescent="0.3">
      <c r="A212" s="102">
        <f t="shared" si="26"/>
        <v>204</v>
      </c>
      <c r="B212" s="238"/>
      <c r="C212" s="105"/>
      <c r="D212" s="63"/>
      <c r="E212" s="106"/>
      <c r="F212" s="61"/>
      <c r="G212" s="107"/>
      <c r="H212" s="64"/>
      <c r="I212" s="108">
        <f t="shared" si="25"/>
        <v>0</v>
      </c>
      <c r="J212" s="65"/>
      <c r="K212" s="54"/>
      <c r="L212" s="67"/>
      <c r="M212" s="66" t="s">
        <v>67</v>
      </c>
      <c r="N212" s="13"/>
      <c r="O212" s="67"/>
      <c r="P212" s="66" t="s">
        <v>67</v>
      </c>
      <c r="Q212" s="13"/>
      <c r="R212" s="67"/>
      <c r="S212" s="66" t="s">
        <v>67</v>
      </c>
      <c r="T212" s="67"/>
      <c r="U212" s="66" t="s">
        <v>67</v>
      </c>
      <c r="V212" s="63"/>
      <c r="W212" s="102">
        <f t="shared" si="27"/>
        <v>204</v>
      </c>
      <c r="X212" s="9">
        <f t="shared" si="21"/>
        <v>-9.9999999999999898E+18</v>
      </c>
      <c r="Y212" s="9"/>
      <c r="Z212" s="42">
        <f t="shared" si="22"/>
        <v>999999999</v>
      </c>
      <c r="AA212" s="42">
        <f t="shared" si="23"/>
        <v>999999999</v>
      </c>
      <c r="AB212" s="42">
        <f t="shared" si="24"/>
        <v>999999999</v>
      </c>
    </row>
    <row r="213" spans="1:28" s="11" customFormat="1" ht="19.5" customHeight="1" thickTop="1" thickBot="1" x14ac:dyDescent="0.3">
      <c r="A213" s="102">
        <f t="shared" si="26"/>
        <v>205</v>
      </c>
      <c r="B213" s="238"/>
      <c r="C213" s="105"/>
      <c r="D213" s="63"/>
      <c r="E213" s="106"/>
      <c r="F213" s="61"/>
      <c r="G213" s="107"/>
      <c r="H213" s="64"/>
      <c r="I213" s="108">
        <f t="shared" si="25"/>
        <v>0</v>
      </c>
      <c r="J213" s="65"/>
      <c r="K213" s="54"/>
      <c r="L213" s="67"/>
      <c r="M213" s="66" t="s">
        <v>67</v>
      </c>
      <c r="N213" s="13"/>
      <c r="O213" s="67"/>
      <c r="P213" s="66" t="s">
        <v>67</v>
      </c>
      <c r="Q213" s="13"/>
      <c r="R213" s="67"/>
      <c r="S213" s="66" t="s">
        <v>67</v>
      </c>
      <c r="T213" s="67"/>
      <c r="U213" s="66" t="s">
        <v>67</v>
      </c>
      <c r="V213" s="63"/>
      <c r="W213" s="102">
        <f t="shared" si="27"/>
        <v>205</v>
      </c>
      <c r="X213" s="9">
        <f t="shared" si="21"/>
        <v>-9.9999999999999898E+18</v>
      </c>
      <c r="Y213" s="9"/>
      <c r="Z213" s="42">
        <f t="shared" si="22"/>
        <v>999999999</v>
      </c>
      <c r="AA213" s="42">
        <f t="shared" si="23"/>
        <v>999999999</v>
      </c>
      <c r="AB213" s="42">
        <f t="shared" si="24"/>
        <v>999999999</v>
      </c>
    </row>
    <row r="214" spans="1:28" s="11" customFormat="1" ht="19.5" customHeight="1" thickTop="1" thickBot="1" x14ac:dyDescent="0.3">
      <c r="A214" s="102">
        <f t="shared" si="26"/>
        <v>206</v>
      </c>
      <c r="B214" s="238"/>
      <c r="C214" s="105"/>
      <c r="D214" s="63"/>
      <c r="E214" s="106"/>
      <c r="F214" s="61"/>
      <c r="G214" s="107"/>
      <c r="H214" s="64"/>
      <c r="I214" s="108">
        <f t="shared" si="25"/>
        <v>0</v>
      </c>
      <c r="J214" s="65"/>
      <c r="K214" s="54"/>
      <c r="L214" s="67"/>
      <c r="M214" s="66" t="s">
        <v>67</v>
      </c>
      <c r="N214" s="13"/>
      <c r="O214" s="67"/>
      <c r="P214" s="66" t="s">
        <v>67</v>
      </c>
      <c r="Q214" s="13"/>
      <c r="R214" s="67"/>
      <c r="S214" s="66" t="s">
        <v>67</v>
      </c>
      <c r="T214" s="67"/>
      <c r="U214" s="66" t="s">
        <v>67</v>
      </c>
      <c r="V214" s="63"/>
      <c r="W214" s="102">
        <f t="shared" si="27"/>
        <v>206</v>
      </c>
      <c r="X214" s="9">
        <f t="shared" si="21"/>
        <v>-9.9999999999999898E+18</v>
      </c>
      <c r="Y214" s="9"/>
      <c r="Z214" s="42">
        <f t="shared" si="22"/>
        <v>999999999</v>
      </c>
      <c r="AA214" s="42">
        <f t="shared" si="23"/>
        <v>999999999</v>
      </c>
      <c r="AB214" s="42">
        <f t="shared" si="24"/>
        <v>999999999</v>
      </c>
    </row>
    <row r="215" spans="1:28" s="11" customFormat="1" ht="19.5" customHeight="1" thickTop="1" thickBot="1" x14ac:dyDescent="0.3">
      <c r="A215" s="102">
        <f t="shared" si="26"/>
        <v>207</v>
      </c>
      <c r="B215" s="238"/>
      <c r="C215" s="105"/>
      <c r="D215" s="63"/>
      <c r="E215" s="106"/>
      <c r="F215" s="61"/>
      <c r="G215" s="107"/>
      <c r="H215" s="64"/>
      <c r="I215" s="108">
        <f t="shared" si="25"/>
        <v>0</v>
      </c>
      <c r="J215" s="65"/>
      <c r="K215" s="54"/>
      <c r="L215" s="67"/>
      <c r="M215" s="66" t="s">
        <v>67</v>
      </c>
      <c r="N215" s="13"/>
      <c r="O215" s="67"/>
      <c r="P215" s="66" t="s">
        <v>67</v>
      </c>
      <c r="Q215" s="13"/>
      <c r="R215" s="67"/>
      <c r="S215" s="66" t="s">
        <v>67</v>
      </c>
      <c r="T215" s="67"/>
      <c r="U215" s="66" t="s">
        <v>67</v>
      </c>
      <c r="V215" s="63"/>
      <c r="W215" s="102">
        <f t="shared" si="27"/>
        <v>207</v>
      </c>
      <c r="X215" s="9">
        <f t="shared" si="21"/>
        <v>-9.9999999999999898E+18</v>
      </c>
      <c r="Y215" s="9"/>
      <c r="Z215" s="42">
        <f t="shared" si="22"/>
        <v>999999999</v>
      </c>
      <c r="AA215" s="42">
        <f t="shared" si="23"/>
        <v>999999999</v>
      </c>
      <c r="AB215" s="42">
        <f t="shared" si="24"/>
        <v>999999999</v>
      </c>
    </row>
    <row r="216" spans="1:28" s="11" customFormat="1" ht="19.5" customHeight="1" thickTop="1" thickBot="1" x14ac:dyDescent="0.3">
      <c r="A216" s="102">
        <f t="shared" si="26"/>
        <v>208</v>
      </c>
      <c r="B216" s="238"/>
      <c r="C216" s="105"/>
      <c r="D216" s="63"/>
      <c r="E216" s="106"/>
      <c r="F216" s="61"/>
      <c r="G216" s="107"/>
      <c r="H216" s="64"/>
      <c r="I216" s="108">
        <f t="shared" si="25"/>
        <v>0</v>
      </c>
      <c r="J216" s="65"/>
      <c r="K216" s="54"/>
      <c r="L216" s="67"/>
      <c r="M216" s="66" t="s">
        <v>67</v>
      </c>
      <c r="N216" s="13"/>
      <c r="O216" s="67"/>
      <c r="P216" s="66" t="s">
        <v>67</v>
      </c>
      <c r="Q216" s="13"/>
      <c r="R216" s="67"/>
      <c r="S216" s="66" t="s">
        <v>67</v>
      </c>
      <c r="T216" s="67"/>
      <c r="U216" s="66" t="s">
        <v>67</v>
      </c>
      <c r="V216" s="63"/>
      <c r="W216" s="102">
        <f t="shared" si="27"/>
        <v>208</v>
      </c>
      <c r="X216" s="9">
        <f t="shared" si="21"/>
        <v>-9.9999999999999898E+18</v>
      </c>
      <c r="Y216" s="9"/>
      <c r="Z216" s="42">
        <f t="shared" si="22"/>
        <v>999999999</v>
      </c>
      <c r="AA216" s="42">
        <f t="shared" si="23"/>
        <v>999999999</v>
      </c>
      <c r="AB216" s="42">
        <f t="shared" si="24"/>
        <v>999999999</v>
      </c>
    </row>
    <row r="217" spans="1:28" s="11" customFormat="1" ht="19.5" customHeight="1" thickTop="1" thickBot="1" x14ac:dyDescent="0.3">
      <c r="A217" s="102">
        <f t="shared" si="26"/>
        <v>209</v>
      </c>
      <c r="B217" s="238"/>
      <c r="C217" s="105"/>
      <c r="D217" s="63"/>
      <c r="E217" s="106"/>
      <c r="F217" s="61"/>
      <c r="G217" s="107"/>
      <c r="H217" s="64"/>
      <c r="I217" s="108">
        <f t="shared" si="25"/>
        <v>0</v>
      </c>
      <c r="J217" s="65"/>
      <c r="K217" s="54"/>
      <c r="L217" s="67"/>
      <c r="M217" s="66" t="s">
        <v>67</v>
      </c>
      <c r="N217" s="13"/>
      <c r="O217" s="67"/>
      <c r="P217" s="66" t="s">
        <v>67</v>
      </c>
      <c r="Q217" s="13"/>
      <c r="R217" s="67"/>
      <c r="S217" s="66" t="s">
        <v>67</v>
      </c>
      <c r="T217" s="67"/>
      <c r="U217" s="66" t="s">
        <v>67</v>
      </c>
      <c r="V217" s="63"/>
      <c r="W217" s="102">
        <f t="shared" si="27"/>
        <v>209</v>
      </c>
      <c r="X217" s="9">
        <f t="shared" si="21"/>
        <v>-9.9999999999999898E+18</v>
      </c>
      <c r="Y217" s="9"/>
      <c r="Z217" s="42">
        <f t="shared" si="22"/>
        <v>999999999</v>
      </c>
      <c r="AA217" s="42">
        <f t="shared" si="23"/>
        <v>999999999</v>
      </c>
      <c r="AB217" s="42">
        <f t="shared" si="24"/>
        <v>999999999</v>
      </c>
    </row>
    <row r="218" spans="1:28" s="11" customFormat="1" ht="19.5" customHeight="1" thickTop="1" thickBot="1" x14ac:dyDescent="0.3">
      <c r="A218" s="102">
        <f t="shared" si="26"/>
        <v>210</v>
      </c>
      <c r="B218" s="238"/>
      <c r="C218" s="105"/>
      <c r="D218" s="63"/>
      <c r="E218" s="106"/>
      <c r="F218" s="61"/>
      <c r="G218" s="107"/>
      <c r="H218" s="64"/>
      <c r="I218" s="108">
        <f t="shared" si="25"/>
        <v>0</v>
      </c>
      <c r="J218" s="65"/>
      <c r="K218" s="54"/>
      <c r="L218" s="67"/>
      <c r="M218" s="66" t="s">
        <v>67</v>
      </c>
      <c r="N218" s="13"/>
      <c r="O218" s="67"/>
      <c r="P218" s="66" t="s">
        <v>67</v>
      </c>
      <c r="Q218" s="13"/>
      <c r="R218" s="67"/>
      <c r="S218" s="66" t="s">
        <v>67</v>
      </c>
      <c r="T218" s="67"/>
      <c r="U218" s="66" t="s">
        <v>67</v>
      </c>
      <c r="V218" s="63"/>
      <c r="W218" s="102">
        <f t="shared" si="27"/>
        <v>210</v>
      </c>
      <c r="X218" s="9">
        <f t="shared" si="21"/>
        <v>-9.9999999999999898E+18</v>
      </c>
      <c r="Y218" s="9"/>
      <c r="Z218" s="42">
        <f t="shared" si="22"/>
        <v>999999999</v>
      </c>
      <c r="AA218" s="42">
        <f t="shared" si="23"/>
        <v>999999999</v>
      </c>
      <c r="AB218" s="42">
        <f t="shared" si="24"/>
        <v>999999999</v>
      </c>
    </row>
    <row r="219" spans="1:28" s="11" customFormat="1" ht="19.5" customHeight="1" thickTop="1" thickBot="1" x14ac:dyDescent="0.3">
      <c r="A219" s="102">
        <f t="shared" si="26"/>
        <v>211</v>
      </c>
      <c r="B219" s="238"/>
      <c r="C219" s="105"/>
      <c r="D219" s="63"/>
      <c r="E219" s="106"/>
      <c r="F219" s="61"/>
      <c r="G219" s="107"/>
      <c r="H219" s="64"/>
      <c r="I219" s="108">
        <f t="shared" si="25"/>
        <v>0</v>
      </c>
      <c r="J219" s="65"/>
      <c r="K219" s="54"/>
      <c r="L219" s="67"/>
      <c r="M219" s="66" t="s">
        <v>67</v>
      </c>
      <c r="N219" s="13"/>
      <c r="O219" s="67"/>
      <c r="P219" s="66" t="s">
        <v>67</v>
      </c>
      <c r="Q219" s="13"/>
      <c r="R219" s="67"/>
      <c r="S219" s="66" t="s">
        <v>67</v>
      </c>
      <c r="T219" s="67"/>
      <c r="U219" s="66" t="s">
        <v>67</v>
      </c>
      <c r="V219" s="63"/>
      <c r="W219" s="102">
        <f t="shared" si="27"/>
        <v>211</v>
      </c>
      <c r="X219" s="9">
        <f t="shared" si="21"/>
        <v>-9.9999999999999898E+18</v>
      </c>
      <c r="Y219" s="9"/>
      <c r="Z219" s="42">
        <f t="shared" si="22"/>
        <v>999999999</v>
      </c>
      <c r="AA219" s="42">
        <f t="shared" si="23"/>
        <v>999999999</v>
      </c>
      <c r="AB219" s="42">
        <f t="shared" si="24"/>
        <v>999999999</v>
      </c>
    </row>
    <row r="220" spans="1:28" s="11" customFormat="1" ht="19.5" customHeight="1" thickTop="1" thickBot="1" x14ac:dyDescent="0.3">
      <c r="A220" s="102">
        <f t="shared" si="26"/>
        <v>212</v>
      </c>
      <c r="B220" s="238"/>
      <c r="C220" s="105"/>
      <c r="D220" s="63"/>
      <c r="E220" s="106"/>
      <c r="F220" s="61"/>
      <c r="G220" s="107"/>
      <c r="H220" s="64"/>
      <c r="I220" s="108">
        <f t="shared" si="25"/>
        <v>0</v>
      </c>
      <c r="J220" s="65"/>
      <c r="K220" s="54"/>
      <c r="L220" s="67"/>
      <c r="M220" s="66" t="s">
        <v>67</v>
      </c>
      <c r="N220" s="13"/>
      <c r="O220" s="67"/>
      <c r="P220" s="66" t="s">
        <v>67</v>
      </c>
      <c r="Q220" s="13"/>
      <c r="R220" s="67"/>
      <c r="S220" s="66" t="s">
        <v>67</v>
      </c>
      <c r="T220" s="67"/>
      <c r="U220" s="66" t="s">
        <v>67</v>
      </c>
      <c r="V220" s="63"/>
      <c r="W220" s="102">
        <f t="shared" si="27"/>
        <v>212</v>
      </c>
      <c r="X220" s="9">
        <f t="shared" si="21"/>
        <v>-9.9999999999999898E+18</v>
      </c>
      <c r="Y220" s="9"/>
      <c r="Z220" s="42">
        <f t="shared" si="22"/>
        <v>999999999</v>
      </c>
      <c r="AA220" s="42">
        <f t="shared" si="23"/>
        <v>999999999</v>
      </c>
      <c r="AB220" s="42">
        <f t="shared" si="24"/>
        <v>999999999</v>
      </c>
    </row>
    <row r="221" spans="1:28" s="11" customFormat="1" ht="19.5" customHeight="1" thickTop="1" thickBot="1" x14ac:dyDescent="0.3">
      <c r="A221" s="102">
        <f t="shared" si="26"/>
        <v>213</v>
      </c>
      <c r="B221" s="238"/>
      <c r="C221" s="105"/>
      <c r="D221" s="63"/>
      <c r="E221" s="106"/>
      <c r="F221" s="61"/>
      <c r="G221" s="107"/>
      <c r="H221" s="64"/>
      <c r="I221" s="108">
        <f t="shared" si="25"/>
        <v>0</v>
      </c>
      <c r="J221" s="65"/>
      <c r="K221" s="54"/>
      <c r="L221" s="67"/>
      <c r="M221" s="66" t="s">
        <v>67</v>
      </c>
      <c r="N221" s="13"/>
      <c r="O221" s="67"/>
      <c r="P221" s="66" t="s">
        <v>67</v>
      </c>
      <c r="Q221" s="13"/>
      <c r="R221" s="67"/>
      <c r="S221" s="66" t="s">
        <v>67</v>
      </c>
      <c r="T221" s="67"/>
      <c r="U221" s="66" t="s">
        <v>67</v>
      </c>
      <c r="V221" s="63"/>
      <c r="W221" s="102">
        <f t="shared" si="27"/>
        <v>213</v>
      </c>
      <c r="X221" s="9">
        <f t="shared" si="21"/>
        <v>-9.9999999999999898E+18</v>
      </c>
      <c r="Y221" s="9"/>
      <c r="Z221" s="42">
        <f t="shared" si="22"/>
        <v>999999999</v>
      </c>
      <c r="AA221" s="42">
        <f t="shared" si="23"/>
        <v>999999999</v>
      </c>
      <c r="AB221" s="42">
        <f t="shared" si="24"/>
        <v>999999999</v>
      </c>
    </row>
    <row r="222" spans="1:28" s="11" customFormat="1" ht="19.5" customHeight="1" thickTop="1" thickBot="1" x14ac:dyDescent="0.3">
      <c r="A222" s="102">
        <f t="shared" si="26"/>
        <v>214</v>
      </c>
      <c r="B222" s="238"/>
      <c r="C222" s="105"/>
      <c r="D222" s="63"/>
      <c r="E222" s="106"/>
      <c r="F222" s="61"/>
      <c r="G222" s="107"/>
      <c r="H222" s="64"/>
      <c r="I222" s="108">
        <f t="shared" si="25"/>
        <v>0</v>
      </c>
      <c r="J222" s="65"/>
      <c r="K222" s="54"/>
      <c r="L222" s="67"/>
      <c r="M222" s="66" t="s">
        <v>67</v>
      </c>
      <c r="N222" s="13"/>
      <c r="O222" s="67"/>
      <c r="P222" s="66" t="s">
        <v>67</v>
      </c>
      <c r="Q222" s="13"/>
      <c r="R222" s="67"/>
      <c r="S222" s="66" t="s">
        <v>67</v>
      </c>
      <c r="T222" s="67"/>
      <c r="U222" s="66" t="s">
        <v>67</v>
      </c>
      <c r="V222" s="63"/>
      <c r="W222" s="102">
        <f t="shared" si="27"/>
        <v>214</v>
      </c>
      <c r="X222" s="9">
        <f t="shared" si="21"/>
        <v>-9.9999999999999898E+18</v>
      </c>
      <c r="Y222" s="9"/>
      <c r="Z222" s="42">
        <f t="shared" si="22"/>
        <v>999999999</v>
      </c>
      <c r="AA222" s="42">
        <f t="shared" si="23"/>
        <v>999999999</v>
      </c>
      <c r="AB222" s="42">
        <f t="shared" si="24"/>
        <v>999999999</v>
      </c>
    </row>
    <row r="223" spans="1:28" s="11" customFormat="1" ht="19.5" customHeight="1" thickTop="1" thickBot="1" x14ac:dyDescent="0.3">
      <c r="A223" s="102">
        <f t="shared" si="26"/>
        <v>215</v>
      </c>
      <c r="B223" s="238"/>
      <c r="C223" s="105"/>
      <c r="D223" s="63"/>
      <c r="E223" s="140"/>
      <c r="F223" s="61"/>
      <c r="G223" s="107"/>
      <c r="H223" s="64"/>
      <c r="I223" s="108">
        <f t="shared" si="25"/>
        <v>0</v>
      </c>
      <c r="J223" s="79"/>
      <c r="K223" s="54"/>
      <c r="L223" s="67"/>
      <c r="M223" s="66" t="s">
        <v>67</v>
      </c>
      <c r="N223" s="13"/>
      <c r="O223" s="67"/>
      <c r="P223" s="66" t="s">
        <v>67</v>
      </c>
      <c r="Q223" s="13"/>
      <c r="R223" s="67"/>
      <c r="S223" s="66" t="s">
        <v>67</v>
      </c>
      <c r="T223" s="67"/>
      <c r="U223" s="66" t="s">
        <v>67</v>
      </c>
      <c r="V223" s="63"/>
      <c r="W223" s="102">
        <f t="shared" si="27"/>
        <v>215</v>
      </c>
      <c r="X223" s="9">
        <f t="shared" si="21"/>
        <v>-9.9999999999999898E+18</v>
      </c>
      <c r="Y223" s="9"/>
      <c r="Z223" s="42">
        <f t="shared" si="22"/>
        <v>999999999</v>
      </c>
      <c r="AA223" s="42">
        <f t="shared" si="23"/>
        <v>999999999</v>
      </c>
      <c r="AB223" s="42">
        <f t="shared" si="24"/>
        <v>999999999</v>
      </c>
    </row>
    <row r="224" spans="1:28" ht="13.5" thickTop="1" x14ac:dyDescent="0.2"/>
    <row r="227" spans="2:22" s="74" customFormat="1" x14ac:dyDescent="0.2">
      <c r="B227" s="232" t="s">
        <v>0</v>
      </c>
      <c r="C227" s="233"/>
      <c r="D227" s="234"/>
      <c r="E227" s="233"/>
      <c r="F227" s="234"/>
      <c r="G227" s="235"/>
      <c r="H227" s="236"/>
      <c r="I227" s="91"/>
      <c r="J227" s="91"/>
      <c r="K227" s="91"/>
      <c r="L227" s="78"/>
      <c r="V227" s="78"/>
    </row>
    <row r="228" spans="2:22" s="74" customFormat="1" x14ac:dyDescent="0.2">
      <c r="B228" s="232" t="s">
        <v>1</v>
      </c>
      <c r="C228" s="233"/>
      <c r="D228" s="234"/>
      <c r="E228" s="233"/>
      <c r="F228" s="234"/>
      <c r="G228" s="235"/>
      <c r="H228" s="237"/>
      <c r="I228" s="91"/>
      <c r="J228" s="91"/>
      <c r="K228" s="91"/>
      <c r="L228" s="78"/>
      <c r="T228" s="94"/>
      <c r="V228" s="78"/>
    </row>
    <row r="229" spans="2:22" s="74" customFormat="1" x14ac:dyDescent="0.2">
      <c r="B229" s="232" t="s">
        <v>2</v>
      </c>
      <c r="C229" s="233"/>
      <c r="D229" s="234"/>
      <c r="E229" s="233"/>
      <c r="F229" s="234"/>
      <c r="G229" s="235"/>
      <c r="H229" s="237"/>
      <c r="I229" s="91"/>
      <c r="J229" s="91"/>
      <c r="K229" s="91"/>
      <c r="L229" s="78"/>
      <c r="T229" s="94"/>
      <c r="V229" s="78"/>
    </row>
    <row r="230" spans="2:22" s="74" customFormat="1" x14ac:dyDescent="0.2">
      <c r="B230" s="232" t="s">
        <v>3</v>
      </c>
      <c r="C230" s="233"/>
      <c r="D230" s="234"/>
      <c r="E230" s="233"/>
      <c r="F230" s="234"/>
      <c r="G230" s="235"/>
      <c r="H230" s="237"/>
      <c r="I230" s="91"/>
      <c r="J230" s="91"/>
      <c r="K230" s="91"/>
      <c r="L230" s="78"/>
      <c r="T230" s="94"/>
      <c r="V230" s="78"/>
    </row>
    <row r="231" spans="2:22" s="74" customFormat="1" x14ac:dyDescent="0.2">
      <c r="B231" s="232" t="s">
        <v>4</v>
      </c>
      <c r="C231" s="233"/>
      <c r="D231" s="234"/>
      <c r="E231" s="233"/>
      <c r="F231" s="234"/>
      <c r="G231" s="235"/>
      <c r="H231" s="237"/>
      <c r="I231" s="91"/>
      <c r="J231" s="91"/>
      <c r="K231" s="91"/>
      <c r="L231" s="78"/>
      <c r="T231" s="94"/>
      <c r="V231" s="78"/>
    </row>
    <row r="232" spans="2:22" s="74" customFormat="1" x14ac:dyDescent="0.2">
      <c r="B232" s="232" t="s">
        <v>5</v>
      </c>
      <c r="C232" s="233"/>
      <c r="D232" s="234"/>
      <c r="E232" s="233"/>
      <c r="F232" s="234"/>
      <c r="G232" s="235"/>
      <c r="H232" s="237"/>
      <c r="I232" s="91"/>
      <c r="J232" s="91"/>
      <c r="K232" s="91"/>
      <c r="L232" s="78"/>
      <c r="T232" s="94"/>
      <c r="V232" s="78"/>
    </row>
    <row r="233" spans="2:22" s="74" customFormat="1" x14ac:dyDescent="0.2">
      <c r="B233" s="232" t="s">
        <v>6</v>
      </c>
      <c r="C233" s="233"/>
      <c r="D233" s="234"/>
      <c r="E233" s="233"/>
      <c r="F233" s="234"/>
      <c r="G233" s="235"/>
      <c r="H233" s="237"/>
      <c r="I233" s="91"/>
      <c r="J233" s="91"/>
      <c r="K233" s="91"/>
      <c r="L233" s="78"/>
      <c r="T233" s="94"/>
      <c r="V233" s="78"/>
    </row>
    <row r="234" spans="2:22" s="74" customFormat="1" x14ac:dyDescent="0.2">
      <c r="B234" s="232" t="s">
        <v>7</v>
      </c>
      <c r="C234" s="233"/>
      <c r="D234" s="234"/>
      <c r="E234" s="233"/>
      <c r="F234" s="234"/>
      <c r="G234" s="235"/>
      <c r="H234" s="237"/>
      <c r="I234" s="91"/>
      <c r="J234" s="91"/>
      <c r="K234" s="91"/>
      <c r="L234" s="78"/>
      <c r="T234" s="94"/>
      <c r="V234" s="78"/>
    </row>
    <row r="235" spans="2:22" s="74" customFormat="1" x14ac:dyDescent="0.2">
      <c r="B235" s="232" t="s">
        <v>8</v>
      </c>
      <c r="C235" s="233"/>
      <c r="D235" s="234"/>
      <c r="E235" s="233"/>
      <c r="F235" s="234"/>
      <c r="G235" s="235"/>
      <c r="H235" s="237"/>
      <c r="I235" s="91"/>
      <c r="J235" s="91"/>
      <c r="K235" s="91"/>
      <c r="L235" s="78"/>
      <c r="T235" s="94"/>
      <c r="V235" s="78"/>
    </row>
    <row r="236" spans="2:22" s="74" customFormat="1" x14ac:dyDescent="0.2">
      <c r="B236" s="232" t="s">
        <v>9</v>
      </c>
      <c r="C236" s="233"/>
      <c r="D236" s="234"/>
      <c r="E236" s="233"/>
      <c r="F236" s="234"/>
      <c r="G236" s="235"/>
      <c r="H236" s="237"/>
      <c r="I236" s="91"/>
      <c r="J236" s="91"/>
      <c r="K236" s="91"/>
      <c r="L236" s="78"/>
      <c r="T236" s="94"/>
      <c r="V236" s="78"/>
    </row>
    <row r="237" spans="2:22" s="74" customFormat="1" x14ac:dyDescent="0.2">
      <c r="B237" s="232" t="s">
        <v>10</v>
      </c>
      <c r="C237" s="233"/>
      <c r="D237" s="234"/>
      <c r="E237" s="233"/>
      <c r="F237" s="234"/>
      <c r="G237" s="235"/>
      <c r="H237" s="237"/>
      <c r="I237" s="91"/>
      <c r="J237" s="91"/>
      <c r="K237" s="91"/>
      <c r="L237" s="78"/>
      <c r="T237" s="94"/>
      <c r="V237" s="78"/>
    </row>
    <row r="238" spans="2:22" s="74" customFormat="1" x14ac:dyDescent="0.2">
      <c r="B238" s="232" t="s">
        <v>92</v>
      </c>
      <c r="C238" s="215"/>
      <c r="D238" s="216"/>
      <c r="E238" s="215"/>
      <c r="F238" s="216"/>
      <c r="G238" s="124"/>
      <c r="H238" s="217"/>
      <c r="I238" s="91"/>
      <c r="J238" s="91"/>
      <c r="K238" s="91"/>
      <c r="L238" s="78"/>
      <c r="T238" s="94"/>
      <c r="V238" s="78"/>
    </row>
    <row r="239" spans="2:22" s="74" customFormat="1" x14ac:dyDescent="0.2">
      <c r="B239" s="94"/>
      <c r="C239" s="95"/>
      <c r="D239" s="96"/>
      <c r="E239" s="95"/>
      <c r="F239" s="96"/>
      <c r="H239" s="97"/>
      <c r="I239" s="78"/>
      <c r="J239" s="94"/>
      <c r="K239" s="95"/>
      <c r="L239" s="78"/>
      <c r="T239" s="94"/>
      <c r="V239" s="78"/>
    </row>
    <row r="240" spans="2:22" s="74" customFormat="1" x14ac:dyDescent="0.2">
      <c r="B240" s="93" t="s">
        <v>18</v>
      </c>
      <c r="C240" s="95"/>
      <c r="D240" s="96"/>
      <c r="E240" s="95"/>
      <c r="F240" s="96"/>
      <c r="H240" s="97"/>
      <c r="I240" s="78"/>
      <c r="J240" s="94"/>
      <c r="K240" s="95"/>
      <c r="L240" s="78"/>
      <c r="T240" s="94"/>
      <c r="V240" s="78"/>
    </row>
    <row r="241" spans="1:30" s="74" customFormat="1" x14ac:dyDescent="0.2">
      <c r="B241" s="231" t="s">
        <v>19</v>
      </c>
      <c r="D241" s="98"/>
      <c r="F241" s="98"/>
      <c r="H241" s="97"/>
      <c r="I241" s="78"/>
      <c r="J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</row>
    <row r="242" spans="1:30" x14ac:dyDescent="0.2">
      <c r="A242" s="229"/>
      <c r="B242" s="229"/>
      <c r="C242" s="227"/>
      <c r="D242" s="230"/>
      <c r="E242" s="227"/>
      <c r="F242" s="230"/>
      <c r="G242" s="227"/>
      <c r="H242" s="228"/>
    </row>
    <row r="243" spans="1:30" x14ac:dyDescent="0.2">
      <c r="A243" s="229"/>
      <c r="B243" s="229"/>
      <c r="C243" s="227"/>
      <c r="D243" s="230"/>
      <c r="E243" s="227"/>
      <c r="F243" s="230"/>
      <c r="G243" s="227"/>
      <c r="H243" s="228"/>
    </row>
    <row r="244" spans="1:30" x14ac:dyDescent="0.2">
      <c r="A244" s="229"/>
      <c r="B244" s="229"/>
      <c r="C244" s="227"/>
      <c r="D244" s="230"/>
      <c r="E244" s="227"/>
      <c r="F244" s="230"/>
      <c r="G244" s="227"/>
      <c r="H244" s="228"/>
    </row>
    <row r="245" spans="1:30" x14ac:dyDescent="0.2">
      <c r="A245" s="229"/>
      <c r="B245" s="229"/>
      <c r="C245" s="227"/>
      <c r="D245" s="230"/>
      <c r="E245" s="227"/>
      <c r="F245" s="230"/>
      <c r="G245" s="227"/>
      <c r="H245" s="228"/>
    </row>
    <row r="246" spans="1:30" x14ac:dyDescent="0.2">
      <c r="A246" s="229"/>
      <c r="B246" s="229"/>
      <c r="C246" s="227"/>
      <c r="D246" s="230"/>
      <c r="E246" s="227"/>
      <c r="F246" s="230"/>
      <c r="G246" s="227"/>
      <c r="H246" s="228"/>
    </row>
    <row r="247" spans="1:30" x14ac:dyDescent="0.2">
      <c r="A247" s="229"/>
      <c r="B247" s="229"/>
      <c r="C247" s="227"/>
      <c r="D247" s="230"/>
      <c r="E247" s="227"/>
      <c r="F247" s="230"/>
      <c r="G247" s="227"/>
      <c r="H247" s="228"/>
    </row>
    <row r="248" spans="1:30" x14ac:dyDescent="0.2">
      <c r="A248" s="229"/>
      <c r="B248" s="229"/>
      <c r="C248" s="227"/>
      <c r="D248" s="230"/>
      <c r="E248" s="227"/>
      <c r="F248" s="230"/>
      <c r="G248" s="227"/>
      <c r="H248" s="228"/>
    </row>
  </sheetData>
  <sheetProtection algorithmName="SHA-512" hashValue="jvj+1zk4gDoiu9wwRCv/odSWoqWwnaeI59BA3tTxI+MEDLCS2O+BRPXmp1UwhmNzOeLKI0xEEaV41kFGjrnsDw==" saltValue="P151KjVhiOiiiaVBzu/ZTg==" spinCount="100000" sheet="1" objects="1" scenarios="1" selectLockedCells="1" autoFilter="0"/>
  <protectedRanges>
    <protectedRange sqref="V9:V223 R9:R223 G9:I223 O9:O223 B9:D223 E9:E222 L9:L223" name="Intervallo1"/>
    <protectedRange sqref="T9:T223" name="Intervallo1_1"/>
  </protectedRanges>
  <autoFilter ref="B7:J223"/>
  <mergeCells count="11">
    <mergeCell ref="W7:W8"/>
    <mergeCell ref="A2:R2"/>
    <mergeCell ref="A3:W3"/>
    <mergeCell ref="B1:V1"/>
    <mergeCell ref="A7:A8"/>
    <mergeCell ref="B7:B8"/>
    <mergeCell ref="D7:D8"/>
    <mergeCell ref="H7:H8"/>
    <mergeCell ref="J7:J8"/>
    <mergeCell ref="V7:V8"/>
    <mergeCell ref="A5:F5"/>
  </mergeCells>
  <conditionalFormatting sqref="H9:H223">
    <cfRule type="expression" dxfId="5" priority="9" stopIfTrue="1">
      <formula>AND(L9&lt;&gt;0,H9="")</formula>
    </cfRule>
  </conditionalFormatting>
  <conditionalFormatting sqref="T9">
    <cfRule type="expression" dxfId="4" priority="8" stopIfTrue="1">
      <formula>$I9=0</formula>
    </cfRule>
  </conditionalFormatting>
  <conditionalFormatting sqref="T10">
    <cfRule type="expression" dxfId="3" priority="7" stopIfTrue="1">
      <formula>$I10=0</formula>
    </cfRule>
  </conditionalFormatting>
  <conditionalFormatting sqref="T11:T223">
    <cfRule type="expression" dxfId="2" priority="6" stopIfTrue="1">
      <formula>$I11=0</formula>
    </cfRule>
  </conditionalFormatting>
  <conditionalFormatting sqref="T10:T223">
    <cfRule type="expression" dxfId="1" priority="3" stopIfTrue="1">
      <formula>$I10=0</formula>
    </cfRule>
  </conditionalFormatting>
  <dataValidations count="9">
    <dataValidation type="list" allowBlank="1" showInputMessage="1" showErrorMessage="1" errorTitle="Attenzione!" error="Scegliere il Capitolo dal menù a tendina" sqref="H9:H223">
      <formula1>$B$227:$B$238</formula1>
    </dataValidation>
    <dataValidation type="list" allowBlank="1" showInputMessage="1" showErrorMessage="1" errorTitle="Attenzione!" error="Dato immesso non valido." prompt="INDICARE SI o NO" sqref="F9:F223">
      <formula1>$B$240:$B$241</formula1>
    </dataValidation>
    <dataValidation type="whole" operator="lessThan" allowBlank="1" showInputMessage="1" showErrorMessage="1" sqref="R9:R223">
      <formula1>AB9</formula1>
    </dataValidation>
    <dataValidation type="whole" operator="lessThan" allowBlank="1" showInputMessage="1" showErrorMessage="1" errorTitle="Attenzione!" error="Dato immesso non valido" sqref="O9:O223">
      <formula1>AA9</formula1>
    </dataValidation>
    <dataValidation type="decimal" operator="greaterThanOrEqual" allowBlank="1" showInputMessage="1" showErrorMessage="1" sqref="L5 O5 R5">
      <formula1>0</formula1>
    </dataValidation>
    <dataValidation type="list" allowBlank="1" showInputMessage="1" showErrorMessage="1" sqref="J9:K223">
      <formula1>$X$7:$X$8</formula1>
    </dataValidation>
    <dataValidation type="list" allowBlank="1" showInputMessage="1" showErrorMessage="1" sqref="G9:G223">
      <formula1>$B$227:$B$237</formula1>
    </dataValidation>
    <dataValidation type="whole" operator="lessThan" allowBlank="1" showInputMessage="1" showErrorMessage="1" errorTitle="Attenzione!" error="Dato immesso non valido" sqref="L9:L223">
      <formula1>Z9</formula1>
    </dataValidation>
    <dataValidation type="whole" operator="greaterThan" allowBlank="1" showErrorMessage="1" errorTitle="ATTENZIONE!" error="DATO IMMESSO NON VALIDO." sqref="T9:T223">
      <formula1>X9</formula1>
    </dataValidation>
  </dataValidations>
  <printOptions horizontalCentered="1" verticalCentered="1"/>
  <pageMargins left="0.27559055118110237" right="0.59" top="0.98425196850393704" bottom="0.98425196850393704" header="0.51181102362204722" footer="0.51181102362204722"/>
  <pageSetup paperSize="9" scale="49" fitToHeight="2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BC8A5893-4D47-413B-8669-B8420D20E2BA}">
            <xm:f>CONFERMA_PREV_INIZIALI_2018!$R$10=2</xm:f>
            <x14:dxf>
              <fill>
                <patternFill patternType="darkUp">
                  <fgColor rgb="FFC00000"/>
                </patternFill>
              </fill>
            </x14:dxf>
          </x14:cfRule>
          <xm:sqref>A1:XFD1 A3:XFD223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X218"/>
  <sheetViews>
    <sheetView workbookViewId="0">
      <selection activeCell="L4" sqref="L4:L218"/>
    </sheetView>
  </sheetViews>
  <sheetFormatPr defaultRowHeight="12.75" x14ac:dyDescent="0.2"/>
  <cols>
    <col min="1" max="1" width="15" customWidth="1"/>
    <col min="2" max="2" width="16" customWidth="1"/>
    <col min="3" max="5" width="15" bestFit="1" customWidth="1"/>
    <col min="6" max="6" width="15" style="200" bestFit="1" customWidth="1"/>
    <col min="7" max="9" width="15" bestFit="1" customWidth="1"/>
    <col min="10" max="11" width="16.28515625" bestFit="1" customWidth="1"/>
    <col min="12" max="12" width="16.28515625" customWidth="1"/>
    <col min="13" max="13" width="20" customWidth="1"/>
  </cols>
  <sheetData>
    <row r="1" spans="1:24" ht="28.5" customHeight="1" x14ac:dyDescent="0.35">
      <c r="A1" s="192" t="s">
        <v>76</v>
      </c>
      <c r="B1" s="193"/>
      <c r="C1" s="193"/>
      <c r="D1" s="193"/>
      <c r="E1" s="193"/>
      <c r="F1" s="194"/>
      <c r="G1" s="193"/>
      <c r="H1" s="193"/>
      <c r="I1" s="193"/>
      <c r="J1" s="193"/>
      <c r="K1" s="195"/>
      <c r="L1" s="18"/>
    </row>
    <row r="2" spans="1:24" ht="15.75" x14ac:dyDescent="0.25">
      <c r="A2" s="196" t="s">
        <v>77</v>
      </c>
      <c r="B2" s="196" t="s">
        <v>78</v>
      </c>
      <c r="C2" s="196" t="s">
        <v>79</v>
      </c>
      <c r="D2" s="196" t="s">
        <v>80</v>
      </c>
      <c r="E2" s="196" t="s">
        <v>81</v>
      </c>
      <c r="F2" s="197" t="s">
        <v>82</v>
      </c>
      <c r="G2" s="196" t="s">
        <v>83</v>
      </c>
      <c r="H2" s="196" t="s">
        <v>84</v>
      </c>
      <c r="I2" s="196" t="s">
        <v>85</v>
      </c>
      <c r="J2" s="196" t="s">
        <v>86</v>
      </c>
      <c r="K2" s="196" t="s">
        <v>87</v>
      </c>
      <c r="L2" s="196" t="s">
        <v>93</v>
      </c>
      <c r="M2" s="196" t="s">
        <v>88</v>
      </c>
    </row>
    <row r="3" spans="1:24" ht="15.75" x14ac:dyDescent="0.25">
      <c r="A3" s="198">
        <f>SUM(A4:A218)</f>
        <v>0</v>
      </c>
      <c r="B3" s="198">
        <f t="shared" ref="B3:M3" si="0">SUM(B4:B218)</f>
        <v>0</v>
      </c>
      <c r="C3" s="198">
        <f t="shared" si="0"/>
        <v>0</v>
      </c>
      <c r="D3" s="198">
        <f t="shared" si="0"/>
        <v>0</v>
      </c>
      <c r="E3" s="198">
        <f t="shared" si="0"/>
        <v>0</v>
      </c>
      <c r="F3" s="198">
        <f t="shared" si="0"/>
        <v>0</v>
      </c>
      <c r="G3" s="198">
        <f t="shared" si="0"/>
        <v>0</v>
      </c>
      <c r="H3" s="198">
        <f t="shared" si="0"/>
        <v>0</v>
      </c>
      <c r="I3" s="198">
        <f t="shared" si="0"/>
        <v>0</v>
      </c>
      <c r="J3" s="198">
        <f t="shared" si="0"/>
        <v>0</v>
      </c>
      <c r="K3" s="198">
        <f t="shared" si="0"/>
        <v>0</v>
      </c>
      <c r="L3" s="198">
        <f t="shared" si="0"/>
        <v>0</v>
      </c>
      <c r="M3" s="198">
        <f t="shared" si="0"/>
        <v>0</v>
      </c>
      <c r="O3" s="200"/>
    </row>
    <row r="4" spans="1:24" ht="15.75" x14ac:dyDescent="0.25">
      <c r="A4">
        <f>IF(DATI_PREV_INIZIALI_2018!H9="CAPITOLO  1 - Esplorazione e utilizzazione dell'ambiente terrestre",DATI_PREV_INIZIALI_2018!L9+DATI_PREV_INIZIALI_2018!O9+DATI_PREV_INIZIALI_2018!R9,0)</f>
        <v>0</v>
      </c>
      <c r="B4">
        <f>IF(DATI_PREV_INIZIALI_2018!H9="CAPITOLO  2 - Controllo e tutela dell'ambiente",DATI_PREV_INIZIALI_2018!L9+DATI_PREV_INIZIALI_2018!O9+DATI_PREV_INIZIALI_2018!R9,0)</f>
        <v>0</v>
      </c>
      <c r="C4">
        <f>IF(DATI_PREV_INIZIALI_2018!H9="CAPITOLO  3 - Esplorazione e utilizzazione dello spazio",DATI_PREV_INIZIALI_2018!L9+DATI_PREV_INIZIALI_2018!O9+DATI_PREV_INIZIALI_2018!R9,0)</f>
        <v>0</v>
      </c>
      <c r="D4">
        <f>IF(DATI_PREV_INIZIALI_2018!H9="CAPITOLO  4  - Sistemi di trasporto, di telecomunicazione e altre infrastrutture",DATI_PREV_INIZIALI_2018!L9+DATI_PREV_INIZIALI_2018!O9+DATI_PREV_INIZIALI_2018!R9,0)</f>
        <v>0</v>
      </c>
      <c r="E4">
        <f>IF(DATI_PREV_INIZIALI_2018!H9="CAPITOLO  5 - Produzione, distribuzione e uso razionale dell'energia",DATI_PREV_INIZIALI_2018!L9+DATI_PREV_INIZIALI_2018!O9+DATI_PREV_INIZIALI_2018!R9,0)</f>
        <v>0</v>
      </c>
      <c r="F4" s="200">
        <f>IF(DATI_PREV_INIZIALI_2018!H9="CAPITOLO  6 - Produzioni e tecnologie industriali",DATI_PREV_INIZIALI_2018!L9+DATI_PREV_INIZIALI_2018!O9+DATI_PREV_INIZIALI_2018!R9,0)</f>
        <v>0</v>
      </c>
      <c r="G4">
        <f>IF(DATI_PREV_INIZIALI_2018!H9="CAPITOLO  7 - Protezione e promozione della salute umana",DATI_PREV_INIZIALI_2018!L9+DATI_PREV_INIZIALI_2018!O9+DATI_PREV_INIZIALI_2018!R9,0)</f>
        <v>0</v>
      </c>
      <c r="H4">
        <f>IF(DATI_PREV_INIZIALI_2018!H9="CAPITOLO  8 - Agricoltura",DATI_PREV_INIZIALI_2018!L9+DATI_PREV_INIZIALI_2018!O9+DATI_PREV_INIZIALI_2018!R9,0)</f>
        <v>0</v>
      </c>
      <c r="I4">
        <f>IF(DATI_PREV_INIZIALI_2018!H9="CAPITOLO  9 - Istruzione e formazione",DATI_PREV_INIZIALI_2018!L9+DATI_PREV_INIZIALI_2018!O9+DATI_PREV_INIZIALI_2018!R9,0)</f>
        <v>0</v>
      </c>
      <c r="J4">
        <f>IF(DATI_PREV_INIZIALI_2018!H9="CAPITOLO 10 - Cultura, tempo libero, religione e mezzi di comunicazione di massa",DATI_PREV_INIZIALI_2018!L9+DATI_PREV_INIZIALI_2018!O9+DATI_PREV_INIZIALI_2018!R9,0)</f>
        <v>0</v>
      </c>
      <c r="K4">
        <f>IF(DATI_PREV_INIZIALI_2018!H9="CAPITOLO 11 - Sistemi, strutture e processi politici e sociali",DATI_PREV_INIZIALI_2018!L9+DATI_PREV_INIZIALI_2018!O9+DATI_PREV_INIZIALI_2018!R9,0)</f>
        <v>0</v>
      </c>
      <c r="L4">
        <f>IF(DATI_PREV_INIZIALI_2018!H9="CAPITOLO 12 - Promozione della conoscenza di base (Fondo ordinario per le Università)",DATI_PREV_INIZIALI_2018!L9+DATI_PREV_INIZIALI_2018!O9+DATI_PREV_INIZIALI_2018!R9,0)</f>
        <v>0</v>
      </c>
      <c r="M4" s="199">
        <f t="shared" ref="M4:M67" si="1">SUM(A4:L4)</f>
        <v>0</v>
      </c>
      <c r="R4" s="201" t="s">
        <v>0</v>
      </c>
      <c r="S4" s="202"/>
      <c r="T4" s="203"/>
      <c r="U4" s="204"/>
      <c r="V4" s="203"/>
      <c r="W4" s="13"/>
      <c r="X4" s="205"/>
    </row>
    <row r="5" spans="1:24" ht="15.75" x14ac:dyDescent="0.25">
      <c r="A5">
        <f>IF(DATI_PREV_INIZIALI_2018!H10="CAPITOLO  1 - Esplorazione e utilizzazione dell'ambiente terrestre",DATI_PREV_INIZIALI_2018!L10+DATI_PREV_INIZIALI_2018!O10+DATI_PREV_INIZIALI_2018!R10,0)</f>
        <v>0</v>
      </c>
      <c r="B5">
        <f>IF(DATI_PREV_INIZIALI_2018!H10="CAPITOLO  2 - Controllo e tutela dell'ambiente",DATI_PREV_INIZIALI_2018!L10+DATI_PREV_INIZIALI_2018!O10+DATI_PREV_INIZIALI_2018!R10,0)</f>
        <v>0</v>
      </c>
      <c r="C5">
        <f>IF(DATI_PREV_INIZIALI_2018!H10="CAPITOLO  3 - Esplorazione e utilizzazione dello spazio",DATI_PREV_INIZIALI_2018!L10+DATI_PREV_INIZIALI_2018!O10+DATI_PREV_INIZIALI_2018!R10,0)</f>
        <v>0</v>
      </c>
      <c r="D5">
        <f>IF(DATI_PREV_INIZIALI_2018!H10="CAPITOLO  4  - Sistemi di trasporto, di telecomunicazione e altre infrastrutture",DATI_PREV_INIZIALI_2018!L10+DATI_PREV_INIZIALI_2018!O10+DATI_PREV_INIZIALI_2018!R10,0)</f>
        <v>0</v>
      </c>
      <c r="E5">
        <f>IF(DATI_PREV_INIZIALI_2018!H10="CAPITOLO  5 - Produzione, distribuzione e uso razionale dell'energia",DATI_PREV_INIZIALI_2018!L10+DATI_PREV_INIZIALI_2018!O10+DATI_PREV_INIZIALI_2018!R10,0)</f>
        <v>0</v>
      </c>
      <c r="F5" s="200">
        <f>IF(DATI_PREV_INIZIALI_2018!H10="CAPITOLO  6 - Produzioni e tecnologie industriali",DATI_PREV_INIZIALI_2018!L10+DATI_PREV_INIZIALI_2018!O10+DATI_PREV_INIZIALI_2018!R10,0)</f>
        <v>0</v>
      </c>
      <c r="G5">
        <f>IF(DATI_PREV_INIZIALI_2018!H10="CAPITOLO  7 - Protezione e promozione della salute umana",DATI_PREV_INIZIALI_2018!L10+DATI_PREV_INIZIALI_2018!O10+DATI_PREV_INIZIALI_2018!R10,0)</f>
        <v>0</v>
      </c>
      <c r="H5">
        <f>IF(DATI_PREV_INIZIALI_2018!H10="CAPITOLO  8 - Agricoltura",DATI_PREV_INIZIALI_2018!L10+DATI_PREV_INIZIALI_2018!O10+DATI_PREV_INIZIALI_2018!R10,0)</f>
        <v>0</v>
      </c>
      <c r="I5">
        <f>IF(DATI_PREV_INIZIALI_2018!H10="CAPITOLO  9 - Istruzione e formazione",DATI_PREV_INIZIALI_2018!L10+DATI_PREV_INIZIALI_2018!O10+DATI_PREV_INIZIALI_2018!R10,0)</f>
        <v>0</v>
      </c>
      <c r="J5">
        <f>IF(DATI_PREV_INIZIALI_2018!H10="CAPITOLO 10 - Cultura, tempo libero, religione e mezzi di comunicazione di massa",DATI_PREV_INIZIALI_2018!L10+DATI_PREV_INIZIALI_2018!O10+DATI_PREV_INIZIALI_2018!R10,0)</f>
        <v>0</v>
      </c>
      <c r="K5">
        <f>IF(DATI_PREV_INIZIALI_2018!H10="CAPITOLO 11 - Sistemi, strutture e processi politici e sociali",DATI_PREV_INIZIALI_2018!L10+DATI_PREV_INIZIALI_2018!O10+DATI_PREV_INIZIALI_2018!R10,0)</f>
        <v>0</v>
      </c>
      <c r="L5">
        <f>IF(DATI_PREV_INIZIALI_2018!H10="CAPITOLO 12 - Promozione della conoscenza di base (Fondo ordinario per le Università)",DATI_PREV_INIZIALI_2018!L10+DATI_PREV_INIZIALI_2018!O10+DATI_PREV_INIZIALI_2018!R10,0)</f>
        <v>0</v>
      </c>
      <c r="M5" s="199">
        <f t="shared" si="1"/>
        <v>0</v>
      </c>
      <c r="R5" s="201" t="s">
        <v>1</v>
      </c>
      <c r="S5" s="202"/>
      <c r="T5" s="203"/>
      <c r="U5" s="204"/>
      <c r="V5" s="203"/>
      <c r="W5" s="13"/>
      <c r="X5" s="56"/>
    </row>
    <row r="6" spans="1:24" ht="15.75" x14ac:dyDescent="0.25">
      <c r="A6">
        <f>IF(DATI_PREV_INIZIALI_2018!H11="CAPITOLO  1 - Esplorazione e utilizzazione dell'ambiente terrestre",DATI_PREV_INIZIALI_2018!L11+DATI_PREV_INIZIALI_2018!O11+DATI_PREV_INIZIALI_2018!R11,0)</f>
        <v>0</v>
      </c>
      <c r="B6">
        <f>IF(DATI_PREV_INIZIALI_2018!H11="CAPITOLO  2 - Controllo e tutela dell'ambiente",DATI_PREV_INIZIALI_2018!L11+DATI_PREV_INIZIALI_2018!O11+DATI_PREV_INIZIALI_2018!R11,0)</f>
        <v>0</v>
      </c>
      <c r="C6">
        <f>IF(DATI_PREV_INIZIALI_2018!H11="CAPITOLO  3 - Esplorazione e utilizzazione dello spazio",DATI_PREV_INIZIALI_2018!L11+DATI_PREV_INIZIALI_2018!O11+DATI_PREV_INIZIALI_2018!R11,0)</f>
        <v>0</v>
      </c>
      <c r="D6">
        <f>IF(DATI_PREV_INIZIALI_2018!H11="CAPITOLO  4  - Sistemi di trasporto, di telecomunicazione e altre infrastrutture",DATI_PREV_INIZIALI_2018!L11+DATI_PREV_INIZIALI_2018!O11+DATI_PREV_INIZIALI_2018!R11,0)</f>
        <v>0</v>
      </c>
      <c r="E6">
        <f>IF(DATI_PREV_INIZIALI_2018!H11="CAPITOLO  5 - Produzione, distribuzione e uso razionale dell'energia",DATI_PREV_INIZIALI_2018!L11+DATI_PREV_INIZIALI_2018!O11+DATI_PREV_INIZIALI_2018!R11,0)</f>
        <v>0</v>
      </c>
      <c r="F6" s="200">
        <f>IF(DATI_PREV_INIZIALI_2018!H11="CAPITOLO  6 - Produzioni e tecnologie industriali",DATI_PREV_INIZIALI_2018!L11+DATI_PREV_INIZIALI_2018!O11+DATI_PREV_INIZIALI_2018!R11,0)</f>
        <v>0</v>
      </c>
      <c r="G6">
        <f>IF(DATI_PREV_INIZIALI_2018!H11="CAPITOLO  7 - Protezione e promozione della salute umana",DATI_PREV_INIZIALI_2018!L11+DATI_PREV_INIZIALI_2018!O11+DATI_PREV_INIZIALI_2018!R11,0)</f>
        <v>0</v>
      </c>
      <c r="H6">
        <f>IF(DATI_PREV_INIZIALI_2018!H11="CAPITOLO  8 - Agricoltura",DATI_PREV_INIZIALI_2018!L11+DATI_PREV_INIZIALI_2018!O11+DATI_PREV_INIZIALI_2018!R11,0)</f>
        <v>0</v>
      </c>
      <c r="I6">
        <f>IF(DATI_PREV_INIZIALI_2018!H11="CAPITOLO  9 - Istruzione e formazione",DATI_PREV_INIZIALI_2018!L11+DATI_PREV_INIZIALI_2018!O11+DATI_PREV_INIZIALI_2018!R11,0)</f>
        <v>0</v>
      </c>
      <c r="J6">
        <f>IF(DATI_PREV_INIZIALI_2018!H11="CAPITOLO 10 - Cultura, tempo libero, religione e mezzi di comunicazione di massa",DATI_PREV_INIZIALI_2018!L11+DATI_PREV_INIZIALI_2018!O11+DATI_PREV_INIZIALI_2018!R11,0)</f>
        <v>0</v>
      </c>
      <c r="K6">
        <f>IF(DATI_PREV_INIZIALI_2018!H11="CAPITOLO 11 - Sistemi, strutture e processi politici e sociali",DATI_PREV_INIZIALI_2018!L11+DATI_PREV_INIZIALI_2018!O11+DATI_PREV_INIZIALI_2018!R11,0)</f>
        <v>0</v>
      </c>
      <c r="L6">
        <f>IF(DATI_PREV_INIZIALI_2018!H11="CAPITOLO 12 - Promozione della conoscenza di base (Fondo ordinario per le Università)",DATI_PREV_INIZIALI_2018!L11+DATI_PREV_INIZIALI_2018!O11+DATI_PREV_INIZIALI_2018!R11,0)</f>
        <v>0</v>
      </c>
      <c r="M6" s="199">
        <f t="shared" si="1"/>
        <v>0</v>
      </c>
      <c r="R6" s="201" t="s">
        <v>2</v>
      </c>
      <c r="S6" s="202"/>
      <c r="T6" s="203"/>
      <c r="U6" s="204"/>
      <c r="V6" s="203"/>
      <c r="W6" s="13"/>
      <c r="X6" s="56"/>
    </row>
    <row r="7" spans="1:24" ht="15.75" x14ac:dyDescent="0.25">
      <c r="A7">
        <f>IF(DATI_PREV_INIZIALI_2018!H12="CAPITOLO  1 - Esplorazione e utilizzazione dell'ambiente terrestre",DATI_PREV_INIZIALI_2018!L12+DATI_PREV_INIZIALI_2018!O12+DATI_PREV_INIZIALI_2018!R12,0)</f>
        <v>0</v>
      </c>
      <c r="B7">
        <f>IF(DATI_PREV_INIZIALI_2018!H12="CAPITOLO  2 - Controllo e tutela dell'ambiente",DATI_PREV_INIZIALI_2018!L12+DATI_PREV_INIZIALI_2018!O12+DATI_PREV_INIZIALI_2018!R12,0)</f>
        <v>0</v>
      </c>
      <c r="C7">
        <f>IF(DATI_PREV_INIZIALI_2018!H12="CAPITOLO  3 - Esplorazione e utilizzazione dello spazio",DATI_PREV_INIZIALI_2018!L12+DATI_PREV_INIZIALI_2018!O12+DATI_PREV_INIZIALI_2018!R12,0)</f>
        <v>0</v>
      </c>
      <c r="D7">
        <f>IF(DATI_PREV_INIZIALI_2018!H12="CAPITOLO  4  - Sistemi di trasporto, di telecomunicazione e altre infrastrutture",DATI_PREV_INIZIALI_2018!L12+DATI_PREV_INIZIALI_2018!O12+DATI_PREV_INIZIALI_2018!R12,0)</f>
        <v>0</v>
      </c>
      <c r="E7">
        <f>IF(DATI_PREV_INIZIALI_2018!H12="CAPITOLO  5 - Produzione, distribuzione e uso razionale dell'energia",DATI_PREV_INIZIALI_2018!L12+DATI_PREV_INIZIALI_2018!O12+DATI_PREV_INIZIALI_2018!R12,0)</f>
        <v>0</v>
      </c>
      <c r="F7" s="200">
        <f>IF(DATI_PREV_INIZIALI_2018!H12="CAPITOLO  6 - Produzioni e tecnologie industriali",DATI_PREV_INIZIALI_2018!L12+DATI_PREV_INIZIALI_2018!O12+DATI_PREV_INIZIALI_2018!R12,0)</f>
        <v>0</v>
      </c>
      <c r="G7">
        <f>IF(DATI_PREV_INIZIALI_2018!H12="CAPITOLO  7 - Protezione e promozione della salute umana",DATI_PREV_INIZIALI_2018!L12+DATI_PREV_INIZIALI_2018!O12+DATI_PREV_INIZIALI_2018!R12,0)</f>
        <v>0</v>
      </c>
      <c r="H7">
        <f>IF(DATI_PREV_INIZIALI_2018!H12="CAPITOLO  8 - Agricoltura",DATI_PREV_INIZIALI_2018!L12+DATI_PREV_INIZIALI_2018!O12+DATI_PREV_INIZIALI_2018!R12,0)</f>
        <v>0</v>
      </c>
      <c r="I7">
        <f>IF(DATI_PREV_INIZIALI_2018!H12="CAPITOLO  9 - Istruzione e formazione",DATI_PREV_INIZIALI_2018!L12+DATI_PREV_INIZIALI_2018!O12+DATI_PREV_INIZIALI_2018!R12,0)</f>
        <v>0</v>
      </c>
      <c r="J7">
        <f>IF(DATI_PREV_INIZIALI_2018!H12="CAPITOLO 10 - Cultura, tempo libero, religione e mezzi di comunicazione di massa",DATI_PREV_INIZIALI_2018!L12+DATI_PREV_INIZIALI_2018!O12+DATI_PREV_INIZIALI_2018!R12,0)</f>
        <v>0</v>
      </c>
      <c r="K7">
        <f>IF(DATI_PREV_INIZIALI_2018!H12="CAPITOLO 11 - Sistemi, strutture e processi politici e sociali",DATI_PREV_INIZIALI_2018!L12+DATI_PREV_INIZIALI_2018!O12+DATI_PREV_INIZIALI_2018!R12,0)</f>
        <v>0</v>
      </c>
      <c r="L7">
        <f>IF(DATI_PREV_INIZIALI_2018!H12="CAPITOLO 12 - Promozione della conoscenza di base (Fondo ordinario per le Università)",DATI_PREV_INIZIALI_2018!L12+DATI_PREV_INIZIALI_2018!O12+DATI_PREV_INIZIALI_2018!R12,0)</f>
        <v>0</v>
      </c>
      <c r="M7" s="199">
        <f t="shared" si="1"/>
        <v>0</v>
      </c>
      <c r="R7" s="201" t="s">
        <v>3</v>
      </c>
      <c r="S7" s="202"/>
      <c r="T7" s="203"/>
      <c r="U7" s="204"/>
      <c r="V7" s="203"/>
      <c r="W7" s="13"/>
      <c r="X7" s="56"/>
    </row>
    <row r="8" spans="1:24" ht="15.75" x14ac:dyDescent="0.25">
      <c r="A8">
        <f>IF(DATI_PREV_INIZIALI_2018!H13="CAPITOLO  1 - Esplorazione e utilizzazione dell'ambiente terrestre",DATI_PREV_INIZIALI_2018!L13+DATI_PREV_INIZIALI_2018!O13+DATI_PREV_INIZIALI_2018!R13,0)</f>
        <v>0</v>
      </c>
      <c r="B8">
        <f>IF(DATI_PREV_INIZIALI_2018!H13="CAPITOLO  2 - Controllo e tutela dell'ambiente",DATI_PREV_INIZIALI_2018!L13+DATI_PREV_INIZIALI_2018!O13+DATI_PREV_INIZIALI_2018!R13,0)</f>
        <v>0</v>
      </c>
      <c r="C8">
        <f>IF(DATI_PREV_INIZIALI_2018!H13="CAPITOLO  3 - Esplorazione e utilizzazione dello spazio",DATI_PREV_INIZIALI_2018!L13+DATI_PREV_INIZIALI_2018!O13+DATI_PREV_INIZIALI_2018!R13,0)</f>
        <v>0</v>
      </c>
      <c r="D8">
        <f>IF(DATI_PREV_INIZIALI_2018!H13="CAPITOLO  4  - Sistemi di trasporto, di telecomunicazione e altre infrastrutture",DATI_PREV_INIZIALI_2018!L13+DATI_PREV_INIZIALI_2018!O13+DATI_PREV_INIZIALI_2018!R13,0)</f>
        <v>0</v>
      </c>
      <c r="E8">
        <f>IF(DATI_PREV_INIZIALI_2018!H13="CAPITOLO  5 - Produzione, distribuzione e uso razionale dell'energia",DATI_PREV_INIZIALI_2018!L13+DATI_PREV_INIZIALI_2018!O13+DATI_PREV_INIZIALI_2018!R13,0)</f>
        <v>0</v>
      </c>
      <c r="F8" s="200">
        <f>IF(DATI_PREV_INIZIALI_2018!H13="CAPITOLO  6 - Produzioni e tecnologie industriali",DATI_PREV_INIZIALI_2018!L13+DATI_PREV_INIZIALI_2018!O13+DATI_PREV_INIZIALI_2018!R13,0)</f>
        <v>0</v>
      </c>
      <c r="G8">
        <f>IF(DATI_PREV_INIZIALI_2018!H13="CAPITOLO  7 - Protezione e promozione della salute umana",DATI_PREV_INIZIALI_2018!L13+DATI_PREV_INIZIALI_2018!O13+DATI_PREV_INIZIALI_2018!R13,0)</f>
        <v>0</v>
      </c>
      <c r="H8">
        <f>IF(DATI_PREV_INIZIALI_2018!H13="CAPITOLO  8 - Agricoltura",DATI_PREV_INIZIALI_2018!L13+DATI_PREV_INIZIALI_2018!O13+DATI_PREV_INIZIALI_2018!R13,0)</f>
        <v>0</v>
      </c>
      <c r="I8">
        <f>IF(DATI_PREV_INIZIALI_2018!H13="CAPITOLO  9 - Istruzione e formazione",DATI_PREV_INIZIALI_2018!L13+DATI_PREV_INIZIALI_2018!O13+DATI_PREV_INIZIALI_2018!R13,0)</f>
        <v>0</v>
      </c>
      <c r="J8">
        <f>IF(DATI_PREV_INIZIALI_2018!H13="CAPITOLO 10 - Cultura, tempo libero, religione e mezzi di comunicazione di massa",DATI_PREV_INIZIALI_2018!L13+DATI_PREV_INIZIALI_2018!O13+DATI_PREV_INIZIALI_2018!R13,0)</f>
        <v>0</v>
      </c>
      <c r="K8">
        <f>IF(DATI_PREV_INIZIALI_2018!H13="CAPITOLO 11 - Sistemi, strutture e processi politici e sociali",DATI_PREV_INIZIALI_2018!L13+DATI_PREV_INIZIALI_2018!O13+DATI_PREV_INIZIALI_2018!R13,0)</f>
        <v>0</v>
      </c>
      <c r="L8">
        <f>IF(DATI_PREV_INIZIALI_2018!H13="CAPITOLO 12 - Promozione della conoscenza di base (Fondo ordinario per le Università)",DATI_PREV_INIZIALI_2018!L13+DATI_PREV_INIZIALI_2018!O13+DATI_PREV_INIZIALI_2018!R13,0)</f>
        <v>0</v>
      </c>
      <c r="M8" s="199">
        <f t="shared" si="1"/>
        <v>0</v>
      </c>
      <c r="R8" s="201" t="s">
        <v>4</v>
      </c>
      <c r="S8" s="202"/>
      <c r="T8" s="203"/>
      <c r="U8" s="204"/>
      <c r="V8" s="203"/>
      <c r="W8" s="13"/>
      <c r="X8" s="56"/>
    </row>
    <row r="9" spans="1:24" ht="15.75" x14ac:dyDescent="0.25">
      <c r="A9">
        <f>IF(DATI_PREV_INIZIALI_2018!H14="CAPITOLO  1 - Esplorazione e utilizzazione dell'ambiente terrestre",DATI_PREV_INIZIALI_2018!L14+DATI_PREV_INIZIALI_2018!O14+DATI_PREV_INIZIALI_2018!R14,0)</f>
        <v>0</v>
      </c>
      <c r="B9">
        <f>IF(DATI_PREV_INIZIALI_2018!H14="CAPITOLO  2 - Controllo e tutela dell'ambiente",DATI_PREV_INIZIALI_2018!L14+DATI_PREV_INIZIALI_2018!O14+DATI_PREV_INIZIALI_2018!R14,0)</f>
        <v>0</v>
      </c>
      <c r="C9">
        <f>IF(DATI_PREV_INIZIALI_2018!H14="CAPITOLO  3 - Esplorazione e utilizzazione dello spazio",DATI_PREV_INIZIALI_2018!L14+DATI_PREV_INIZIALI_2018!O14+DATI_PREV_INIZIALI_2018!R14,0)</f>
        <v>0</v>
      </c>
      <c r="D9">
        <f>IF(DATI_PREV_INIZIALI_2018!H14="CAPITOLO  4  - Sistemi di trasporto, di telecomunicazione e altre infrastrutture",DATI_PREV_INIZIALI_2018!L14+DATI_PREV_INIZIALI_2018!O14+DATI_PREV_INIZIALI_2018!R14,0)</f>
        <v>0</v>
      </c>
      <c r="E9">
        <f>IF(DATI_PREV_INIZIALI_2018!H14="CAPITOLO  5 - Produzione, distribuzione e uso razionale dell'energia",DATI_PREV_INIZIALI_2018!L14+DATI_PREV_INIZIALI_2018!O14+DATI_PREV_INIZIALI_2018!R14,0)</f>
        <v>0</v>
      </c>
      <c r="F9" s="200">
        <f>IF(DATI_PREV_INIZIALI_2018!H14="CAPITOLO  6 - Produzioni e tecnologie industriali",DATI_PREV_INIZIALI_2018!L14+DATI_PREV_INIZIALI_2018!O14+DATI_PREV_INIZIALI_2018!R14,0)</f>
        <v>0</v>
      </c>
      <c r="G9">
        <f>IF(DATI_PREV_INIZIALI_2018!H14="CAPITOLO  7 - Protezione e promozione della salute umana",DATI_PREV_INIZIALI_2018!L14+DATI_PREV_INIZIALI_2018!O14+DATI_PREV_INIZIALI_2018!R14,0)</f>
        <v>0</v>
      </c>
      <c r="H9">
        <f>IF(DATI_PREV_INIZIALI_2018!H14="CAPITOLO  8 - Agricoltura",DATI_PREV_INIZIALI_2018!L14+DATI_PREV_INIZIALI_2018!O14+DATI_PREV_INIZIALI_2018!R14,0)</f>
        <v>0</v>
      </c>
      <c r="I9">
        <f>IF(DATI_PREV_INIZIALI_2018!H14="CAPITOLO  9 - Istruzione e formazione",DATI_PREV_INIZIALI_2018!L14+DATI_PREV_INIZIALI_2018!O14+DATI_PREV_INIZIALI_2018!R14,0)</f>
        <v>0</v>
      </c>
      <c r="J9">
        <f>IF(DATI_PREV_INIZIALI_2018!H14="CAPITOLO 10 - Cultura, tempo libero, religione e mezzi di comunicazione di massa",DATI_PREV_INIZIALI_2018!L14+DATI_PREV_INIZIALI_2018!O14+DATI_PREV_INIZIALI_2018!R14,0)</f>
        <v>0</v>
      </c>
      <c r="K9">
        <f>IF(DATI_PREV_INIZIALI_2018!H14="CAPITOLO 11 - Sistemi, strutture e processi politici e sociali",DATI_PREV_INIZIALI_2018!L14+DATI_PREV_INIZIALI_2018!O14+DATI_PREV_INIZIALI_2018!R14,0)</f>
        <v>0</v>
      </c>
      <c r="L9">
        <f>IF(DATI_PREV_INIZIALI_2018!H14="CAPITOLO 12 - Promozione della conoscenza di base (Fondo ordinario per le Università)",DATI_PREV_INIZIALI_2018!L14+DATI_PREV_INIZIALI_2018!O14+DATI_PREV_INIZIALI_2018!R14,0)</f>
        <v>0</v>
      </c>
      <c r="M9" s="199">
        <f t="shared" si="1"/>
        <v>0</v>
      </c>
      <c r="R9" s="201" t="s">
        <v>5</v>
      </c>
      <c r="S9" s="202"/>
      <c r="T9" s="203"/>
      <c r="U9" s="204"/>
      <c r="V9" s="203"/>
      <c r="W9" s="13"/>
      <c r="X9" s="56"/>
    </row>
    <row r="10" spans="1:24" ht="15.75" x14ac:dyDescent="0.25">
      <c r="A10">
        <f>IF(DATI_PREV_INIZIALI_2018!H15="CAPITOLO  1 - Esplorazione e utilizzazione dell'ambiente terrestre",DATI_PREV_INIZIALI_2018!L15+DATI_PREV_INIZIALI_2018!O15+DATI_PREV_INIZIALI_2018!R15,0)</f>
        <v>0</v>
      </c>
      <c r="B10">
        <f>IF(DATI_PREV_INIZIALI_2018!H15="CAPITOLO  2 - Controllo e tutela dell'ambiente",DATI_PREV_INIZIALI_2018!L15+DATI_PREV_INIZIALI_2018!O15+DATI_PREV_INIZIALI_2018!R15,0)</f>
        <v>0</v>
      </c>
      <c r="C10">
        <f>IF(DATI_PREV_INIZIALI_2018!H15="CAPITOLO  3 - Esplorazione e utilizzazione dello spazio",DATI_PREV_INIZIALI_2018!L15+DATI_PREV_INIZIALI_2018!O15+DATI_PREV_INIZIALI_2018!R15,0)</f>
        <v>0</v>
      </c>
      <c r="D10">
        <f>IF(DATI_PREV_INIZIALI_2018!H15="CAPITOLO  4  - Sistemi di trasporto, di telecomunicazione e altre infrastrutture",DATI_PREV_INIZIALI_2018!L15+DATI_PREV_INIZIALI_2018!O15+DATI_PREV_INIZIALI_2018!R15,0)</f>
        <v>0</v>
      </c>
      <c r="E10">
        <f>IF(DATI_PREV_INIZIALI_2018!H15="CAPITOLO  5 - Produzione, distribuzione e uso razionale dell'energia",DATI_PREV_INIZIALI_2018!L15+DATI_PREV_INIZIALI_2018!O15+DATI_PREV_INIZIALI_2018!R15,0)</f>
        <v>0</v>
      </c>
      <c r="F10" s="200">
        <f>IF(DATI_PREV_INIZIALI_2018!H15="CAPITOLO  6 - Produzioni e tecnologie industriali",DATI_PREV_INIZIALI_2018!L15+DATI_PREV_INIZIALI_2018!O15+DATI_PREV_INIZIALI_2018!R15,0)</f>
        <v>0</v>
      </c>
      <c r="G10">
        <f>IF(DATI_PREV_INIZIALI_2018!H15="CAPITOLO  7 - Protezione e promozione della salute umana",DATI_PREV_INIZIALI_2018!L15+DATI_PREV_INIZIALI_2018!O15+DATI_PREV_INIZIALI_2018!R15,0)</f>
        <v>0</v>
      </c>
      <c r="H10">
        <f>IF(DATI_PREV_INIZIALI_2018!H15="CAPITOLO  8 - Agricoltura",DATI_PREV_INIZIALI_2018!L15+DATI_PREV_INIZIALI_2018!O15+DATI_PREV_INIZIALI_2018!R15,0)</f>
        <v>0</v>
      </c>
      <c r="I10">
        <f>IF(DATI_PREV_INIZIALI_2018!H15="CAPITOLO  9 - Istruzione e formazione",DATI_PREV_INIZIALI_2018!L15+DATI_PREV_INIZIALI_2018!O15+DATI_PREV_INIZIALI_2018!R15,0)</f>
        <v>0</v>
      </c>
      <c r="J10">
        <f>IF(DATI_PREV_INIZIALI_2018!H15="CAPITOLO 10 - Cultura, tempo libero, religione e mezzi di comunicazione di massa",DATI_PREV_INIZIALI_2018!L15+DATI_PREV_INIZIALI_2018!O15+DATI_PREV_INIZIALI_2018!R15,0)</f>
        <v>0</v>
      </c>
      <c r="K10">
        <f>IF(DATI_PREV_INIZIALI_2018!H15="CAPITOLO 11 - Sistemi, strutture e processi politici e sociali",DATI_PREV_INIZIALI_2018!L15+DATI_PREV_INIZIALI_2018!O15+DATI_PREV_INIZIALI_2018!R15,0)</f>
        <v>0</v>
      </c>
      <c r="L10">
        <f>IF(DATI_PREV_INIZIALI_2018!H15="CAPITOLO 12 - Promozione della conoscenza di base (Fondo ordinario per le Università)",DATI_PREV_INIZIALI_2018!L15+DATI_PREV_INIZIALI_2018!O15+DATI_PREV_INIZIALI_2018!R15,0)</f>
        <v>0</v>
      </c>
      <c r="M10" s="199">
        <f t="shared" si="1"/>
        <v>0</v>
      </c>
      <c r="R10" s="201" t="s">
        <v>6</v>
      </c>
      <c r="S10" s="202"/>
      <c r="T10" s="203"/>
      <c r="U10" s="204"/>
      <c r="V10" s="203"/>
      <c r="W10" s="13"/>
      <c r="X10" s="56"/>
    </row>
    <row r="11" spans="1:24" ht="15.75" x14ac:dyDescent="0.25">
      <c r="A11">
        <f>IF(DATI_PREV_INIZIALI_2018!H16="CAPITOLO  1 - Esplorazione e utilizzazione dell'ambiente terrestre",DATI_PREV_INIZIALI_2018!L16+DATI_PREV_INIZIALI_2018!O16+DATI_PREV_INIZIALI_2018!R16,0)</f>
        <v>0</v>
      </c>
      <c r="B11">
        <f>IF(DATI_PREV_INIZIALI_2018!H16="CAPITOLO  2 - Controllo e tutela dell'ambiente",DATI_PREV_INIZIALI_2018!L16+DATI_PREV_INIZIALI_2018!O16+DATI_PREV_INIZIALI_2018!R16,0)</f>
        <v>0</v>
      </c>
      <c r="C11">
        <f>IF(DATI_PREV_INIZIALI_2018!H16="CAPITOLO  3 - Esplorazione e utilizzazione dello spazio",DATI_PREV_INIZIALI_2018!L16+DATI_PREV_INIZIALI_2018!O16+DATI_PREV_INIZIALI_2018!R16,0)</f>
        <v>0</v>
      </c>
      <c r="D11">
        <f>IF(DATI_PREV_INIZIALI_2018!H16="CAPITOLO  4  - Sistemi di trasporto, di telecomunicazione e altre infrastrutture",DATI_PREV_INIZIALI_2018!L16+DATI_PREV_INIZIALI_2018!O16+DATI_PREV_INIZIALI_2018!R16,0)</f>
        <v>0</v>
      </c>
      <c r="E11">
        <f>IF(DATI_PREV_INIZIALI_2018!H16="CAPITOLO  5 - Produzione, distribuzione e uso razionale dell'energia",DATI_PREV_INIZIALI_2018!L16+DATI_PREV_INIZIALI_2018!O16+DATI_PREV_INIZIALI_2018!R16,0)</f>
        <v>0</v>
      </c>
      <c r="F11" s="200">
        <f>IF(DATI_PREV_INIZIALI_2018!H16="CAPITOLO  6 - Produzioni e tecnologie industriali",DATI_PREV_INIZIALI_2018!L16+DATI_PREV_INIZIALI_2018!O16+DATI_PREV_INIZIALI_2018!R16,0)</f>
        <v>0</v>
      </c>
      <c r="G11">
        <f>IF(DATI_PREV_INIZIALI_2018!H16="CAPITOLO  7 - Protezione e promozione della salute umana",DATI_PREV_INIZIALI_2018!L16+DATI_PREV_INIZIALI_2018!O16+DATI_PREV_INIZIALI_2018!R16,0)</f>
        <v>0</v>
      </c>
      <c r="H11">
        <f>IF(DATI_PREV_INIZIALI_2018!H16="CAPITOLO  8 - Agricoltura",DATI_PREV_INIZIALI_2018!L16+DATI_PREV_INIZIALI_2018!O16+DATI_PREV_INIZIALI_2018!R16,0)</f>
        <v>0</v>
      </c>
      <c r="I11">
        <f>IF(DATI_PREV_INIZIALI_2018!H16="CAPITOLO  9 - Istruzione e formazione",DATI_PREV_INIZIALI_2018!L16+DATI_PREV_INIZIALI_2018!O16+DATI_PREV_INIZIALI_2018!R16,0)</f>
        <v>0</v>
      </c>
      <c r="J11">
        <f>IF(DATI_PREV_INIZIALI_2018!H16="CAPITOLO 10 - Cultura, tempo libero, religione e mezzi di comunicazione di massa",DATI_PREV_INIZIALI_2018!L16+DATI_PREV_INIZIALI_2018!O16+DATI_PREV_INIZIALI_2018!R16,0)</f>
        <v>0</v>
      </c>
      <c r="K11">
        <f>IF(DATI_PREV_INIZIALI_2018!H16="CAPITOLO 11 - Sistemi, strutture e processi politici e sociali",DATI_PREV_INIZIALI_2018!L16+DATI_PREV_INIZIALI_2018!O16+DATI_PREV_INIZIALI_2018!R16,0)</f>
        <v>0</v>
      </c>
      <c r="L11">
        <f>IF(DATI_PREV_INIZIALI_2018!H16="CAPITOLO 12 - Promozione della conoscenza di base (Fondo ordinario per le Università)",DATI_PREV_INIZIALI_2018!L16+DATI_PREV_INIZIALI_2018!O16+DATI_PREV_INIZIALI_2018!R16,0)</f>
        <v>0</v>
      </c>
      <c r="M11" s="199">
        <f t="shared" si="1"/>
        <v>0</v>
      </c>
      <c r="R11" s="201" t="s">
        <v>7</v>
      </c>
      <c r="S11" s="202"/>
      <c r="T11" s="203"/>
      <c r="U11" s="204"/>
      <c r="V11" s="203"/>
      <c r="W11" s="13"/>
      <c r="X11" s="56"/>
    </row>
    <row r="12" spans="1:24" ht="15.75" x14ac:dyDescent="0.25">
      <c r="A12">
        <f>IF(DATI_PREV_INIZIALI_2018!H17="CAPITOLO  1 - Esplorazione e utilizzazione dell'ambiente terrestre",DATI_PREV_INIZIALI_2018!L17+DATI_PREV_INIZIALI_2018!O17+DATI_PREV_INIZIALI_2018!R17,0)</f>
        <v>0</v>
      </c>
      <c r="B12">
        <f>IF(DATI_PREV_INIZIALI_2018!H17="CAPITOLO  2 - Controllo e tutela dell'ambiente",DATI_PREV_INIZIALI_2018!L17+DATI_PREV_INIZIALI_2018!O17+DATI_PREV_INIZIALI_2018!R17,0)</f>
        <v>0</v>
      </c>
      <c r="C12">
        <f>IF(DATI_PREV_INIZIALI_2018!H17="CAPITOLO  3 - Esplorazione e utilizzazione dello spazio",DATI_PREV_INIZIALI_2018!L17+DATI_PREV_INIZIALI_2018!O17+DATI_PREV_INIZIALI_2018!R17,0)</f>
        <v>0</v>
      </c>
      <c r="D12">
        <f>IF(DATI_PREV_INIZIALI_2018!H17="CAPITOLO  4  - Sistemi di trasporto, di telecomunicazione e altre infrastrutture",DATI_PREV_INIZIALI_2018!L17+DATI_PREV_INIZIALI_2018!O17+DATI_PREV_INIZIALI_2018!R17,0)</f>
        <v>0</v>
      </c>
      <c r="E12">
        <f>IF(DATI_PREV_INIZIALI_2018!H17="CAPITOLO  5 - Produzione, distribuzione e uso razionale dell'energia",DATI_PREV_INIZIALI_2018!L17+DATI_PREV_INIZIALI_2018!O17+DATI_PREV_INIZIALI_2018!R17,0)</f>
        <v>0</v>
      </c>
      <c r="F12" s="200">
        <f>IF(DATI_PREV_INIZIALI_2018!H17="CAPITOLO  6 - Produzioni e tecnologie industriali",DATI_PREV_INIZIALI_2018!L17+DATI_PREV_INIZIALI_2018!O17+DATI_PREV_INIZIALI_2018!R17,0)</f>
        <v>0</v>
      </c>
      <c r="G12">
        <f>IF(DATI_PREV_INIZIALI_2018!H17="CAPITOLO  7 - Protezione e promozione della salute umana",DATI_PREV_INIZIALI_2018!L17+DATI_PREV_INIZIALI_2018!O17+DATI_PREV_INIZIALI_2018!R17,0)</f>
        <v>0</v>
      </c>
      <c r="H12">
        <f>IF(DATI_PREV_INIZIALI_2018!H17="CAPITOLO  8 - Agricoltura",DATI_PREV_INIZIALI_2018!L17+DATI_PREV_INIZIALI_2018!O17+DATI_PREV_INIZIALI_2018!R17,0)</f>
        <v>0</v>
      </c>
      <c r="I12">
        <f>IF(DATI_PREV_INIZIALI_2018!H17="CAPITOLO  9 - Istruzione e formazione",DATI_PREV_INIZIALI_2018!L17+DATI_PREV_INIZIALI_2018!O17+DATI_PREV_INIZIALI_2018!R17,0)</f>
        <v>0</v>
      </c>
      <c r="J12">
        <f>IF(DATI_PREV_INIZIALI_2018!H17="CAPITOLO 10 - Cultura, tempo libero, religione e mezzi di comunicazione di massa",DATI_PREV_INIZIALI_2018!L17+DATI_PREV_INIZIALI_2018!O17+DATI_PREV_INIZIALI_2018!R17,0)</f>
        <v>0</v>
      </c>
      <c r="K12">
        <f>IF(DATI_PREV_INIZIALI_2018!H17="CAPITOLO 11 - Sistemi, strutture e processi politici e sociali",DATI_PREV_INIZIALI_2018!L17+DATI_PREV_INIZIALI_2018!O17+DATI_PREV_INIZIALI_2018!R17,0)</f>
        <v>0</v>
      </c>
      <c r="L12">
        <f>IF(DATI_PREV_INIZIALI_2018!H17="CAPITOLO 12 - Promozione della conoscenza di base (Fondo ordinario per le Università)",DATI_PREV_INIZIALI_2018!L17+DATI_PREV_INIZIALI_2018!O17+DATI_PREV_INIZIALI_2018!R17,0)</f>
        <v>0</v>
      </c>
      <c r="M12" s="199">
        <f t="shared" si="1"/>
        <v>0</v>
      </c>
      <c r="R12" s="201" t="s">
        <v>8</v>
      </c>
      <c r="S12" s="202"/>
      <c r="T12" s="203"/>
      <c r="U12" s="204"/>
      <c r="V12" s="203"/>
      <c r="W12" s="13"/>
      <c r="X12" s="56"/>
    </row>
    <row r="13" spans="1:24" ht="15.75" x14ac:dyDescent="0.25">
      <c r="A13">
        <f>IF(DATI_PREV_INIZIALI_2018!H18="CAPITOLO  1 - Esplorazione e utilizzazione dell'ambiente terrestre",DATI_PREV_INIZIALI_2018!L18+DATI_PREV_INIZIALI_2018!O18+DATI_PREV_INIZIALI_2018!R18,0)</f>
        <v>0</v>
      </c>
      <c r="B13">
        <f>IF(DATI_PREV_INIZIALI_2018!H18="CAPITOLO  2 - Controllo e tutela dell'ambiente",DATI_PREV_INIZIALI_2018!L18+DATI_PREV_INIZIALI_2018!O18+DATI_PREV_INIZIALI_2018!R18,0)</f>
        <v>0</v>
      </c>
      <c r="C13">
        <f>IF(DATI_PREV_INIZIALI_2018!H18="CAPITOLO  3 - Esplorazione e utilizzazione dello spazio",DATI_PREV_INIZIALI_2018!L18+DATI_PREV_INIZIALI_2018!O18+DATI_PREV_INIZIALI_2018!R18,0)</f>
        <v>0</v>
      </c>
      <c r="D13">
        <f>IF(DATI_PREV_INIZIALI_2018!H18="CAPITOLO  4  - Sistemi di trasporto, di telecomunicazione e altre infrastrutture",DATI_PREV_INIZIALI_2018!L18+DATI_PREV_INIZIALI_2018!O18+DATI_PREV_INIZIALI_2018!R18,0)</f>
        <v>0</v>
      </c>
      <c r="E13">
        <f>IF(DATI_PREV_INIZIALI_2018!H18="CAPITOLO  5 - Produzione, distribuzione e uso razionale dell'energia",DATI_PREV_INIZIALI_2018!L18+DATI_PREV_INIZIALI_2018!O18+DATI_PREV_INIZIALI_2018!R18,0)</f>
        <v>0</v>
      </c>
      <c r="F13" s="200">
        <f>IF(DATI_PREV_INIZIALI_2018!H18="CAPITOLO  6 - Produzioni e tecnologie industriali",DATI_PREV_INIZIALI_2018!L18+DATI_PREV_INIZIALI_2018!O18+DATI_PREV_INIZIALI_2018!R18,0)</f>
        <v>0</v>
      </c>
      <c r="G13">
        <f>IF(DATI_PREV_INIZIALI_2018!H18="CAPITOLO  7 - Protezione e promozione della salute umana",DATI_PREV_INIZIALI_2018!L18+DATI_PREV_INIZIALI_2018!O18+DATI_PREV_INIZIALI_2018!R18,0)</f>
        <v>0</v>
      </c>
      <c r="H13">
        <f>IF(DATI_PREV_INIZIALI_2018!H18="CAPITOLO  8 - Agricoltura",DATI_PREV_INIZIALI_2018!L18+DATI_PREV_INIZIALI_2018!O18+DATI_PREV_INIZIALI_2018!R18,0)</f>
        <v>0</v>
      </c>
      <c r="I13">
        <f>IF(DATI_PREV_INIZIALI_2018!H18="CAPITOLO  9 - Istruzione e formazione",DATI_PREV_INIZIALI_2018!L18+DATI_PREV_INIZIALI_2018!O18+DATI_PREV_INIZIALI_2018!R18,0)</f>
        <v>0</v>
      </c>
      <c r="J13">
        <f>IF(DATI_PREV_INIZIALI_2018!H18="CAPITOLO 10 - Cultura, tempo libero, religione e mezzi di comunicazione di massa",DATI_PREV_INIZIALI_2018!L18+DATI_PREV_INIZIALI_2018!O18+DATI_PREV_INIZIALI_2018!R18,0)</f>
        <v>0</v>
      </c>
      <c r="K13">
        <f>IF(DATI_PREV_INIZIALI_2018!H18="CAPITOLO 11 - Sistemi, strutture e processi politici e sociali",DATI_PREV_INIZIALI_2018!L18+DATI_PREV_INIZIALI_2018!O18+DATI_PREV_INIZIALI_2018!R18,0)</f>
        <v>0</v>
      </c>
      <c r="L13">
        <f>IF(DATI_PREV_INIZIALI_2018!H18="CAPITOLO 12 - Promozione della conoscenza di base (Fondo ordinario per le Università)",DATI_PREV_INIZIALI_2018!L18+DATI_PREV_INIZIALI_2018!O18+DATI_PREV_INIZIALI_2018!R18,0)</f>
        <v>0</v>
      </c>
      <c r="M13" s="199">
        <f t="shared" si="1"/>
        <v>0</v>
      </c>
      <c r="R13" s="201" t="s">
        <v>9</v>
      </c>
      <c r="S13" s="202"/>
      <c r="T13" s="203"/>
      <c r="U13" s="204"/>
      <c r="V13" s="203"/>
      <c r="W13" s="13"/>
      <c r="X13" s="56"/>
    </row>
    <row r="14" spans="1:24" ht="15.75" x14ac:dyDescent="0.25">
      <c r="A14">
        <f>IF(DATI_PREV_INIZIALI_2018!H19="CAPITOLO  1 - Esplorazione e utilizzazione dell'ambiente terrestre",DATI_PREV_INIZIALI_2018!L19+DATI_PREV_INIZIALI_2018!O19+DATI_PREV_INIZIALI_2018!R19,0)</f>
        <v>0</v>
      </c>
      <c r="B14">
        <f>IF(DATI_PREV_INIZIALI_2018!H19="CAPITOLO  2 - Controllo e tutela dell'ambiente",DATI_PREV_INIZIALI_2018!L19+DATI_PREV_INIZIALI_2018!O19+DATI_PREV_INIZIALI_2018!R19,0)</f>
        <v>0</v>
      </c>
      <c r="C14">
        <f>IF(DATI_PREV_INIZIALI_2018!H19="CAPITOLO  3 - Esplorazione e utilizzazione dello spazio",DATI_PREV_INIZIALI_2018!L19+DATI_PREV_INIZIALI_2018!O19+DATI_PREV_INIZIALI_2018!R19,0)</f>
        <v>0</v>
      </c>
      <c r="D14">
        <f>IF(DATI_PREV_INIZIALI_2018!H19="CAPITOLO  4  - Sistemi di trasporto, di telecomunicazione e altre infrastrutture",DATI_PREV_INIZIALI_2018!L19+DATI_PREV_INIZIALI_2018!O19+DATI_PREV_INIZIALI_2018!R19,0)</f>
        <v>0</v>
      </c>
      <c r="E14">
        <f>IF(DATI_PREV_INIZIALI_2018!H19="CAPITOLO  5 - Produzione, distribuzione e uso razionale dell'energia",DATI_PREV_INIZIALI_2018!L19+DATI_PREV_INIZIALI_2018!O19+DATI_PREV_INIZIALI_2018!R19,0)</f>
        <v>0</v>
      </c>
      <c r="F14" s="200">
        <f>IF(DATI_PREV_INIZIALI_2018!H19="CAPITOLO  6 - Produzioni e tecnologie industriali",DATI_PREV_INIZIALI_2018!L19+DATI_PREV_INIZIALI_2018!O19+DATI_PREV_INIZIALI_2018!R19,0)</f>
        <v>0</v>
      </c>
      <c r="G14">
        <f>IF(DATI_PREV_INIZIALI_2018!H19="CAPITOLO  7 - Protezione e promozione della salute umana",DATI_PREV_INIZIALI_2018!L19+DATI_PREV_INIZIALI_2018!O19+DATI_PREV_INIZIALI_2018!R19,0)</f>
        <v>0</v>
      </c>
      <c r="H14">
        <f>IF(DATI_PREV_INIZIALI_2018!H19="CAPITOLO  8 - Agricoltura",DATI_PREV_INIZIALI_2018!L19+DATI_PREV_INIZIALI_2018!O19+DATI_PREV_INIZIALI_2018!R19,0)</f>
        <v>0</v>
      </c>
      <c r="I14">
        <f>IF(DATI_PREV_INIZIALI_2018!H19="CAPITOLO  9 - Istruzione e formazione",DATI_PREV_INIZIALI_2018!L19+DATI_PREV_INIZIALI_2018!O19+DATI_PREV_INIZIALI_2018!R19,0)</f>
        <v>0</v>
      </c>
      <c r="J14">
        <f>IF(DATI_PREV_INIZIALI_2018!H19="CAPITOLO 10 - Cultura, tempo libero, religione e mezzi di comunicazione di massa",DATI_PREV_INIZIALI_2018!L19+DATI_PREV_INIZIALI_2018!O19+DATI_PREV_INIZIALI_2018!R19,0)</f>
        <v>0</v>
      </c>
      <c r="K14">
        <f>IF(DATI_PREV_INIZIALI_2018!H19="CAPITOLO 11 - Sistemi, strutture e processi politici e sociali",DATI_PREV_INIZIALI_2018!L19+DATI_PREV_INIZIALI_2018!O19+DATI_PREV_INIZIALI_2018!R19,0)</f>
        <v>0</v>
      </c>
      <c r="L14">
        <f>IF(DATI_PREV_INIZIALI_2018!H19="CAPITOLO 12 - Promozione della conoscenza di base (Fondo ordinario per le Università)",DATI_PREV_INIZIALI_2018!L19+DATI_PREV_INIZIALI_2018!O19+DATI_PREV_INIZIALI_2018!R19,0)</f>
        <v>0</v>
      </c>
      <c r="M14" s="199">
        <f t="shared" si="1"/>
        <v>0</v>
      </c>
      <c r="R14" s="201" t="s">
        <v>10</v>
      </c>
      <c r="S14" s="202"/>
      <c r="T14" s="203"/>
      <c r="U14" s="204"/>
      <c r="V14" s="203"/>
      <c r="W14" s="13"/>
      <c r="X14" s="56"/>
    </row>
    <row r="15" spans="1:24" ht="15.75" x14ac:dyDescent="0.25">
      <c r="A15">
        <f>IF(DATI_PREV_INIZIALI_2018!H20="CAPITOLO  1 - Esplorazione e utilizzazione dell'ambiente terrestre",DATI_PREV_INIZIALI_2018!L20+DATI_PREV_INIZIALI_2018!O20+DATI_PREV_INIZIALI_2018!R20,0)</f>
        <v>0</v>
      </c>
      <c r="B15">
        <f>IF(DATI_PREV_INIZIALI_2018!H20="CAPITOLO  2 - Controllo e tutela dell'ambiente",DATI_PREV_INIZIALI_2018!L20+DATI_PREV_INIZIALI_2018!O20+DATI_PREV_INIZIALI_2018!R20,0)</f>
        <v>0</v>
      </c>
      <c r="C15">
        <f>IF(DATI_PREV_INIZIALI_2018!H20="CAPITOLO  3 - Esplorazione e utilizzazione dello spazio",DATI_PREV_INIZIALI_2018!L20+DATI_PREV_INIZIALI_2018!O20+DATI_PREV_INIZIALI_2018!R20,0)</f>
        <v>0</v>
      </c>
      <c r="D15">
        <f>IF(DATI_PREV_INIZIALI_2018!H20="CAPITOLO  4  - Sistemi di trasporto, di telecomunicazione e altre infrastrutture",DATI_PREV_INIZIALI_2018!L20+DATI_PREV_INIZIALI_2018!O20+DATI_PREV_INIZIALI_2018!R20,0)</f>
        <v>0</v>
      </c>
      <c r="E15">
        <f>IF(DATI_PREV_INIZIALI_2018!H20="CAPITOLO  5 - Produzione, distribuzione e uso razionale dell'energia",DATI_PREV_INIZIALI_2018!L20+DATI_PREV_INIZIALI_2018!O20+DATI_PREV_INIZIALI_2018!R20,0)</f>
        <v>0</v>
      </c>
      <c r="F15" s="200">
        <f>IF(DATI_PREV_INIZIALI_2018!H20="CAPITOLO  6 - Produzioni e tecnologie industriali",DATI_PREV_INIZIALI_2018!L20+DATI_PREV_INIZIALI_2018!O20+DATI_PREV_INIZIALI_2018!R20,0)</f>
        <v>0</v>
      </c>
      <c r="G15">
        <f>IF(DATI_PREV_INIZIALI_2018!H20="CAPITOLO  7 - Protezione e promozione della salute umana",DATI_PREV_INIZIALI_2018!L20+DATI_PREV_INIZIALI_2018!O20+DATI_PREV_INIZIALI_2018!R20,0)</f>
        <v>0</v>
      </c>
      <c r="H15">
        <f>IF(DATI_PREV_INIZIALI_2018!H20="CAPITOLO  8 - Agricoltura",DATI_PREV_INIZIALI_2018!L20+DATI_PREV_INIZIALI_2018!O20+DATI_PREV_INIZIALI_2018!R20,0)</f>
        <v>0</v>
      </c>
      <c r="I15">
        <f>IF(DATI_PREV_INIZIALI_2018!H20="CAPITOLO  9 - Istruzione e formazione",DATI_PREV_INIZIALI_2018!L20+DATI_PREV_INIZIALI_2018!O20+DATI_PREV_INIZIALI_2018!R20,0)</f>
        <v>0</v>
      </c>
      <c r="J15">
        <f>IF(DATI_PREV_INIZIALI_2018!H20="CAPITOLO 10 - Cultura, tempo libero, religione e mezzi di comunicazione di massa",DATI_PREV_INIZIALI_2018!L20+DATI_PREV_INIZIALI_2018!O20+DATI_PREV_INIZIALI_2018!R20,0)</f>
        <v>0</v>
      </c>
      <c r="K15">
        <f>IF(DATI_PREV_INIZIALI_2018!H20="CAPITOLO 11 - Sistemi, strutture e processi politici e sociali",DATI_PREV_INIZIALI_2018!L20+DATI_PREV_INIZIALI_2018!O20+DATI_PREV_INIZIALI_2018!R20,0)</f>
        <v>0</v>
      </c>
      <c r="L15">
        <f>IF(DATI_PREV_INIZIALI_2018!H20="CAPITOLO 12 - Promozione della conoscenza di base (Fondo ordinario per le Università)",DATI_PREV_INIZIALI_2018!L20+DATI_PREV_INIZIALI_2018!O20+DATI_PREV_INIZIALI_2018!R20,0)</f>
        <v>0</v>
      </c>
      <c r="M15" s="199">
        <f t="shared" si="1"/>
        <v>0</v>
      </c>
    </row>
    <row r="16" spans="1:24" ht="15.75" x14ac:dyDescent="0.25">
      <c r="A16">
        <f>IF(DATI_PREV_INIZIALI_2018!H21="CAPITOLO  1 - Esplorazione e utilizzazione dell'ambiente terrestre",DATI_PREV_INIZIALI_2018!L21+DATI_PREV_INIZIALI_2018!O21+DATI_PREV_INIZIALI_2018!R21,0)</f>
        <v>0</v>
      </c>
      <c r="B16">
        <f>IF(DATI_PREV_INIZIALI_2018!H21="CAPITOLO  2 - Controllo e tutela dell'ambiente",DATI_PREV_INIZIALI_2018!L21+DATI_PREV_INIZIALI_2018!O21+DATI_PREV_INIZIALI_2018!R21,0)</f>
        <v>0</v>
      </c>
      <c r="C16">
        <f>IF(DATI_PREV_INIZIALI_2018!H21="CAPITOLO  3 - Esplorazione e utilizzazione dello spazio",DATI_PREV_INIZIALI_2018!L21+DATI_PREV_INIZIALI_2018!O21+DATI_PREV_INIZIALI_2018!R21,0)</f>
        <v>0</v>
      </c>
      <c r="D16">
        <f>IF(DATI_PREV_INIZIALI_2018!H21="CAPITOLO  4  - Sistemi di trasporto, di telecomunicazione e altre infrastrutture",DATI_PREV_INIZIALI_2018!L21+DATI_PREV_INIZIALI_2018!O21+DATI_PREV_INIZIALI_2018!R21,0)</f>
        <v>0</v>
      </c>
      <c r="E16">
        <f>IF(DATI_PREV_INIZIALI_2018!H21="CAPITOLO  5 - Produzione, distribuzione e uso razionale dell'energia",DATI_PREV_INIZIALI_2018!L21+DATI_PREV_INIZIALI_2018!O21+DATI_PREV_INIZIALI_2018!R21,0)</f>
        <v>0</v>
      </c>
      <c r="F16" s="200">
        <f>IF(DATI_PREV_INIZIALI_2018!H21="CAPITOLO  6 - Produzioni e tecnologie industriali",DATI_PREV_INIZIALI_2018!L21+DATI_PREV_INIZIALI_2018!O21+DATI_PREV_INIZIALI_2018!R21,0)</f>
        <v>0</v>
      </c>
      <c r="G16">
        <f>IF(DATI_PREV_INIZIALI_2018!H21="CAPITOLO  7 - Protezione e promozione della salute umana",DATI_PREV_INIZIALI_2018!L21+DATI_PREV_INIZIALI_2018!O21+DATI_PREV_INIZIALI_2018!R21,0)</f>
        <v>0</v>
      </c>
      <c r="H16">
        <f>IF(DATI_PREV_INIZIALI_2018!H21="CAPITOLO  8 - Agricoltura",DATI_PREV_INIZIALI_2018!L21+DATI_PREV_INIZIALI_2018!O21+DATI_PREV_INIZIALI_2018!R21,0)</f>
        <v>0</v>
      </c>
      <c r="I16">
        <f>IF(DATI_PREV_INIZIALI_2018!H21="CAPITOLO  9 - Istruzione e formazione",DATI_PREV_INIZIALI_2018!L21+DATI_PREV_INIZIALI_2018!O21+DATI_PREV_INIZIALI_2018!R21,0)</f>
        <v>0</v>
      </c>
      <c r="J16">
        <f>IF(DATI_PREV_INIZIALI_2018!H21="CAPITOLO 10 - Cultura, tempo libero, religione e mezzi di comunicazione di massa",DATI_PREV_INIZIALI_2018!L21+DATI_PREV_INIZIALI_2018!O21+DATI_PREV_INIZIALI_2018!R21,0)</f>
        <v>0</v>
      </c>
      <c r="K16">
        <f>IF(DATI_PREV_INIZIALI_2018!H21="CAPITOLO 11 - Sistemi, strutture e processi politici e sociali",DATI_PREV_INIZIALI_2018!L21+DATI_PREV_INIZIALI_2018!O21+DATI_PREV_INIZIALI_2018!R21,0)</f>
        <v>0</v>
      </c>
      <c r="L16">
        <f>IF(DATI_PREV_INIZIALI_2018!H21="CAPITOLO 12 - Promozione della conoscenza di base (Fondo ordinario per le Università)",DATI_PREV_INIZIALI_2018!L21+DATI_PREV_INIZIALI_2018!O21+DATI_PREV_INIZIALI_2018!R21,0)</f>
        <v>0</v>
      </c>
      <c r="M16" s="199">
        <f t="shared" si="1"/>
        <v>0</v>
      </c>
    </row>
    <row r="17" spans="1:13" ht="15.75" x14ac:dyDescent="0.25">
      <c r="A17">
        <f>IF(DATI_PREV_INIZIALI_2018!H22="CAPITOLO  1 - Esplorazione e utilizzazione dell'ambiente terrestre",DATI_PREV_INIZIALI_2018!L22+DATI_PREV_INIZIALI_2018!O22+DATI_PREV_INIZIALI_2018!R22,0)</f>
        <v>0</v>
      </c>
      <c r="B17">
        <f>IF(DATI_PREV_INIZIALI_2018!H22="CAPITOLO  2 - Controllo e tutela dell'ambiente",DATI_PREV_INIZIALI_2018!L22+DATI_PREV_INIZIALI_2018!O22+DATI_PREV_INIZIALI_2018!R22,0)</f>
        <v>0</v>
      </c>
      <c r="C17">
        <f>IF(DATI_PREV_INIZIALI_2018!H22="CAPITOLO  3 - Esplorazione e utilizzazione dello spazio",DATI_PREV_INIZIALI_2018!L22+DATI_PREV_INIZIALI_2018!O22+DATI_PREV_INIZIALI_2018!R22,0)</f>
        <v>0</v>
      </c>
      <c r="D17">
        <f>IF(DATI_PREV_INIZIALI_2018!H22="CAPITOLO  4  - Sistemi di trasporto, di telecomunicazione e altre infrastrutture",DATI_PREV_INIZIALI_2018!L22+DATI_PREV_INIZIALI_2018!O22+DATI_PREV_INIZIALI_2018!R22,0)</f>
        <v>0</v>
      </c>
      <c r="E17">
        <f>IF(DATI_PREV_INIZIALI_2018!H22="CAPITOLO  5 - Produzione, distribuzione e uso razionale dell'energia",DATI_PREV_INIZIALI_2018!L22+DATI_PREV_INIZIALI_2018!O22+DATI_PREV_INIZIALI_2018!R22,0)</f>
        <v>0</v>
      </c>
      <c r="F17" s="200">
        <f>IF(DATI_PREV_INIZIALI_2018!H22="CAPITOLO  6 - Produzioni e tecnologie industriali",DATI_PREV_INIZIALI_2018!L22+DATI_PREV_INIZIALI_2018!O22+DATI_PREV_INIZIALI_2018!R22,0)</f>
        <v>0</v>
      </c>
      <c r="G17">
        <f>IF(DATI_PREV_INIZIALI_2018!H22="CAPITOLO  7 - Protezione e promozione della salute umana",DATI_PREV_INIZIALI_2018!L22+DATI_PREV_INIZIALI_2018!O22+DATI_PREV_INIZIALI_2018!R22,0)</f>
        <v>0</v>
      </c>
      <c r="H17">
        <f>IF(DATI_PREV_INIZIALI_2018!H22="CAPITOLO  8 - Agricoltura",DATI_PREV_INIZIALI_2018!L22+DATI_PREV_INIZIALI_2018!O22+DATI_PREV_INIZIALI_2018!R22,0)</f>
        <v>0</v>
      </c>
      <c r="I17">
        <f>IF(DATI_PREV_INIZIALI_2018!H22="CAPITOLO  9 - Istruzione e formazione",DATI_PREV_INIZIALI_2018!L22+DATI_PREV_INIZIALI_2018!O22+DATI_PREV_INIZIALI_2018!R22,0)</f>
        <v>0</v>
      </c>
      <c r="J17">
        <f>IF(DATI_PREV_INIZIALI_2018!H22="CAPITOLO 10 - Cultura, tempo libero, religione e mezzi di comunicazione di massa",DATI_PREV_INIZIALI_2018!L22+DATI_PREV_INIZIALI_2018!O22+DATI_PREV_INIZIALI_2018!R22,0)</f>
        <v>0</v>
      </c>
      <c r="K17">
        <f>IF(DATI_PREV_INIZIALI_2018!H22="CAPITOLO 11 - Sistemi, strutture e processi politici e sociali",DATI_PREV_INIZIALI_2018!L22+DATI_PREV_INIZIALI_2018!O22+DATI_PREV_INIZIALI_2018!R22,0)</f>
        <v>0</v>
      </c>
      <c r="L17">
        <f>IF(DATI_PREV_INIZIALI_2018!H22="CAPITOLO 12 - Promozione della conoscenza di base (Fondo ordinario per le Università)",DATI_PREV_INIZIALI_2018!L22+DATI_PREV_INIZIALI_2018!O22+DATI_PREV_INIZIALI_2018!R22,0)</f>
        <v>0</v>
      </c>
      <c r="M17" s="199">
        <f t="shared" si="1"/>
        <v>0</v>
      </c>
    </row>
    <row r="18" spans="1:13" ht="15.75" x14ac:dyDescent="0.25">
      <c r="A18">
        <f>IF(DATI_PREV_INIZIALI_2018!H23="CAPITOLO  1 - Esplorazione e utilizzazione dell'ambiente terrestre",DATI_PREV_INIZIALI_2018!L23+DATI_PREV_INIZIALI_2018!O23+DATI_PREV_INIZIALI_2018!R23,0)</f>
        <v>0</v>
      </c>
      <c r="B18">
        <f>IF(DATI_PREV_INIZIALI_2018!H23="CAPITOLO  2 - Controllo e tutela dell'ambiente",DATI_PREV_INIZIALI_2018!L23+DATI_PREV_INIZIALI_2018!O23+DATI_PREV_INIZIALI_2018!R23,0)</f>
        <v>0</v>
      </c>
      <c r="C18">
        <f>IF(DATI_PREV_INIZIALI_2018!H23="CAPITOLO  3 - Esplorazione e utilizzazione dello spazio",DATI_PREV_INIZIALI_2018!L23+DATI_PREV_INIZIALI_2018!O23+DATI_PREV_INIZIALI_2018!R23,0)</f>
        <v>0</v>
      </c>
      <c r="D18">
        <f>IF(DATI_PREV_INIZIALI_2018!H23="CAPITOLO  4  - Sistemi di trasporto, di telecomunicazione e altre infrastrutture",DATI_PREV_INIZIALI_2018!L23+DATI_PREV_INIZIALI_2018!O23+DATI_PREV_INIZIALI_2018!R23,0)</f>
        <v>0</v>
      </c>
      <c r="E18">
        <f>IF(DATI_PREV_INIZIALI_2018!H23="CAPITOLO  5 - Produzione, distribuzione e uso razionale dell'energia",DATI_PREV_INIZIALI_2018!L23+DATI_PREV_INIZIALI_2018!O23+DATI_PREV_INIZIALI_2018!R23,0)</f>
        <v>0</v>
      </c>
      <c r="F18" s="200">
        <f>IF(DATI_PREV_INIZIALI_2018!H23="CAPITOLO  6 - Produzioni e tecnologie industriali",DATI_PREV_INIZIALI_2018!L23+DATI_PREV_INIZIALI_2018!O23+DATI_PREV_INIZIALI_2018!R23,0)</f>
        <v>0</v>
      </c>
      <c r="G18">
        <f>IF(DATI_PREV_INIZIALI_2018!H23="CAPITOLO  7 - Protezione e promozione della salute umana",DATI_PREV_INIZIALI_2018!L23+DATI_PREV_INIZIALI_2018!O23+DATI_PREV_INIZIALI_2018!R23,0)</f>
        <v>0</v>
      </c>
      <c r="H18">
        <f>IF(DATI_PREV_INIZIALI_2018!H23="CAPITOLO  8 - Agricoltura",DATI_PREV_INIZIALI_2018!L23+DATI_PREV_INIZIALI_2018!O23+DATI_PREV_INIZIALI_2018!R23,0)</f>
        <v>0</v>
      </c>
      <c r="I18">
        <f>IF(DATI_PREV_INIZIALI_2018!H23="CAPITOLO  9 - Istruzione e formazione",DATI_PREV_INIZIALI_2018!L23+DATI_PREV_INIZIALI_2018!O23+DATI_PREV_INIZIALI_2018!R23,0)</f>
        <v>0</v>
      </c>
      <c r="J18">
        <f>IF(DATI_PREV_INIZIALI_2018!H23="CAPITOLO 10 - Cultura, tempo libero, religione e mezzi di comunicazione di massa",DATI_PREV_INIZIALI_2018!L23+DATI_PREV_INIZIALI_2018!O23+DATI_PREV_INIZIALI_2018!R23,0)</f>
        <v>0</v>
      </c>
      <c r="K18">
        <f>IF(DATI_PREV_INIZIALI_2018!H23="CAPITOLO 11 - Sistemi, strutture e processi politici e sociali",DATI_PREV_INIZIALI_2018!L23+DATI_PREV_INIZIALI_2018!O23+DATI_PREV_INIZIALI_2018!R23,0)</f>
        <v>0</v>
      </c>
      <c r="L18">
        <f>IF(DATI_PREV_INIZIALI_2018!H23="CAPITOLO 12 - Promozione della conoscenza di base (Fondo ordinario per le Università)",DATI_PREV_INIZIALI_2018!L23+DATI_PREV_INIZIALI_2018!O23+DATI_PREV_INIZIALI_2018!R23,0)</f>
        <v>0</v>
      </c>
      <c r="M18" s="199">
        <f t="shared" si="1"/>
        <v>0</v>
      </c>
    </row>
    <row r="19" spans="1:13" ht="15.75" x14ac:dyDescent="0.25">
      <c r="A19">
        <f>IF(DATI_PREV_INIZIALI_2018!H24="CAPITOLO  1 - Esplorazione e utilizzazione dell'ambiente terrestre",DATI_PREV_INIZIALI_2018!L24+DATI_PREV_INIZIALI_2018!O24+DATI_PREV_INIZIALI_2018!R24,0)</f>
        <v>0</v>
      </c>
      <c r="B19">
        <f>IF(DATI_PREV_INIZIALI_2018!H24="CAPITOLO  2 - Controllo e tutela dell'ambiente",DATI_PREV_INIZIALI_2018!L24+DATI_PREV_INIZIALI_2018!O24+DATI_PREV_INIZIALI_2018!R24,0)</f>
        <v>0</v>
      </c>
      <c r="C19">
        <f>IF(DATI_PREV_INIZIALI_2018!H24="CAPITOLO  3 - Esplorazione e utilizzazione dello spazio",DATI_PREV_INIZIALI_2018!L24+DATI_PREV_INIZIALI_2018!O24+DATI_PREV_INIZIALI_2018!R24,0)</f>
        <v>0</v>
      </c>
      <c r="D19">
        <f>IF(DATI_PREV_INIZIALI_2018!H24="CAPITOLO  4  - Sistemi di trasporto, di telecomunicazione e altre infrastrutture",DATI_PREV_INIZIALI_2018!L24+DATI_PREV_INIZIALI_2018!O24+DATI_PREV_INIZIALI_2018!R24,0)</f>
        <v>0</v>
      </c>
      <c r="E19">
        <f>IF(DATI_PREV_INIZIALI_2018!H24="CAPITOLO  5 - Produzione, distribuzione e uso razionale dell'energia",DATI_PREV_INIZIALI_2018!L24+DATI_PREV_INIZIALI_2018!O24+DATI_PREV_INIZIALI_2018!R24,0)</f>
        <v>0</v>
      </c>
      <c r="F19" s="200">
        <f>IF(DATI_PREV_INIZIALI_2018!H24="CAPITOLO  6 - Produzioni e tecnologie industriali",DATI_PREV_INIZIALI_2018!L24+DATI_PREV_INIZIALI_2018!O24+DATI_PREV_INIZIALI_2018!R24,0)</f>
        <v>0</v>
      </c>
      <c r="G19">
        <f>IF(DATI_PREV_INIZIALI_2018!H24="CAPITOLO  7 - Protezione e promozione della salute umana",DATI_PREV_INIZIALI_2018!L24+DATI_PREV_INIZIALI_2018!O24+DATI_PREV_INIZIALI_2018!R24,0)</f>
        <v>0</v>
      </c>
      <c r="H19">
        <f>IF(DATI_PREV_INIZIALI_2018!H24="CAPITOLO  8 - Agricoltura",DATI_PREV_INIZIALI_2018!L24+DATI_PREV_INIZIALI_2018!O24+DATI_PREV_INIZIALI_2018!R24,0)</f>
        <v>0</v>
      </c>
      <c r="I19">
        <f>IF(DATI_PREV_INIZIALI_2018!H24="CAPITOLO  9 - Istruzione e formazione",DATI_PREV_INIZIALI_2018!L24+DATI_PREV_INIZIALI_2018!O24+DATI_PREV_INIZIALI_2018!R24,0)</f>
        <v>0</v>
      </c>
      <c r="J19">
        <f>IF(DATI_PREV_INIZIALI_2018!H24="CAPITOLO 10 - Cultura, tempo libero, religione e mezzi di comunicazione di massa",DATI_PREV_INIZIALI_2018!L24+DATI_PREV_INIZIALI_2018!O24+DATI_PREV_INIZIALI_2018!R24,0)</f>
        <v>0</v>
      </c>
      <c r="K19">
        <f>IF(DATI_PREV_INIZIALI_2018!H24="CAPITOLO 11 - Sistemi, strutture e processi politici e sociali",DATI_PREV_INIZIALI_2018!L24+DATI_PREV_INIZIALI_2018!O24+DATI_PREV_INIZIALI_2018!R24,0)</f>
        <v>0</v>
      </c>
      <c r="L19">
        <f>IF(DATI_PREV_INIZIALI_2018!H24="CAPITOLO 12 - Promozione della conoscenza di base (Fondo ordinario per le Università)",DATI_PREV_INIZIALI_2018!L24+DATI_PREV_INIZIALI_2018!O24+DATI_PREV_INIZIALI_2018!R24,0)</f>
        <v>0</v>
      </c>
      <c r="M19" s="199">
        <f t="shared" si="1"/>
        <v>0</v>
      </c>
    </row>
    <row r="20" spans="1:13" ht="15.75" x14ac:dyDescent="0.25">
      <c r="A20">
        <f>IF(DATI_PREV_INIZIALI_2018!H25="CAPITOLO  1 - Esplorazione e utilizzazione dell'ambiente terrestre",DATI_PREV_INIZIALI_2018!L25+DATI_PREV_INIZIALI_2018!O25+DATI_PREV_INIZIALI_2018!R25,0)</f>
        <v>0</v>
      </c>
      <c r="B20">
        <f>IF(DATI_PREV_INIZIALI_2018!H25="CAPITOLO  2 - Controllo e tutela dell'ambiente",DATI_PREV_INIZIALI_2018!L25+DATI_PREV_INIZIALI_2018!O25+DATI_PREV_INIZIALI_2018!R25,0)</f>
        <v>0</v>
      </c>
      <c r="C20">
        <f>IF(DATI_PREV_INIZIALI_2018!H25="CAPITOLO  3 - Esplorazione e utilizzazione dello spazio",DATI_PREV_INIZIALI_2018!L25+DATI_PREV_INIZIALI_2018!O25+DATI_PREV_INIZIALI_2018!R25,0)</f>
        <v>0</v>
      </c>
      <c r="D20">
        <f>IF(DATI_PREV_INIZIALI_2018!H25="CAPITOLO  4  - Sistemi di trasporto, di telecomunicazione e altre infrastrutture",DATI_PREV_INIZIALI_2018!L25+DATI_PREV_INIZIALI_2018!O25+DATI_PREV_INIZIALI_2018!R25,0)</f>
        <v>0</v>
      </c>
      <c r="E20">
        <f>IF(DATI_PREV_INIZIALI_2018!H25="CAPITOLO  5 - Produzione, distribuzione e uso razionale dell'energia",DATI_PREV_INIZIALI_2018!L25+DATI_PREV_INIZIALI_2018!O25+DATI_PREV_INIZIALI_2018!R25,0)</f>
        <v>0</v>
      </c>
      <c r="F20" s="200">
        <f>IF(DATI_PREV_INIZIALI_2018!H25="CAPITOLO  6 - Produzioni e tecnologie industriali",DATI_PREV_INIZIALI_2018!L25+DATI_PREV_INIZIALI_2018!O25+DATI_PREV_INIZIALI_2018!R25,0)</f>
        <v>0</v>
      </c>
      <c r="G20">
        <f>IF(DATI_PREV_INIZIALI_2018!H25="CAPITOLO  7 - Protezione e promozione della salute umana",DATI_PREV_INIZIALI_2018!L25+DATI_PREV_INIZIALI_2018!O25+DATI_PREV_INIZIALI_2018!R25,0)</f>
        <v>0</v>
      </c>
      <c r="H20">
        <f>IF(DATI_PREV_INIZIALI_2018!H25="CAPITOLO  8 - Agricoltura",DATI_PREV_INIZIALI_2018!L25+DATI_PREV_INIZIALI_2018!O25+DATI_PREV_INIZIALI_2018!R25,0)</f>
        <v>0</v>
      </c>
      <c r="I20">
        <f>IF(DATI_PREV_INIZIALI_2018!H25="CAPITOLO  9 - Istruzione e formazione",DATI_PREV_INIZIALI_2018!L25+DATI_PREV_INIZIALI_2018!O25+DATI_PREV_INIZIALI_2018!R25,0)</f>
        <v>0</v>
      </c>
      <c r="J20">
        <f>IF(DATI_PREV_INIZIALI_2018!H25="CAPITOLO 10 - Cultura, tempo libero, religione e mezzi di comunicazione di massa",DATI_PREV_INIZIALI_2018!L25+DATI_PREV_INIZIALI_2018!O25+DATI_PREV_INIZIALI_2018!R25,0)</f>
        <v>0</v>
      </c>
      <c r="K20">
        <f>IF(DATI_PREV_INIZIALI_2018!H25="CAPITOLO 11 - Sistemi, strutture e processi politici e sociali",DATI_PREV_INIZIALI_2018!L25+DATI_PREV_INIZIALI_2018!O25+DATI_PREV_INIZIALI_2018!R25,0)</f>
        <v>0</v>
      </c>
      <c r="L20">
        <f>IF(DATI_PREV_INIZIALI_2018!H25="CAPITOLO 12 - Promozione della conoscenza di base (Fondo ordinario per le Università)",DATI_PREV_INIZIALI_2018!L25+DATI_PREV_INIZIALI_2018!O25+DATI_PREV_INIZIALI_2018!R25,0)</f>
        <v>0</v>
      </c>
      <c r="M20" s="199">
        <f t="shared" si="1"/>
        <v>0</v>
      </c>
    </row>
    <row r="21" spans="1:13" ht="15.75" x14ac:dyDescent="0.25">
      <c r="A21">
        <f>IF(DATI_PREV_INIZIALI_2018!H26="CAPITOLO  1 - Esplorazione e utilizzazione dell'ambiente terrestre",DATI_PREV_INIZIALI_2018!L26+DATI_PREV_INIZIALI_2018!O26+DATI_PREV_INIZIALI_2018!R26,0)</f>
        <v>0</v>
      </c>
      <c r="B21">
        <f>IF(DATI_PREV_INIZIALI_2018!H26="CAPITOLO  2 - Controllo e tutela dell'ambiente",DATI_PREV_INIZIALI_2018!L26+DATI_PREV_INIZIALI_2018!O26+DATI_PREV_INIZIALI_2018!R26,0)</f>
        <v>0</v>
      </c>
      <c r="C21">
        <f>IF(DATI_PREV_INIZIALI_2018!H26="CAPITOLO  3 - Esplorazione e utilizzazione dello spazio",DATI_PREV_INIZIALI_2018!L26+DATI_PREV_INIZIALI_2018!O26+DATI_PREV_INIZIALI_2018!R26,0)</f>
        <v>0</v>
      </c>
      <c r="D21">
        <f>IF(DATI_PREV_INIZIALI_2018!H26="CAPITOLO  4  - Sistemi di trasporto, di telecomunicazione e altre infrastrutture",DATI_PREV_INIZIALI_2018!L26+DATI_PREV_INIZIALI_2018!O26+DATI_PREV_INIZIALI_2018!R26,0)</f>
        <v>0</v>
      </c>
      <c r="E21">
        <f>IF(DATI_PREV_INIZIALI_2018!H26="CAPITOLO  5 - Produzione, distribuzione e uso razionale dell'energia",DATI_PREV_INIZIALI_2018!L26+DATI_PREV_INIZIALI_2018!O26+DATI_PREV_INIZIALI_2018!R26,0)</f>
        <v>0</v>
      </c>
      <c r="F21" s="200">
        <f>IF(DATI_PREV_INIZIALI_2018!H26="CAPITOLO  6 - Produzioni e tecnologie industriali",DATI_PREV_INIZIALI_2018!L26+DATI_PREV_INIZIALI_2018!O26+DATI_PREV_INIZIALI_2018!R26,0)</f>
        <v>0</v>
      </c>
      <c r="G21">
        <f>IF(DATI_PREV_INIZIALI_2018!H26="CAPITOLO  7 - Protezione e promozione della salute umana",DATI_PREV_INIZIALI_2018!L26+DATI_PREV_INIZIALI_2018!O26+DATI_PREV_INIZIALI_2018!R26,0)</f>
        <v>0</v>
      </c>
      <c r="H21">
        <f>IF(DATI_PREV_INIZIALI_2018!H26="CAPITOLO  8 - Agricoltura",DATI_PREV_INIZIALI_2018!L26+DATI_PREV_INIZIALI_2018!O26+DATI_PREV_INIZIALI_2018!R26,0)</f>
        <v>0</v>
      </c>
      <c r="I21">
        <f>IF(DATI_PREV_INIZIALI_2018!H26="CAPITOLO  9 - Istruzione e formazione",DATI_PREV_INIZIALI_2018!L26+DATI_PREV_INIZIALI_2018!O26+DATI_PREV_INIZIALI_2018!R26,0)</f>
        <v>0</v>
      </c>
      <c r="J21">
        <f>IF(DATI_PREV_INIZIALI_2018!H26="CAPITOLO 10 - Cultura, tempo libero, religione e mezzi di comunicazione di massa",DATI_PREV_INIZIALI_2018!L26+DATI_PREV_INIZIALI_2018!O26+DATI_PREV_INIZIALI_2018!R26,0)</f>
        <v>0</v>
      </c>
      <c r="K21">
        <f>IF(DATI_PREV_INIZIALI_2018!H26="CAPITOLO 11 - Sistemi, strutture e processi politici e sociali",DATI_PREV_INIZIALI_2018!L26+DATI_PREV_INIZIALI_2018!O26+DATI_PREV_INIZIALI_2018!R26,0)</f>
        <v>0</v>
      </c>
      <c r="L21">
        <f>IF(DATI_PREV_INIZIALI_2018!H26="CAPITOLO 12 - Promozione della conoscenza di base (Fondo ordinario per le Università)",DATI_PREV_INIZIALI_2018!L26+DATI_PREV_INIZIALI_2018!O26+DATI_PREV_INIZIALI_2018!R26,0)</f>
        <v>0</v>
      </c>
      <c r="M21" s="199">
        <f t="shared" si="1"/>
        <v>0</v>
      </c>
    </row>
    <row r="22" spans="1:13" ht="15.75" x14ac:dyDescent="0.25">
      <c r="A22">
        <f>IF(DATI_PREV_INIZIALI_2018!H27="CAPITOLO  1 - Esplorazione e utilizzazione dell'ambiente terrestre",DATI_PREV_INIZIALI_2018!L27+DATI_PREV_INIZIALI_2018!O27+DATI_PREV_INIZIALI_2018!R27,0)</f>
        <v>0</v>
      </c>
      <c r="B22">
        <f>IF(DATI_PREV_INIZIALI_2018!H27="CAPITOLO  2 - Controllo e tutela dell'ambiente",DATI_PREV_INIZIALI_2018!L27+DATI_PREV_INIZIALI_2018!O27+DATI_PREV_INIZIALI_2018!R27,0)</f>
        <v>0</v>
      </c>
      <c r="C22">
        <f>IF(DATI_PREV_INIZIALI_2018!H27="CAPITOLO  3 - Esplorazione e utilizzazione dello spazio",DATI_PREV_INIZIALI_2018!L27+DATI_PREV_INIZIALI_2018!O27+DATI_PREV_INIZIALI_2018!R27,0)</f>
        <v>0</v>
      </c>
      <c r="D22">
        <f>IF(DATI_PREV_INIZIALI_2018!H27="CAPITOLO  4  - Sistemi di trasporto, di telecomunicazione e altre infrastrutture",DATI_PREV_INIZIALI_2018!L27+DATI_PREV_INIZIALI_2018!O27+DATI_PREV_INIZIALI_2018!R27,0)</f>
        <v>0</v>
      </c>
      <c r="E22">
        <f>IF(DATI_PREV_INIZIALI_2018!H27="CAPITOLO  5 - Produzione, distribuzione e uso razionale dell'energia",DATI_PREV_INIZIALI_2018!L27+DATI_PREV_INIZIALI_2018!O27+DATI_PREV_INIZIALI_2018!R27,0)</f>
        <v>0</v>
      </c>
      <c r="F22" s="200">
        <f>IF(DATI_PREV_INIZIALI_2018!H27="CAPITOLO  6 - Produzioni e tecnologie industriali",DATI_PREV_INIZIALI_2018!L27+DATI_PREV_INIZIALI_2018!O27+DATI_PREV_INIZIALI_2018!R27,0)</f>
        <v>0</v>
      </c>
      <c r="G22">
        <f>IF(DATI_PREV_INIZIALI_2018!H27="CAPITOLO  7 - Protezione e promozione della salute umana",DATI_PREV_INIZIALI_2018!L27+DATI_PREV_INIZIALI_2018!O27+DATI_PREV_INIZIALI_2018!R27,0)</f>
        <v>0</v>
      </c>
      <c r="H22">
        <f>IF(DATI_PREV_INIZIALI_2018!H27="CAPITOLO  8 - Agricoltura",DATI_PREV_INIZIALI_2018!L27+DATI_PREV_INIZIALI_2018!O27+DATI_PREV_INIZIALI_2018!R27,0)</f>
        <v>0</v>
      </c>
      <c r="I22">
        <f>IF(DATI_PREV_INIZIALI_2018!H27="CAPITOLO  9 - Istruzione e formazione",DATI_PREV_INIZIALI_2018!L27+DATI_PREV_INIZIALI_2018!O27+DATI_PREV_INIZIALI_2018!R27,0)</f>
        <v>0</v>
      </c>
      <c r="J22">
        <f>IF(DATI_PREV_INIZIALI_2018!H27="CAPITOLO 10 - Cultura, tempo libero, religione e mezzi di comunicazione di massa",DATI_PREV_INIZIALI_2018!L27+DATI_PREV_INIZIALI_2018!O27+DATI_PREV_INIZIALI_2018!R27,0)</f>
        <v>0</v>
      </c>
      <c r="K22">
        <f>IF(DATI_PREV_INIZIALI_2018!H27="CAPITOLO 11 - Sistemi, strutture e processi politici e sociali",DATI_PREV_INIZIALI_2018!L27+DATI_PREV_INIZIALI_2018!O27+DATI_PREV_INIZIALI_2018!R27,0)</f>
        <v>0</v>
      </c>
      <c r="L22">
        <f>IF(DATI_PREV_INIZIALI_2018!H27="CAPITOLO 12 - Promozione della conoscenza di base (Fondo ordinario per le Università)",DATI_PREV_INIZIALI_2018!L27+DATI_PREV_INIZIALI_2018!O27+DATI_PREV_INIZIALI_2018!R27,0)</f>
        <v>0</v>
      </c>
      <c r="M22" s="199">
        <f t="shared" si="1"/>
        <v>0</v>
      </c>
    </row>
    <row r="23" spans="1:13" ht="15.75" x14ac:dyDescent="0.25">
      <c r="A23">
        <f>IF(DATI_PREV_INIZIALI_2018!H28="CAPITOLO  1 - Esplorazione e utilizzazione dell'ambiente terrestre",DATI_PREV_INIZIALI_2018!L28+DATI_PREV_INIZIALI_2018!O28+DATI_PREV_INIZIALI_2018!R28,0)</f>
        <v>0</v>
      </c>
      <c r="B23">
        <f>IF(DATI_PREV_INIZIALI_2018!H28="CAPITOLO  2 - Controllo e tutela dell'ambiente",DATI_PREV_INIZIALI_2018!L28+DATI_PREV_INIZIALI_2018!O28+DATI_PREV_INIZIALI_2018!R28,0)</f>
        <v>0</v>
      </c>
      <c r="C23">
        <f>IF(DATI_PREV_INIZIALI_2018!H28="CAPITOLO  3 - Esplorazione e utilizzazione dello spazio",DATI_PREV_INIZIALI_2018!L28+DATI_PREV_INIZIALI_2018!O28+DATI_PREV_INIZIALI_2018!R28,0)</f>
        <v>0</v>
      </c>
      <c r="D23">
        <f>IF(DATI_PREV_INIZIALI_2018!H28="CAPITOLO  4  - Sistemi di trasporto, di telecomunicazione e altre infrastrutture",DATI_PREV_INIZIALI_2018!L28+DATI_PREV_INIZIALI_2018!O28+DATI_PREV_INIZIALI_2018!R28,0)</f>
        <v>0</v>
      </c>
      <c r="E23">
        <f>IF(DATI_PREV_INIZIALI_2018!H28="CAPITOLO  5 - Produzione, distribuzione e uso razionale dell'energia",DATI_PREV_INIZIALI_2018!L28+DATI_PREV_INIZIALI_2018!O28+DATI_PREV_INIZIALI_2018!R28,0)</f>
        <v>0</v>
      </c>
      <c r="F23" s="200">
        <f>IF(DATI_PREV_INIZIALI_2018!H28="CAPITOLO  6 - Produzioni e tecnologie industriali",DATI_PREV_INIZIALI_2018!L28+DATI_PREV_INIZIALI_2018!O28+DATI_PREV_INIZIALI_2018!R28,0)</f>
        <v>0</v>
      </c>
      <c r="G23">
        <f>IF(DATI_PREV_INIZIALI_2018!H28="CAPITOLO  7 - Protezione e promozione della salute umana",DATI_PREV_INIZIALI_2018!L28+DATI_PREV_INIZIALI_2018!O28+DATI_PREV_INIZIALI_2018!R28,0)</f>
        <v>0</v>
      </c>
      <c r="H23">
        <f>IF(DATI_PREV_INIZIALI_2018!H28="CAPITOLO  8 - Agricoltura",DATI_PREV_INIZIALI_2018!L28+DATI_PREV_INIZIALI_2018!O28+DATI_PREV_INIZIALI_2018!R28,0)</f>
        <v>0</v>
      </c>
      <c r="I23">
        <f>IF(DATI_PREV_INIZIALI_2018!H28="CAPITOLO  9 - Istruzione e formazione",DATI_PREV_INIZIALI_2018!L28+DATI_PREV_INIZIALI_2018!O28+DATI_PREV_INIZIALI_2018!R28,0)</f>
        <v>0</v>
      </c>
      <c r="J23">
        <f>IF(DATI_PREV_INIZIALI_2018!H28="CAPITOLO 10 - Cultura, tempo libero, religione e mezzi di comunicazione di massa",DATI_PREV_INIZIALI_2018!L28+DATI_PREV_INIZIALI_2018!O28+DATI_PREV_INIZIALI_2018!R28,0)</f>
        <v>0</v>
      </c>
      <c r="K23">
        <f>IF(DATI_PREV_INIZIALI_2018!H28="CAPITOLO 11 - Sistemi, strutture e processi politici e sociali",DATI_PREV_INIZIALI_2018!L28+DATI_PREV_INIZIALI_2018!O28+DATI_PREV_INIZIALI_2018!R28,0)</f>
        <v>0</v>
      </c>
      <c r="L23">
        <f>IF(DATI_PREV_INIZIALI_2018!H28="CAPITOLO 12 - Promozione della conoscenza di base (Fondo ordinario per le Università)",DATI_PREV_INIZIALI_2018!L28+DATI_PREV_INIZIALI_2018!O28+DATI_PREV_INIZIALI_2018!R28,0)</f>
        <v>0</v>
      </c>
      <c r="M23" s="199">
        <f t="shared" si="1"/>
        <v>0</v>
      </c>
    </row>
    <row r="24" spans="1:13" ht="15.75" x14ac:dyDescent="0.25">
      <c r="A24">
        <f>IF(DATI_PREV_INIZIALI_2018!H29="CAPITOLO  1 - Esplorazione e utilizzazione dell'ambiente terrestre",DATI_PREV_INIZIALI_2018!L29+DATI_PREV_INIZIALI_2018!O29+DATI_PREV_INIZIALI_2018!R29,0)</f>
        <v>0</v>
      </c>
      <c r="B24">
        <f>IF(DATI_PREV_INIZIALI_2018!H29="CAPITOLO  2 - Controllo e tutela dell'ambiente",DATI_PREV_INIZIALI_2018!L29+DATI_PREV_INIZIALI_2018!O29+DATI_PREV_INIZIALI_2018!R29,0)</f>
        <v>0</v>
      </c>
      <c r="C24">
        <f>IF(DATI_PREV_INIZIALI_2018!H29="CAPITOLO  3 - Esplorazione e utilizzazione dello spazio",DATI_PREV_INIZIALI_2018!L29+DATI_PREV_INIZIALI_2018!O29+DATI_PREV_INIZIALI_2018!R29,0)</f>
        <v>0</v>
      </c>
      <c r="D24">
        <f>IF(DATI_PREV_INIZIALI_2018!H29="CAPITOLO  4  - Sistemi di trasporto, di telecomunicazione e altre infrastrutture",DATI_PREV_INIZIALI_2018!L29+DATI_PREV_INIZIALI_2018!O29+DATI_PREV_INIZIALI_2018!R29,0)</f>
        <v>0</v>
      </c>
      <c r="E24">
        <f>IF(DATI_PREV_INIZIALI_2018!H29="CAPITOLO  5 - Produzione, distribuzione e uso razionale dell'energia",DATI_PREV_INIZIALI_2018!L29+DATI_PREV_INIZIALI_2018!O29+DATI_PREV_INIZIALI_2018!R29,0)</f>
        <v>0</v>
      </c>
      <c r="F24" s="200">
        <f>IF(DATI_PREV_INIZIALI_2018!H29="CAPITOLO  6 - Produzioni e tecnologie industriali",DATI_PREV_INIZIALI_2018!L29+DATI_PREV_INIZIALI_2018!O29+DATI_PREV_INIZIALI_2018!R29,0)</f>
        <v>0</v>
      </c>
      <c r="G24">
        <f>IF(DATI_PREV_INIZIALI_2018!H29="CAPITOLO  7 - Protezione e promozione della salute umana",DATI_PREV_INIZIALI_2018!L29+DATI_PREV_INIZIALI_2018!O29+DATI_PREV_INIZIALI_2018!R29,0)</f>
        <v>0</v>
      </c>
      <c r="H24">
        <f>IF(DATI_PREV_INIZIALI_2018!H29="CAPITOLO  8 - Agricoltura",DATI_PREV_INIZIALI_2018!L29+DATI_PREV_INIZIALI_2018!O29+DATI_PREV_INIZIALI_2018!R29,0)</f>
        <v>0</v>
      </c>
      <c r="I24">
        <f>IF(DATI_PREV_INIZIALI_2018!H29="CAPITOLO  9 - Istruzione e formazione",DATI_PREV_INIZIALI_2018!L29+DATI_PREV_INIZIALI_2018!O29+DATI_PREV_INIZIALI_2018!R29,0)</f>
        <v>0</v>
      </c>
      <c r="J24">
        <f>IF(DATI_PREV_INIZIALI_2018!H29="CAPITOLO 10 - Cultura, tempo libero, religione e mezzi di comunicazione di massa",DATI_PREV_INIZIALI_2018!L29+DATI_PREV_INIZIALI_2018!O29+DATI_PREV_INIZIALI_2018!R29,0)</f>
        <v>0</v>
      </c>
      <c r="K24">
        <f>IF(DATI_PREV_INIZIALI_2018!H29="CAPITOLO 11 - Sistemi, strutture e processi politici e sociali",DATI_PREV_INIZIALI_2018!L29+DATI_PREV_INIZIALI_2018!O29+DATI_PREV_INIZIALI_2018!R29,0)</f>
        <v>0</v>
      </c>
      <c r="L24">
        <f>IF(DATI_PREV_INIZIALI_2018!H29="CAPITOLO 12 - Promozione della conoscenza di base (Fondo ordinario per le Università)",DATI_PREV_INIZIALI_2018!L29+DATI_PREV_INIZIALI_2018!O29+DATI_PREV_INIZIALI_2018!R29,0)</f>
        <v>0</v>
      </c>
      <c r="M24" s="199">
        <f t="shared" si="1"/>
        <v>0</v>
      </c>
    </row>
    <row r="25" spans="1:13" ht="15.75" x14ac:dyDescent="0.25">
      <c r="A25">
        <f>IF(DATI_PREV_INIZIALI_2018!H30="CAPITOLO  1 - Esplorazione e utilizzazione dell'ambiente terrestre",DATI_PREV_INIZIALI_2018!L30+DATI_PREV_INIZIALI_2018!O30+DATI_PREV_INIZIALI_2018!R30,0)</f>
        <v>0</v>
      </c>
      <c r="B25">
        <f>IF(DATI_PREV_INIZIALI_2018!H30="CAPITOLO  2 - Controllo e tutela dell'ambiente",DATI_PREV_INIZIALI_2018!L30+DATI_PREV_INIZIALI_2018!O30+DATI_PREV_INIZIALI_2018!R30,0)</f>
        <v>0</v>
      </c>
      <c r="C25">
        <f>IF(DATI_PREV_INIZIALI_2018!H30="CAPITOLO  3 - Esplorazione e utilizzazione dello spazio",DATI_PREV_INIZIALI_2018!L30+DATI_PREV_INIZIALI_2018!O30+DATI_PREV_INIZIALI_2018!R30,0)</f>
        <v>0</v>
      </c>
      <c r="D25">
        <f>IF(DATI_PREV_INIZIALI_2018!H30="CAPITOLO  4  - Sistemi di trasporto, di telecomunicazione e altre infrastrutture",DATI_PREV_INIZIALI_2018!L30+DATI_PREV_INIZIALI_2018!O30+DATI_PREV_INIZIALI_2018!R30,0)</f>
        <v>0</v>
      </c>
      <c r="E25">
        <f>IF(DATI_PREV_INIZIALI_2018!H30="CAPITOLO  5 - Produzione, distribuzione e uso razionale dell'energia",DATI_PREV_INIZIALI_2018!L30+DATI_PREV_INIZIALI_2018!O30+DATI_PREV_INIZIALI_2018!R30,0)</f>
        <v>0</v>
      </c>
      <c r="F25" s="200">
        <f>IF(DATI_PREV_INIZIALI_2018!H30="CAPITOLO  6 - Produzioni e tecnologie industriali",DATI_PREV_INIZIALI_2018!L30+DATI_PREV_INIZIALI_2018!O30+DATI_PREV_INIZIALI_2018!R30,0)</f>
        <v>0</v>
      </c>
      <c r="G25">
        <f>IF(DATI_PREV_INIZIALI_2018!H30="CAPITOLO  7 - Protezione e promozione della salute umana",DATI_PREV_INIZIALI_2018!L30+DATI_PREV_INIZIALI_2018!O30+DATI_PREV_INIZIALI_2018!R30,0)</f>
        <v>0</v>
      </c>
      <c r="H25">
        <f>IF(DATI_PREV_INIZIALI_2018!H30="CAPITOLO  8 - Agricoltura",DATI_PREV_INIZIALI_2018!L30+DATI_PREV_INIZIALI_2018!O30+DATI_PREV_INIZIALI_2018!R30,0)</f>
        <v>0</v>
      </c>
      <c r="I25">
        <f>IF(DATI_PREV_INIZIALI_2018!H30="CAPITOLO  9 - Istruzione e formazione",DATI_PREV_INIZIALI_2018!L30+DATI_PREV_INIZIALI_2018!O30+DATI_PREV_INIZIALI_2018!R30,0)</f>
        <v>0</v>
      </c>
      <c r="J25">
        <f>IF(DATI_PREV_INIZIALI_2018!H30="CAPITOLO 10 - Cultura, tempo libero, religione e mezzi di comunicazione di massa",DATI_PREV_INIZIALI_2018!L30+DATI_PREV_INIZIALI_2018!O30+DATI_PREV_INIZIALI_2018!R30,0)</f>
        <v>0</v>
      </c>
      <c r="K25">
        <f>IF(DATI_PREV_INIZIALI_2018!H30="CAPITOLO 11 - Sistemi, strutture e processi politici e sociali",DATI_PREV_INIZIALI_2018!L30+DATI_PREV_INIZIALI_2018!O30+DATI_PREV_INIZIALI_2018!R30,0)</f>
        <v>0</v>
      </c>
      <c r="L25">
        <f>IF(DATI_PREV_INIZIALI_2018!H30="CAPITOLO 12 - Promozione della conoscenza di base (Fondo ordinario per le Università)",DATI_PREV_INIZIALI_2018!L30+DATI_PREV_INIZIALI_2018!O30+DATI_PREV_INIZIALI_2018!R30,0)</f>
        <v>0</v>
      </c>
      <c r="M25" s="199">
        <f t="shared" si="1"/>
        <v>0</v>
      </c>
    </row>
    <row r="26" spans="1:13" ht="15.75" x14ac:dyDescent="0.25">
      <c r="A26">
        <f>IF(DATI_PREV_INIZIALI_2018!H31="CAPITOLO  1 - Esplorazione e utilizzazione dell'ambiente terrestre",DATI_PREV_INIZIALI_2018!L31+DATI_PREV_INIZIALI_2018!O31+DATI_PREV_INIZIALI_2018!R31,0)</f>
        <v>0</v>
      </c>
      <c r="B26">
        <f>IF(DATI_PREV_INIZIALI_2018!H31="CAPITOLO  2 - Controllo e tutela dell'ambiente",DATI_PREV_INIZIALI_2018!L31+DATI_PREV_INIZIALI_2018!O31+DATI_PREV_INIZIALI_2018!R31,0)</f>
        <v>0</v>
      </c>
      <c r="C26">
        <f>IF(DATI_PREV_INIZIALI_2018!H31="CAPITOLO  3 - Esplorazione e utilizzazione dello spazio",DATI_PREV_INIZIALI_2018!L31+DATI_PREV_INIZIALI_2018!O31+DATI_PREV_INIZIALI_2018!R31,0)</f>
        <v>0</v>
      </c>
      <c r="D26">
        <f>IF(DATI_PREV_INIZIALI_2018!H31="CAPITOLO  4  - Sistemi di trasporto, di telecomunicazione e altre infrastrutture",DATI_PREV_INIZIALI_2018!L31+DATI_PREV_INIZIALI_2018!O31+DATI_PREV_INIZIALI_2018!R31,0)</f>
        <v>0</v>
      </c>
      <c r="E26">
        <f>IF(DATI_PREV_INIZIALI_2018!H31="CAPITOLO  5 - Produzione, distribuzione e uso razionale dell'energia",DATI_PREV_INIZIALI_2018!L31+DATI_PREV_INIZIALI_2018!O31+DATI_PREV_INIZIALI_2018!R31,0)</f>
        <v>0</v>
      </c>
      <c r="F26" s="200">
        <f>IF(DATI_PREV_INIZIALI_2018!H31="CAPITOLO  6 - Produzioni e tecnologie industriali",DATI_PREV_INIZIALI_2018!L31+DATI_PREV_INIZIALI_2018!O31+DATI_PREV_INIZIALI_2018!R31,0)</f>
        <v>0</v>
      </c>
      <c r="G26">
        <f>IF(DATI_PREV_INIZIALI_2018!H31="CAPITOLO  7 - Protezione e promozione della salute umana",DATI_PREV_INIZIALI_2018!L31+DATI_PREV_INIZIALI_2018!O31+DATI_PREV_INIZIALI_2018!R31,0)</f>
        <v>0</v>
      </c>
      <c r="H26">
        <f>IF(DATI_PREV_INIZIALI_2018!H31="CAPITOLO  8 - Agricoltura",DATI_PREV_INIZIALI_2018!L31+DATI_PREV_INIZIALI_2018!O31+DATI_PREV_INIZIALI_2018!R31,0)</f>
        <v>0</v>
      </c>
      <c r="I26">
        <f>IF(DATI_PREV_INIZIALI_2018!H31="CAPITOLO  9 - Istruzione e formazione",DATI_PREV_INIZIALI_2018!L31+DATI_PREV_INIZIALI_2018!O31+DATI_PREV_INIZIALI_2018!R31,0)</f>
        <v>0</v>
      </c>
      <c r="J26">
        <f>IF(DATI_PREV_INIZIALI_2018!H31="CAPITOLO 10 - Cultura, tempo libero, religione e mezzi di comunicazione di massa",DATI_PREV_INIZIALI_2018!L31+DATI_PREV_INIZIALI_2018!O31+DATI_PREV_INIZIALI_2018!R31,0)</f>
        <v>0</v>
      </c>
      <c r="K26">
        <f>IF(DATI_PREV_INIZIALI_2018!H31="CAPITOLO 11 - Sistemi, strutture e processi politici e sociali",DATI_PREV_INIZIALI_2018!L31+DATI_PREV_INIZIALI_2018!O31+DATI_PREV_INIZIALI_2018!R31,0)</f>
        <v>0</v>
      </c>
      <c r="L26">
        <f>IF(DATI_PREV_INIZIALI_2018!H31="CAPITOLO 12 - Promozione della conoscenza di base (Fondo ordinario per le Università)",DATI_PREV_INIZIALI_2018!L31+DATI_PREV_INIZIALI_2018!O31+DATI_PREV_INIZIALI_2018!R31,0)</f>
        <v>0</v>
      </c>
      <c r="M26" s="199">
        <f t="shared" si="1"/>
        <v>0</v>
      </c>
    </row>
    <row r="27" spans="1:13" ht="15.75" x14ac:dyDescent="0.25">
      <c r="A27">
        <f>IF(DATI_PREV_INIZIALI_2018!H32="CAPITOLO  1 - Esplorazione e utilizzazione dell'ambiente terrestre",DATI_PREV_INIZIALI_2018!L32+DATI_PREV_INIZIALI_2018!O32+DATI_PREV_INIZIALI_2018!R32,0)</f>
        <v>0</v>
      </c>
      <c r="B27">
        <f>IF(DATI_PREV_INIZIALI_2018!H32="CAPITOLO  2 - Controllo e tutela dell'ambiente",DATI_PREV_INIZIALI_2018!L32+DATI_PREV_INIZIALI_2018!O32+DATI_PREV_INIZIALI_2018!R32,0)</f>
        <v>0</v>
      </c>
      <c r="C27">
        <f>IF(DATI_PREV_INIZIALI_2018!H32="CAPITOLO  3 - Esplorazione e utilizzazione dello spazio",DATI_PREV_INIZIALI_2018!L32+DATI_PREV_INIZIALI_2018!O32+DATI_PREV_INIZIALI_2018!R32,0)</f>
        <v>0</v>
      </c>
      <c r="D27">
        <f>IF(DATI_PREV_INIZIALI_2018!H32="CAPITOLO  4  - Sistemi di trasporto, di telecomunicazione e altre infrastrutture",DATI_PREV_INIZIALI_2018!L32+DATI_PREV_INIZIALI_2018!O32+DATI_PREV_INIZIALI_2018!R32,0)</f>
        <v>0</v>
      </c>
      <c r="E27">
        <f>IF(DATI_PREV_INIZIALI_2018!H32="CAPITOLO  5 - Produzione, distribuzione e uso razionale dell'energia",DATI_PREV_INIZIALI_2018!L32+DATI_PREV_INIZIALI_2018!O32+DATI_PREV_INIZIALI_2018!R32,0)</f>
        <v>0</v>
      </c>
      <c r="F27" s="200">
        <f>IF(DATI_PREV_INIZIALI_2018!H32="CAPITOLO  6 - Produzioni e tecnologie industriali",DATI_PREV_INIZIALI_2018!L32+DATI_PREV_INIZIALI_2018!O32+DATI_PREV_INIZIALI_2018!R32,0)</f>
        <v>0</v>
      </c>
      <c r="G27">
        <f>IF(DATI_PREV_INIZIALI_2018!H32="CAPITOLO  7 - Protezione e promozione della salute umana",DATI_PREV_INIZIALI_2018!L32+DATI_PREV_INIZIALI_2018!O32+DATI_PREV_INIZIALI_2018!R32,0)</f>
        <v>0</v>
      </c>
      <c r="H27">
        <f>IF(DATI_PREV_INIZIALI_2018!H32="CAPITOLO  8 - Agricoltura",DATI_PREV_INIZIALI_2018!L32+DATI_PREV_INIZIALI_2018!O32+DATI_PREV_INIZIALI_2018!R32,0)</f>
        <v>0</v>
      </c>
      <c r="I27">
        <f>IF(DATI_PREV_INIZIALI_2018!H32="CAPITOLO  9 - Istruzione e formazione",DATI_PREV_INIZIALI_2018!L32+DATI_PREV_INIZIALI_2018!O32+DATI_PREV_INIZIALI_2018!R32,0)</f>
        <v>0</v>
      </c>
      <c r="J27">
        <f>IF(DATI_PREV_INIZIALI_2018!H32="CAPITOLO 10 - Cultura, tempo libero, religione e mezzi di comunicazione di massa",DATI_PREV_INIZIALI_2018!L32+DATI_PREV_INIZIALI_2018!O32+DATI_PREV_INIZIALI_2018!R32,0)</f>
        <v>0</v>
      </c>
      <c r="K27">
        <f>IF(DATI_PREV_INIZIALI_2018!H32="CAPITOLO 11 - Sistemi, strutture e processi politici e sociali",DATI_PREV_INIZIALI_2018!L32+DATI_PREV_INIZIALI_2018!O32+DATI_PREV_INIZIALI_2018!R32,0)</f>
        <v>0</v>
      </c>
      <c r="L27">
        <f>IF(DATI_PREV_INIZIALI_2018!H32="CAPITOLO 12 - Promozione della conoscenza di base (Fondo ordinario per le Università)",DATI_PREV_INIZIALI_2018!L32+DATI_PREV_INIZIALI_2018!O32+DATI_PREV_INIZIALI_2018!R32,0)</f>
        <v>0</v>
      </c>
      <c r="M27" s="199">
        <f t="shared" si="1"/>
        <v>0</v>
      </c>
    </row>
    <row r="28" spans="1:13" ht="15.75" x14ac:dyDescent="0.25">
      <c r="A28">
        <f>IF(DATI_PREV_INIZIALI_2018!H33="CAPITOLO  1 - Esplorazione e utilizzazione dell'ambiente terrestre",DATI_PREV_INIZIALI_2018!L33+DATI_PREV_INIZIALI_2018!O33+DATI_PREV_INIZIALI_2018!R33,0)</f>
        <v>0</v>
      </c>
      <c r="B28">
        <f>IF(DATI_PREV_INIZIALI_2018!H33="CAPITOLO  2 - Controllo e tutela dell'ambiente",DATI_PREV_INIZIALI_2018!L33+DATI_PREV_INIZIALI_2018!O33+DATI_PREV_INIZIALI_2018!R33,0)</f>
        <v>0</v>
      </c>
      <c r="C28">
        <f>IF(DATI_PREV_INIZIALI_2018!H33="CAPITOLO  3 - Esplorazione e utilizzazione dello spazio",DATI_PREV_INIZIALI_2018!L33+DATI_PREV_INIZIALI_2018!O33+DATI_PREV_INIZIALI_2018!R33,0)</f>
        <v>0</v>
      </c>
      <c r="D28">
        <f>IF(DATI_PREV_INIZIALI_2018!H33="CAPITOLO  4  - Sistemi di trasporto, di telecomunicazione e altre infrastrutture",DATI_PREV_INIZIALI_2018!L33+DATI_PREV_INIZIALI_2018!O33+DATI_PREV_INIZIALI_2018!R33,0)</f>
        <v>0</v>
      </c>
      <c r="E28">
        <f>IF(DATI_PREV_INIZIALI_2018!H33="CAPITOLO  5 - Produzione, distribuzione e uso razionale dell'energia",DATI_PREV_INIZIALI_2018!L33+DATI_PREV_INIZIALI_2018!O33+DATI_PREV_INIZIALI_2018!R33,0)</f>
        <v>0</v>
      </c>
      <c r="F28" s="200">
        <f>IF(DATI_PREV_INIZIALI_2018!H33="CAPITOLO  6 - Produzioni e tecnologie industriali",DATI_PREV_INIZIALI_2018!L33+DATI_PREV_INIZIALI_2018!O33+DATI_PREV_INIZIALI_2018!R33,0)</f>
        <v>0</v>
      </c>
      <c r="G28">
        <f>IF(DATI_PREV_INIZIALI_2018!H33="CAPITOLO  7 - Protezione e promozione della salute umana",DATI_PREV_INIZIALI_2018!L33+DATI_PREV_INIZIALI_2018!O33+DATI_PREV_INIZIALI_2018!R33,0)</f>
        <v>0</v>
      </c>
      <c r="H28">
        <f>IF(DATI_PREV_INIZIALI_2018!H33="CAPITOLO  8 - Agricoltura",DATI_PREV_INIZIALI_2018!L33+DATI_PREV_INIZIALI_2018!O33+DATI_PREV_INIZIALI_2018!R33,0)</f>
        <v>0</v>
      </c>
      <c r="I28">
        <f>IF(DATI_PREV_INIZIALI_2018!H33="CAPITOLO  9 - Istruzione e formazione",DATI_PREV_INIZIALI_2018!L33+DATI_PREV_INIZIALI_2018!O33+DATI_PREV_INIZIALI_2018!R33,0)</f>
        <v>0</v>
      </c>
      <c r="J28">
        <f>IF(DATI_PREV_INIZIALI_2018!H33="CAPITOLO 10 - Cultura, tempo libero, religione e mezzi di comunicazione di massa",DATI_PREV_INIZIALI_2018!L33+DATI_PREV_INIZIALI_2018!O33+DATI_PREV_INIZIALI_2018!R33,0)</f>
        <v>0</v>
      </c>
      <c r="K28">
        <f>IF(DATI_PREV_INIZIALI_2018!H33="CAPITOLO 11 - Sistemi, strutture e processi politici e sociali",DATI_PREV_INIZIALI_2018!L33+DATI_PREV_INIZIALI_2018!O33+DATI_PREV_INIZIALI_2018!R33,0)</f>
        <v>0</v>
      </c>
      <c r="L28">
        <f>IF(DATI_PREV_INIZIALI_2018!H33="CAPITOLO 12 - Promozione della conoscenza di base (Fondo ordinario per le Università)",DATI_PREV_INIZIALI_2018!L33+DATI_PREV_INIZIALI_2018!O33+DATI_PREV_INIZIALI_2018!R33,0)</f>
        <v>0</v>
      </c>
      <c r="M28" s="199">
        <f t="shared" si="1"/>
        <v>0</v>
      </c>
    </row>
    <row r="29" spans="1:13" ht="15.75" x14ac:dyDescent="0.25">
      <c r="A29">
        <f>IF(DATI_PREV_INIZIALI_2018!H34="CAPITOLO  1 - Esplorazione e utilizzazione dell'ambiente terrestre",DATI_PREV_INIZIALI_2018!L34+DATI_PREV_INIZIALI_2018!O34+DATI_PREV_INIZIALI_2018!R34,0)</f>
        <v>0</v>
      </c>
      <c r="B29">
        <f>IF(DATI_PREV_INIZIALI_2018!H34="CAPITOLO  2 - Controllo e tutela dell'ambiente",DATI_PREV_INIZIALI_2018!L34+DATI_PREV_INIZIALI_2018!O34+DATI_PREV_INIZIALI_2018!R34,0)</f>
        <v>0</v>
      </c>
      <c r="C29">
        <f>IF(DATI_PREV_INIZIALI_2018!H34="CAPITOLO  3 - Esplorazione e utilizzazione dello spazio",DATI_PREV_INIZIALI_2018!L34+DATI_PREV_INIZIALI_2018!O34+DATI_PREV_INIZIALI_2018!R34,0)</f>
        <v>0</v>
      </c>
      <c r="D29">
        <f>IF(DATI_PREV_INIZIALI_2018!H34="CAPITOLO  4  - Sistemi di trasporto, di telecomunicazione e altre infrastrutture",DATI_PREV_INIZIALI_2018!L34+DATI_PREV_INIZIALI_2018!O34+DATI_PREV_INIZIALI_2018!R34,0)</f>
        <v>0</v>
      </c>
      <c r="E29">
        <f>IF(DATI_PREV_INIZIALI_2018!H34="CAPITOLO  5 - Produzione, distribuzione e uso razionale dell'energia",DATI_PREV_INIZIALI_2018!L34+DATI_PREV_INIZIALI_2018!O34+DATI_PREV_INIZIALI_2018!R34,0)</f>
        <v>0</v>
      </c>
      <c r="F29" s="200">
        <f>IF(DATI_PREV_INIZIALI_2018!H34="CAPITOLO  6 - Produzioni e tecnologie industriali",DATI_PREV_INIZIALI_2018!L34+DATI_PREV_INIZIALI_2018!O34+DATI_PREV_INIZIALI_2018!R34,0)</f>
        <v>0</v>
      </c>
      <c r="G29">
        <f>IF(DATI_PREV_INIZIALI_2018!H34="CAPITOLO  7 - Protezione e promozione della salute umana",DATI_PREV_INIZIALI_2018!L34+DATI_PREV_INIZIALI_2018!O34+DATI_PREV_INIZIALI_2018!R34,0)</f>
        <v>0</v>
      </c>
      <c r="H29">
        <f>IF(DATI_PREV_INIZIALI_2018!H34="CAPITOLO  8 - Agricoltura",DATI_PREV_INIZIALI_2018!L34+DATI_PREV_INIZIALI_2018!O34+DATI_PREV_INIZIALI_2018!R34,0)</f>
        <v>0</v>
      </c>
      <c r="I29">
        <f>IF(DATI_PREV_INIZIALI_2018!H34="CAPITOLO  9 - Istruzione e formazione",DATI_PREV_INIZIALI_2018!L34+DATI_PREV_INIZIALI_2018!O34+DATI_PREV_INIZIALI_2018!R34,0)</f>
        <v>0</v>
      </c>
      <c r="J29">
        <f>IF(DATI_PREV_INIZIALI_2018!H34="CAPITOLO 10 - Cultura, tempo libero, religione e mezzi di comunicazione di massa",DATI_PREV_INIZIALI_2018!L34+DATI_PREV_INIZIALI_2018!O34+DATI_PREV_INIZIALI_2018!R34,0)</f>
        <v>0</v>
      </c>
      <c r="K29">
        <f>IF(DATI_PREV_INIZIALI_2018!H34="CAPITOLO 11 - Sistemi, strutture e processi politici e sociali",DATI_PREV_INIZIALI_2018!L34+DATI_PREV_INIZIALI_2018!O34+DATI_PREV_INIZIALI_2018!R34,0)</f>
        <v>0</v>
      </c>
      <c r="L29">
        <f>IF(DATI_PREV_INIZIALI_2018!H34="CAPITOLO 12 - Promozione della conoscenza di base (Fondo ordinario per le Università)",DATI_PREV_INIZIALI_2018!L34+DATI_PREV_INIZIALI_2018!O34+DATI_PREV_INIZIALI_2018!R34,0)</f>
        <v>0</v>
      </c>
      <c r="M29" s="199">
        <f t="shared" si="1"/>
        <v>0</v>
      </c>
    </row>
    <row r="30" spans="1:13" ht="15.75" x14ac:dyDescent="0.25">
      <c r="A30">
        <f>IF(DATI_PREV_INIZIALI_2018!H35="CAPITOLO  1 - Esplorazione e utilizzazione dell'ambiente terrestre",DATI_PREV_INIZIALI_2018!L35+DATI_PREV_INIZIALI_2018!O35+DATI_PREV_INIZIALI_2018!R35,0)</f>
        <v>0</v>
      </c>
      <c r="B30">
        <f>IF(DATI_PREV_INIZIALI_2018!H35="CAPITOLO  2 - Controllo e tutela dell'ambiente",DATI_PREV_INIZIALI_2018!L35+DATI_PREV_INIZIALI_2018!O35+DATI_PREV_INIZIALI_2018!R35,0)</f>
        <v>0</v>
      </c>
      <c r="C30">
        <f>IF(DATI_PREV_INIZIALI_2018!H35="CAPITOLO  3 - Esplorazione e utilizzazione dello spazio",DATI_PREV_INIZIALI_2018!L35+DATI_PREV_INIZIALI_2018!O35+DATI_PREV_INIZIALI_2018!R35,0)</f>
        <v>0</v>
      </c>
      <c r="D30">
        <f>IF(DATI_PREV_INIZIALI_2018!H35="CAPITOLO  4  - Sistemi di trasporto, di telecomunicazione e altre infrastrutture",DATI_PREV_INIZIALI_2018!L35+DATI_PREV_INIZIALI_2018!O35+DATI_PREV_INIZIALI_2018!R35,0)</f>
        <v>0</v>
      </c>
      <c r="E30">
        <f>IF(DATI_PREV_INIZIALI_2018!H35="CAPITOLO  5 - Produzione, distribuzione e uso razionale dell'energia",DATI_PREV_INIZIALI_2018!L35+DATI_PREV_INIZIALI_2018!O35+DATI_PREV_INIZIALI_2018!R35,0)</f>
        <v>0</v>
      </c>
      <c r="F30" s="200">
        <f>IF(DATI_PREV_INIZIALI_2018!H35="CAPITOLO  6 - Produzioni e tecnologie industriali",DATI_PREV_INIZIALI_2018!L35+DATI_PREV_INIZIALI_2018!O35+DATI_PREV_INIZIALI_2018!R35,0)</f>
        <v>0</v>
      </c>
      <c r="G30">
        <f>IF(DATI_PREV_INIZIALI_2018!H35="CAPITOLO  7 - Protezione e promozione della salute umana",DATI_PREV_INIZIALI_2018!L35+DATI_PREV_INIZIALI_2018!O35+DATI_PREV_INIZIALI_2018!R35,0)</f>
        <v>0</v>
      </c>
      <c r="H30">
        <f>IF(DATI_PREV_INIZIALI_2018!H35="CAPITOLO  8 - Agricoltura",DATI_PREV_INIZIALI_2018!L35+DATI_PREV_INIZIALI_2018!O35+DATI_PREV_INIZIALI_2018!R35,0)</f>
        <v>0</v>
      </c>
      <c r="I30">
        <f>IF(DATI_PREV_INIZIALI_2018!H35="CAPITOLO  9 - Istruzione e formazione",DATI_PREV_INIZIALI_2018!L35+DATI_PREV_INIZIALI_2018!O35+DATI_PREV_INIZIALI_2018!R35,0)</f>
        <v>0</v>
      </c>
      <c r="J30">
        <f>IF(DATI_PREV_INIZIALI_2018!H35="CAPITOLO 10 - Cultura, tempo libero, religione e mezzi di comunicazione di massa",DATI_PREV_INIZIALI_2018!L35+DATI_PREV_INIZIALI_2018!O35+DATI_PREV_INIZIALI_2018!R35,0)</f>
        <v>0</v>
      </c>
      <c r="K30">
        <f>IF(DATI_PREV_INIZIALI_2018!H35="CAPITOLO 11 - Sistemi, strutture e processi politici e sociali",DATI_PREV_INIZIALI_2018!L35+DATI_PREV_INIZIALI_2018!O35+DATI_PREV_INIZIALI_2018!R35,0)</f>
        <v>0</v>
      </c>
      <c r="L30">
        <f>IF(DATI_PREV_INIZIALI_2018!H35="CAPITOLO 12 - Promozione della conoscenza di base (Fondo ordinario per le Università)",DATI_PREV_INIZIALI_2018!L35+DATI_PREV_INIZIALI_2018!O35+DATI_PREV_INIZIALI_2018!R35,0)</f>
        <v>0</v>
      </c>
      <c r="M30" s="199">
        <f t="shared" si="1"/>
        <v>0</v>
      </c>
    </row>
    <row r="31" spans="1:13" ht="15.75" x14ac:dyDescent="0.25">
      <c r="A31">
        <f>IF(DATI_PREV_INIZIALI_2018!H36="CAPITOLO  1 - Esplorazione e utilizzazione dell'ambiente terrestre",DATI_PREV_INIZIALI_2018!L36+DATI_PREV_INIZIALI_2018!O36+DATI_PREV_INIZIALI_2018!R36,0)</f>
        <v>0</v>
      </c>
      <c r="B31">
        <f>IF(DATI_PREV_INIZIALI_2018!H36="CAPITOLO  2 - Controllo e tutela dell'ambiente",DATI_PREV_INIZIALI_2018!L36+DATI_PREV_INIZIALI_2018!O36+DATI_PREV_INIZIALI_2018!R36,0)</f>
        <v>0</v>
      </c>
      <c r="C31">
        <f>IF(DATI_PREV_INIZIALI_2018!H36="CAPITOLO  3 - Esplorazione e utilizzazione dello spazio",DATI_PREV_INIZIALI_2018!L36+DATI_PREV_INIZIALI_2018!O36+DATI_PREV_INIZIALI_2018!R36,0)</f>
        <v>0</v>
      </c>
      <c r="D31">
        <f>IF(DATI_PREV_INIZIALI_2018!H36="CAPITOLO  4  - Sistemi di trasporto, di telecomunicazione e altre infrastrutture",DATI_PREV_INIZIALI_2018!L36+DATI_PREV_INIZIALI_2018!O36+DATI_PREV_INIZIALI_2018!R36,0)</f>
        <v>0</v>
      </c>
      <c r="E31">
        <f>IF(DATI_PREV_INIZIALI_2018!H36="CAPITOLO  5 - Produzione, distribuzione e uso razionale dell'energia",DATI_PREV_INIZIALI_2018!L36+DATI_PREV_INIZIALI_2018!O36+DATI_PREV_INIZIALI_2018!R36,0)</f>
        <v>0</v>
      </c>
      <c r="F31" s="200">
        <f>IF(DATI_PREV_INIZIALI_2018!H36="CAPITOLO  6 - Produzioni e tecnologie industriali",DATI_PREV_INIZIALI_2018!L36+DATI_PREV_INIZIALI_2018!O36+DATI_PREV_INIZIALI_2018!R36,0)</f>
        <v>0</v>
      </c>
      <c r="G31">
        <f>IF(DATI_PREV_INIZIALI_2018!H36="CAPITOLO  7 - Protezione e promozione della salute umana",DATI_PREV_INIZIALI_2018!L36+DATI_PREV_INIZIALI_2018!O36+DATI_PREV_INIZIALI_2018!R36,0)</f>
        <v>0</v>
      </c>
      <c r="H31">
        <f>IF(DATI_PREV_INIZIALI_2018!H36="CAPITOLO  8 - Agricoltura",DATI_PREV_INIZIALI_2018!L36+DATI_PREV_INIZIALI_2018!O36+DATI_PREV_INIZIALI_2018!R36,0)</f>
        <v>0</v>
      </c>
      <c r="I31">
        <f>IF(DATI_PREV_INIZIALI_2018!H36="CAPITOLO  9 - Istruzione e formazione",DATI_PREV_INIZIALI_2018!L36+DATI_PREV_INIZIALI_2018!O36+DATI_PREV_INIZIALI_2018!R36,0)</f>
        <v>0</v>
      </c>
      <c r="J31">
        <f>IF(DATI_PREV_INIZIALI_2018!H36="CAPITOLO 10 - Cultura, tempo libero, religione e mezzi di comunicazione di massa",DATI_PREV_INIZIALI_2018!L36+DATI_PREV_INIZIALI_2018!O36+DATI_PREV_INIZIALI_2018!R36,0)</f>
        <v>0</v>
      </c>
      <c r="K31">
        <f>IF(DATI_PREV_INIZIALI_2018!H36="CAPITOLO 11 - Sistemi, strutture e processi politici e sociali",DATI_PREV_INIZIALI_2018!L36+DATI_PREV_INIZIALI_2018!O36+DATI_PREV_INIZIALI_2018!R36,0)</f>
        <v>0</v>
      </c>
      <c r="L31">
        <f>IF(DATI_PREV_INIZIALI_2018!H36="CAPITOLO 12 - Promozione della conoscenza di base (Fondo ordinario per le Università)",DATI_PREV_INIZIALI_2018!L36+DATI_PREV_INIZIALI_2018!O36+DATI_PREV_INIZIALI_2018!R36,0)</f>
        <v>0</v>
      </c>
      <c r="M31" s="199">
        <f t="shared" si="1"/>
        <v>0</v>
      </c>
    </row>
    <row r="32" spans="1:13" ht="15.75" x14ac:dyDescent="0.25">
      <c r="A32">
        <f>IF(DATI_PREV_INIZIALI_2018!H37="CAPITOLO  1 - Esplorazione e utilizzazione dell'ambiente terrestre",DATI_PREV_INIZIALI_2018!L37+DATI_PREV_INIZIALI_2018!O37+DATI_PREV_INIZIALI_2018!R37,0)</f>
        <v>0</v>
      </c>
      <c r="B32">
        <f>IF(DATI_PREV_INIZIALI_2018!H37="CAPITOLO  2 - Controllo e tutela dell'ambiente",DATI_PREV_INIZIALI_2018!L37+DATI_PREV_INIZIALI_2018!O37+DATI_PREV_INIZIALI_2018!R37,0)</f>
        <v>0</v>
      </c>
      <c r="C32">
        <f>IF(DATI_PREV_INIZIALI_2018!H37="CAPITOLO  3 - Esplorazione e utilizzazione dello spazio",DATI_PREV_INIZIALI_2018!L37+DATI_PREV_INIZIALI_2018!O37+DATI_PREV_INIZIALI_2018!R37,0)</f>
        <v>0</v>
      </c>
      <c r="D32">
        <f>IF(DATI_PREV_INIZIALI_2018!H37="CAPITOLO  4  - Sistemi di trasporto, di telecomunicazione e altre infrastrutture",DATI_PREV_INIZIALI_2018!L37+DATI_PREV_INIZIALI_2018!O37+DATI_PREV_INIZIALI_2018!R37,0)</f>
        <v>0</v>
      </c>
      <c r="E32">
        <f>IF(DATI_PREV_INIZIALI_2018!H37="CAPITOLO  5 - Produzione, distribuzione e uso razionale dell'energia",DATI_PREV_INIZIALI_2018!L37+DATI_PREV_INIZIALI_2018!O37+DATI_PREV_INIZIALI_2018!R37,0)</f>
        <v>0</v>
      </c>
      <c r="F32" s="200">
        <f>IF(DATI_PREV_INIZIALI_2018!H37="CAPITOLO  6 - Produzioni e tecnologie industriali",DATI_PREV_INIZIALI_2018!L37+DATI_PREV_INIZIALI_2018!O37+DATI_PREV_INIZIALI_2018!R37,0)</f>
        <v>0</v>
      </c>
      <c r="G32">
        <f>IF(DATI_PREV_INIZIALI_2018!H37="CAPITOLO  7 - Protezione e promozione della salute umana",DATI_PREV_INIZIALI_2018!L37+DATI_PREV_INIZIALI_2018!O37+DATI_PREV_INIZIALI_2018!R37,0)</f>
        <v>0</v>
      </c>
      <c r="H32">
        <f>IF(DATI_PREV_INIZIALI_2018!H37="CAPITOLO  8 - Agricoltura",DATI_PREV_INIZIALI_2018!L37+DATI_PREV_INIZIALI_2018!O37+DATI_PREV_INIZIALI_2018!R37,0)</f>
        <v>0</v>
      </c>
      <c r="I32">
        <f>IF(DATI_PREV_INIZIALI_2018!H37="CAPITOLO  9 - Istruzione e formazione",DATI_PREV_INIZIALI_2018!L37+DATI_PREV_INIZIALI_2018!O37+DATI_PREV_INIZIALI_2018!R37,0)</f>
        <v>0</v>
      </c>
      <c r="J32">
        <f>IF(DATI_PREV_INIZIALI_2018!H37="CAPITOLO 10 - Cultura, tempo libero, religione e mezzi di comunicazione di massa",DATI_PREV_INIZIALI_2018!L37+DATI_PREV_INIZIALI_2018!O37+DATI_PREV_INIZIALI_2018!R37,0)</f>
        <v>0</v>
      </c>
      <c r="K32">
        <f>IF(DATI_PREV_INIZIALI_2018!H37="CAPITOLO 11 - Sistemi, strutture e processi politici e sociali",DATI_PREV_INIZIALI_2018!L37+DATI_PREV_INIZIALI_2018!O37+DATI_PREV_INIZIALI_2018!R37,0)</f>
        <v>0</v>
      </c>
      <c r="L32">
        <f>IF(DATI_PREV_INIZIALI_2018!H37="CAPITOLO 12 - Promozione della conoscenza di base (Fondo ordinario per le Università)",DATI_PREV_INIZIALI_2018!L37+DATI_PREV_INIZIALI_2018!O37+DATI_PREV_INIZIALI_2018!R37,0)</f>
        <v>0</v>
      </c>
      <c r="M32" s="199">
        <f t="shared" si="1"/>
        <v>0</v>
      </c>
    </row>
    <row r="33" spans="1:13" ht="15.75" x14ac:dyDescent="0.25">
      <c r="A33">
        <f>IF(DATI_PREV_INIZIALI_2018!H38="CAPITOLO  1 - Esplorazione e utilizzazione dell'ambiente terrestre",DATI_PREV_INIZIALI_2018!L38+DATI_PREV_INIZIALI_2018!O38+DATI_PREV_INIZIALI_2018!R38,0)</f>
        <v>0</v>
      </c>
      <c r="B33">
        <f>IF(DATI_PREV_INIZIALI_2018!H38="CAPITOLO  2 - Controllo e tutela dell'ambiente",DATI_PREV_INIZIALI_2018!L38+DATI_PREV_INIZIALI_2018!O38+DATI_PREV_INIZIALI_2018!R38,0)</f>
        <v>0</v>
      </c>
      <c r="C33">
        <f>IF(DATI_PREV_INIZIALI_2018!H38="CAPITOLO  3 - Esplorazione e utilizzazione dello spazio",DATI_PREV_INIZIALI_2018!L38+DATI_PREV_INIZIALI_2018!O38+DATI_PREV_INIZIALI_2018!R38,0)</f>
        <v>0</v>
      </c>
      <c r="D33">
        <f>IF(DATI_PREV_INIZIALI_2018!H38="CAPITOLO  4  - Sistemi di trasporto, di telecomunicazione e altre infrastrutture",DATI_PREV_INIZIALI_2018!L38+DATI_PREV_INIZIALI_2018!O38+DATI_PREV_INIZIALI_2018!R38,0)</f>
        <v>0</v>
      </c>
      <c r="E33">
        <f>IF(DATI_PREV_INIZIALI_2018!H38="CAPITOLO  5 - Produzione, distribuzione e uso razionale dell'energia",DATI_PREV_INIZIALI_2018!L38+DATI_PREV_INIZIALI_2018!O38+DATI_PREV_INIZIALI_2018!R38,0)</f>
        <v>0</v>
      </c>
      <c r="F33" s="200">
        <f>IF(DATI_PREV_INIZIALI_2018!H38="CAPITOLO  6 - Produzioni e tecnologie industriali",DATI_PREV_INIZIALI_2018!L38+DATI_PREV_INIZIALI_2018!O38+DATI_PREV_INIZIALI_2018!R38,0)</f>
        <v>0</v>
      </c>
      <c r="G33">
        <f>IF(DATI_PREV_INIZIALI_2018!H38="CAPITOLO  7 - Protezione e promozione della salute umana",DATI_PREV_INIZIALI_2018!L38+DATI_PREV_INIZIALI_2018!O38+DATI_PREV_INIZIALI_2018!R38,0)</f>
        <v>0</v>
      </c>
      <c r="H33">
        <f>IF(DATI_PREV_INIZIALI_2018!H38="CAPITOLO  8 - Agricoltura",DATI_PREV_INIZIALI_2018!L38+DATI_PREV_INIZIALI_2018!O38+DATI_PREV_INIZIALI_2018!R38,0)</f>
        <v>0</v>
      </c>
      <c r="I33">
        <f>IF(DATI_PREV_INIZIALI_2018!H38="CAPITOLO  9 - Istruzione e formazione",DATI_PREV_INIZIALI_2018!L38+DATI_PREV_INIZIALI_2018!O38+DATI_PREV_INIZIALI_2018!R38,0)</f>
        <v>0</v>
      </c>
      <c r="J33">
        <f>IF(DATI_PREV_INIZIALI_2018!H38="CAPITOLO 10 - Cultura, tempo libero, religione e mezzi di comunicazione di massa",DATI_PREV_INIZIALI_2018!L38+DATI_PREV_INIZIALI_2018!O38+DATI_PREV_INIZIALI_2018!R38,0)</f>
        <v>0</v>
      </c>
      <c r="K33">
        <f>IF(DATI_PREV_INIZIALI_2018!H38="CAPITOLO 11 - Sistemi, strutture e processi politici e sociali",DATI_PREV_INIZIALI_2018!L38+DATI_PREV_INIZIALI_2018!O38+DATI_PREV_INIZIALI_2018!R38,0)</f>
        <v>0</v>
      </c>
      <c r="L33">
        <f>IF(DATI_PREV_INIZIALI_2018!H38="CAPITOLO 12 - Promozione della conoscenza di base (Fondo ordinario per le Università)",DATI_PREV_INIZIALI_2018!L38+DATI_PREV_INIZIALI_2018!O38+DATI_PREV_INIZIALI_2018!R38,0)</f>
        <v>0</v>
      </c>
      <c r="M33" s="199">
        <f t="shared" si="1"/>
        <v>0</v>
      </c>
    </row>
    <row r="34" spans="1:13" ht="15.75" x14ac:dyDescent="0.25">
      <c r="A34">
        <f>IF(DATI_PREV_INIZIALI_2018!H39="CAPITOLO  1 - Esplorazione e utilizzazione dell'ambiente terrestre",DATI_PREV_INIZIALI_2018!L39+DATI_PREV_INIZIALI_2018!O39+DATI_PREV_INIZIALI_2018!R39,0)</f>
        <v>0</v>
      </c>
      <c r="B34">
        <f>IF(DATI_PREV_INIZIALI_2018!H39="CAPITOLO  2 - Controllo e tutela dell'ambiente",DATI_PREV_INIZIALI_2018!L39+DATI_PREV_INIZIALI_2018!O39+DATI_PREV_INIZIALI_2018!R39,0)</f>
        <v>0</v>
      </c>
      <c r="C34">
        <f>IF(DATI_PREV_INIZIALI_2018!H39="CAPITOLO  3 - Esplorazione e utilizzazione dello spazio",DATI_PREV_INIZIALI_2018!L39+DATI_PREV_INIZIALI_2018!O39+DATI_PREV_INIZIALI_2018!R39,0)</f>
        <v>0</v>
      </c>
      <c r="D34">
        <f>IF(DATI_PREV_INIZIALI_2018!H39="CAPITOLO  4  - Sistemi di trasporto, di telecomunicazione e altre infrastrutture",DATI_PREV_INIZIALI_2018!L39+DATI_PREV_INIZIALI_2018!O39+DATI_PREV_INIZIALI_2018!R39,0)</f>
        <v>0</v>
      </c>
      <c r="E34">
        <f>IF(DATI_PREV_INIZIALI_2018!H39="CAPITOLO  5 - Produzione, distribuzione e uso razionale dell'energia",DATI_PREV_INIZIALI_2018!L39+DATI_PREV_INIZIALI_2018!O39+DATI_PREV_INIZIALI_2018!R39,0)</f>
        <v>0</v>
      </c>
      <c r="F34" s="200">
        <f>IF(DATI_PREV_INIZIALI_2018!H39="CAPITOLO  6 - Produzioni e tecnologie industriali",DATI_PREV_INIZIALI_2018!L39+DATI_PREV_INIZIALI_2018!O39+DATI_PREV_INIZIALI_2018!R39,0)</f>
        <v>0</v>
      </c>
      <c r="G34">
        <f>IF(DATI_PREV_INIZIALI_2018!H39="CAPITOLO  7 - Protezione e promozione della salute umana",DATI_PREV_INIZIALI_2018!L39+DATI_PREV_INIZIALI_2018!O39+DATI_PREV_INIZIALI_2018!R39,0)</f>
        <v>0</v>
      </c>
      <c r="H34">
        <f>IF(DATI_PREV_INIZIALI_2018!H39="CAPITOLO  8 - Agricoltura",DATI_PREV_INIZIALI_2018!L39+DATI_PREV_INIZIALI_2018!O39+DATI_PREV_INIZIALI_2018!R39,0)</f>
        <v>0</v>
      </c>
      <c r="I34">
        <f>IF(DATI_PREV_INIZIALI_2018!H39="CAPITOLO  9 - Istruzione e formazione",DATI_PREV_INIZIALI_2018!L39+DATI_PREV_INIZIALI_2018!O39+DATI_PREV_INIZIALI_2018!R39,0)</f>
        <v>0</v>
      </c>
      <c r="J34">
        <f>IF(DATI_PREV_INIZIALI_2018!H39="CAPITOLO 10 - Cultura, tempo libero, religione e mezzi di comunicazione di massa",DATI_PREV_INIZIALI_2018!L39+DATI_PREV_INIZIALI_2018!O39+DATI_PREV_INIZIALI_2018!R39,0)</f>
        <v>0</v>
      </c>
      <c r="K34">
        <f>IF(DATI_PREV_INIZIALI_2018!H39="CAPITOLO 11 - Sistemi, strutture e processi politici e sociali",DATI_PREV_INIZIALI_2018!L39+DATI_PREV_INIZIALI_2018!O39+DATI_PREV_INIZIALI_2018!R39,0)</f>
        <v>0</v>
      </c>
      <c r="L34">
        <f>IF(DATI_PREV_INIZIALI_2018!H39="CAPITOLO 12 - Promozione della conoscenza di base (Fondo ordinario per le Università)",DATI_PREV_INIZIALI_2018!L39+DATI_PREV_INIZIALI_2018!O39+DATI_PREV_INIZIALI_2018!R39,0)</f>
        <v>0</v>
      </c>
      <c r="M34" s="199">
        <f t="shared" si="1"/>
        <v>0</v>
      </c>
    </row>
    <row r="35" spans="1:13" ht="15.75" x14ac:dyDescent="0.25">
      <c r="A35">
        <f>IF(DATI_PREV_INIZIALI_2018!H40="CAPITOLO  1 - Esplorazione e utilizzazione dell'ambiente terrestre",DATI_PREV_INIZIALI_2018!L40+DATI_PREV_INIZIALI_2018!O40+DATI_PREV_INIZIALI_2018!R40,0)</f>
        <v>0</v>
      </c>
      <c r="B35">
        <f>IF(DATI_PREV_INIZIALI_2018!H40="CAPITOLO  2 - Controllo e tutela dell'ambiente",DATI_PREV_INIZIALI_2018!L40+DATI_PREV_INIZIALI_2018!O40+DATI_PREV_INIZIALI_2018!R40,0)</f>
        <v>0</v>
      </c>
      <c r="C35">
        <f>IF(DATI_PREV_INIZIALI_2018!H40="CAPITOLO  3 - Esplorazione e utilizzazione dello spazio",DATI_PREV_INIZIALI_2018!L40+DATI_PREV_INIZIALI_2018!O40+DATI_PREV_INIZIALI_2018!R40,0)</f>
        <v>0</v>
      </c>
      <c r="D35">
        <f>IF(DATI_PREV_INIZIALI_2018!H40="CAPITOLO  4  - Sistemi di trasporto, di telecomunicazione e altre infrastrutture",DATI_PREV_INIZIALI_2018!L40+DATI_PREV_INIZIALI_2018!O40+DATI_PREV_INIZIALI_2018!R40,0)</f>
        <v>0</v>
      </c>
      <c r="E35">
        <f>IF(DATI_PREV_INIZIALI_2018!H40="CAPITOLO  5 - Produzione, distribuzione e uso razionale dell'energia",DATI_PREV_INIZIALI_2018!L40+DATI_PREV_INIZIALI_2018!O40+DATI_PREV_INIZIALI_2018!R40,0)</f>
        <v>0</v>
      </c>
      <c r="F35" s="200">
        <f>IF(DATI_PREV_INIZIALI_2018!H40="CAPITOLO  6 - Produzioni e tecnologie industriali",DATI_PREV_INIZIALI_2018!L40+DATI_PREV_INIZIALI_2018!O40+DATI_PREV_INIZIALI_2018!R40,0)</f>
        <v>0</v>
      </c>
      <c r="G35">
        <f>IF(DATI_PREV_INIZIALI_2018!H40="CAPITOLO  7 - Protezione e promozione della salute umana",DATI_PREV_INIZIALI_2018!L40+DATI_PREV_INIZIALI_2018!O40+DATI_PREV_INIZIALI_2018!R40,0)</f>
        <v>0</v>
      </c>
      <c r="H35">
        <f>IF(DATI_PREV_INIZIALI_2018!H40="CAPITOLO  8 - Agricoltura",DATI_PREV_INIZIALI_2018!L40+DATI_PREV_INIZIALI_2018!O40+DATI_PREV_INIZIALI_2018!R40,0)</f>
        <v>0</v>
      </c>
      <c r="I35">
        <f>IF(DATI_PREV_INIZIALI_2018!H40="CAPITOLO  9 - Istruzione e formazione",DATI_PREV_INIZIALI_2018!L40+DATI_PREV_INIZIALI_2018!O40+DATI_PREV_INIZIALI_2018!R40,0)</f>
        <v>0</v>
      </c>
      <c r="J35">
        <f>IF(DATI_PREV_INIZIALI_2018!H40="CAPITOLO 10 - Cultura, tempo libero, religione e mezzi di comunicazione di massa",DATI_PREV_INIZIALI_2018!L40+DATI_PREV_INIZIALI_2018!O40+DATI_PREV_INIZIALI_2018!R40,0)</f>
        <v>0</v>
      </c>
      <c r="K35">
        <f>IF(DATI_PREV_INIZIALI_2018!H40="CAPITOLO 11 - Sistemi, strutture e processi politici e sociali",DATI_PREV_INIZIALI_2018!L40+DATI_PREV_INIZIALI_2018!O40+DATI_PREV_INIZIALI_2018!R40,0)</f>
        <v>0</v>
      </c>
      <c r="L35">
        <f>IF(DATI_PREV_INIZIALI_2018!H40="CAPITOLO 12 - Promozione della conoscenza di base (Fondo ordinario per le Università)",DATI_PREV_INIZIALI_2018!L40+DATI_PREV_INIZIALI_2018!O40+DATI_PREV_INIZIALI_2018!R40,0)</f>
        <v>0</v>
      </c>
      <c r="M35" s="199">
        <f t="shared" si="1"/>
        <v>0</v>
      </c>
    </row>
    <row r="36" spans="1:13" ht="15.75" x14ac:dyDescent="0.25">
      <c r="A36">
        <f>IF(DATI_PREV_INIZIALI_2018!H41="CAPITOLO  1 - Esplorazione e utilizzazione dell'ambiente terrestre",DATI_PREV_INIZIALI_2018!L41+DATI_PREV_INIZIALI_2018!O41+DATI_PREV_INIZIALI_2018!R41,0)</f>
        <v>0</v>
      </c>
      <c r="B36">
        <f>IF(DATI_PREV_INIZIALI_2018!H41="CAPITOLO  2 - Controllo e tutela dell'ambiente",DATI_PREV_INIZIALI_2018!L41+DATI_PREV_INIZIALI_2018!O41+DATI_PREV_INIZIALI_2018!R41,0)</f>
        <v>0</v>
      </c>
      <c r="C36">
        <f>IF(DATI_PREV_INIZIALI_2018!H41="CAPITOLO  3 - Esplorazione e utilizzazione dello spazio",DATI_PREV_INIZIALI_2018!L41+DATI_PREV_INIZIALI_2018!O41+DATI_PREV_INIZIALI_2018!R41,0)</f>
        <v>0</v>
      </c>
      <c r="D36">
        <f>IF(DATI_PREV_INIZIALI_2018!H41="CAPITOLO  4  - Sistemi di trasporto, di telecomunicazione e altre infrastrutture",DATI_PREV_INIZIALI_2018!L41+DATI_PREV_INIZIALI_2018!O41+DATI_PREV_INIZIALI_2018!R41,0)</f>
        <v>0</v>
      </c>
      <c r="E36">
        <f>IF(DATI_PREV_INIZIALI_2018!H41="CAPITOLO  5 - Produzione, distribuzione e uso razionale dell'energia",DATI_PREV_INIZIALI_2018!L41+DATI_PREV_INIZIALI_2018!O41+DATI_PREV_INIZIALI_2018!R41,0)</f>
        <v>0</v>
      </c>
      <c r="F36" s="200">
        <f>IF(DATI_PREV_INIZIALI_2018!H41="CAPITOLO  6 - Produzioni e tecnologie industriali",DATI_PREV_INIZIALI_2018!L41+DATI_PREV_INIZIALI_2018!O41+DATI_PREV_INIZIALI_2018!R41,0)</f>
        <v>0</v>
      </c>
      <c r="G36">
        <f>IF(DATI_PREV_INIZIALI_2018!H41="CAPITOLO  7 - Protezione e promozione della salute umana",DATI_PREV_INIZIALI_2018!L41+DATI_PREV_INIZIALI_2018!O41+DATI_PREV_INIZIALI_2018!R41,0)</f>
        <v>0</v>
      </c>
      <c r="H36">
        <f>IF(DATI_PREV_INIZIALI_2018!H41="CAPITOLO  8 - Agricoltura",DATI_PREV_INIZIALI_2018!L41+DATI_PREV_INIZIALI_2018!O41+DATI_PREV_INIZIALI_2018!R41,0)</f>
        <v>0</v>
      </c>
      <c r="I36">
        <f>IF(DATI_PREV_INIZIALI_2018!H41="CAPITOLO  9 - Istruzione e formazione",DATI_PREV_INIZIALI_2018!L41+DATI_PREV_INIZIALI_2018!O41+DATI_PREV_INIZIALI_2018!R41,0)</f>
        <v>0</v>
      </c>
      <c r="J36">
        <f>IF(DATI_PREV_INIZIALI_2018!H41="CAPITOLO 10 - Cultura, tempo libero, religione e mezzi di comunicazione di massa",DATI_PREV_INIZIALI_2018!L41+DATI_PREV_INIZIALI_2018!O41+DATI_PREV_INIZIALI_2018!R41,0)</f>
        <v>0</v>
      </c>
      <c r="K36">
        <f>IF(DATI_PREV_INIZIALI_2018!H41="CAPITOLO 11 - Sistemi, strutture e processi politici e sociali",DATI_PREV_INIZIALI_2018!L41+DATI_PREV_INIZIALI_2018!O41+DATI_PREV_INIZIALI_2018!R41,0)</f>
        <v>0</v>
      </c>
      <c r="L36">
        <f>IF(DATI_PREV_INIZIALI_2018!H41="CAPITOLO 12 - Promozione della conoscenza di base (Fondo ordinario per le Università)",DATI_PREV_INIZIALI_2018!L41+DATI_PREV_INIZIALI_2018!O41+DATI_PREV_INIZIALI_2018!R41,0)</f>
        <v>0</v>
      </c>
      <c r="M36" s="199">
        <f t="shared" si="1"/>
        <v>0</v>
      </c>
    </row>
    <row r="37" spans="1:13" ht="15.75" x14ac:dyDescent="0.25">
      <c r="A37">
        <f>IF(DATI_PREV_INIZIALI_2018!H42="CAPITOLO  1 - Esplorazione e utilizzazione dell'ambiente terrestre",DATI_PREV_INIZIALI_2018!L42+DATI_PREV_INIZIALI_2018!O42+DATI_PREV_INIZIALI_2018!R42,0)</f>
        <v>0</v>
      </c>
      <c r="B37">
        <f>IF(DATI_PREV_INIZIALI_2018!H42="CAPITOLO  2 - Controllo e tutela dell'ambiente",DATI_PREV_INIZIALI_2018!L42+DATI_PREV_INIZIALI_2018!O42+DATI_PREV_INIZIALI_2018!R42,0)</f>
        <v>0</v>
      </c>
      <c r="C37">
        <f>IF(DATI_PREV_INIZIALI_2018!H42="CAPITOLO  3 - Esplorazione e utilizzazione dello spazio",DATI_PREV_INIZIALI_2018!L42+DATI_PREV_INIZIALI_2018!O42+DATI_PREV_INIZIALI_2018!R42,0)</f>
        <v>0</v>
      </c>
      <c r="D37">
        <f>IF(DATI_PREV_INIZIALI_2018!H42="CAPITOLO  4  - Sistemi di trasporto, di telecomunicazione e altre infrastrutture",DATI_PREV_INIZIALI_2018!L42+DATI_PREV_INIZIALI_2018!O42+DATI_PREV_INIZIALI_2018!R42,0)</f>
        <v>0</v>
      </c>
      <c r="E37">
        <f>IF(DATI_PREV_INIZIALI_2018!H42="CAPITOLO  5 - Produzione, distribuzione e uso razionale dell'energia",DATI_PREV_INIZIALI_2018!L42+DATI_PREV_INIZIALI_2018!O42+DATI_PREV_INIZIALI_2018!R42,0)</f>
        <v>0</v>
      </c>
      <c r="F37" s="200">
        <f>IF(DATI_PREV_INIZIALI_2018!H42="CAPITOLO  6 - Produzioni e tecnologie industriali",DATI_PREV_INIZIALI_2018!L42+DATI_PREV_INIZIALI_2018!O42+DATI_PREV_INIZIALI_2018!R42,0)</f>
        <v>0</v>
      </c>
      <c r="G37">
        <f>IF(DATI_PREV_INIZIALI_2018!H42="CAPITOLO  7 - Protezione e promozione della salute umana",DATI_PREV_INIZIALI_2018!L42+DATI_PREV_INIZIALI_2018!O42+DATI_PREV_INIZIALI_2018!R42,0)</f>
        <v>0</v>
      </c>
      <c r="H37">
        <f>IF(DATI_PREV_INIZIALI_2018!H42="CAPITOLO  8 - Agricoltura",DATI_PREV_INIZIALI_2018!L42+DATI_PREV_INIZIALI_2018!O42+DATI_PREV_INIZIALI_2018!R42,0)</f>
        <v>0</v>
      </c>
      <c r="I37">
        <f>IF(DATI_PREV_INIZIALI_2018!H42="CAPITOLO  9 - Istruzione e formazione",DATI_PREV_INIZIALI_2018!L42+DATI_PREV_INIZIALI_2018!O42+DATI_PREV_INIZIALI_2018!R42,0)</f>
        <v>0</v>
      </c>
      <c r="J37">
        <f>IF(DATI_PREV_INIZIALI_2018!H42="CAPITOLO 10 - Cultura, tempo libero, religione e mezzi di comunicazione di massa",DATI_PREV_INIZIALI_2018!L42+DATI_PREV_INIZIALI_2018!O42+DATI_PREV_INIZIALI_2018!R42,0)</f>
        <v>0</v>
      </c>
      <c r="K37">
        <f>IF(DATI_PREV_INIZIALI_2018!H42="CAPITOLO 11 - Sistemi, strutture e processi politici e sociali",DATI_PREV_INIZIALI_2018!L42+DATI_PREV_INIZIALI_2018!O42+DATI_PREV_INIZIALI_2018!R42,0)</f>
        <v>0</v>
      </c>
      <c r="L37">
        <f>IF(DATI_PREV_INIZIALI_2018!H42="CAPITOLO 12 - Promozione della conoscenza di base (Fondo ordinario per le Università)",DATI_PREV_INIZIALI_2018!L42+DATI_PREV_INIZIALI_2018!O42+DATI_PREV_INIZIALI_2018!R42,0)</f>
        <v>0</v>
      </c>
      <c r="M37" s="199">
        <f t="shared" si="1"/>
        <v>0</v>
      </c>
    </row>
    <row r="38" spans="1:13" ht="15.75" x14ac:dyDescent="0.25">
      <c r="A38">
        <f>IF(DATI_PREV_INIZIALI_2018!H43="CAPITOLO  1 - Esplorazione e utilizzazione dell'ambiente terrestre",DATI_PREV_INIZIALI_2018!L43+DATI_PREV_INIZIALI_2018!O43+DATI_PREV_INIZIALI_2018!R43,0)</f>
        <v>0</v>
      </c>
      <c r="B38">
        <f>IF(DATI_PREV_INIZIALI_2018!H43="CAPITOLO  2 - Controllo e tutela dell'ambiente",DATI_PREV_INIZIALI_2018!L43+DATI_PREV_INIZIALI_2018!O43+DATI_PREV_INIZIALI_2018!R43,0)</f>
        <v>0</v>
      </c>
      <c r="C38">
        <f>IF(DATI_PREV_INIZIALI_2018!H43="CAPITOLO  3 - Esplorazione e utilizzazione dello spazio",DATI_PREV_INIZIALI_2018!L43+DATI_PREV_INIZIALI_2018!O43+DATI_PREV_INIZIALI_2018!R43,0)</f>
        <v>0</v>
      </c>
      <c r="D38">
        <f>IF(DATI_PREV_INIZIALI_2018!H43="CAPITOLO  4  - Sistemi di trasporto, di telecomunicazione e altre infrastrutture",DATI_PREV_INIZIALI_2018!L43+DATI_PREV_INIZIALI_2018!O43+DATI_PREV_INIZIALI_2018!R43,0)</f>
        <v>0</v>
      </c>
      <c r="E38">
        <f>IF(DATI_PREV_INIZIALI_2018!H43="CAPITOLO  5 - Produzione, distribuzione e uso razionale dell'energia",DATI_PREV_INIZIALI_2018!L43+DATI_PREV_INIZIALI_2018!O43+DATI_PREV_INIZIALI_2018!R43,0)</f>
        <v>0</v>
      </c>
      <c r="F38" s="200">
        <f>IF(DATI_PREV_INIZIALI_2018!H43="CAPITOLO  6 - Produzioni e tecnologie industriali",DATI_PREV_INIZIALI_2018!L43+DATI_PREV_INIZIALI_2018!O43+DATI_PREV_INIZIALI_2018!R43,0)</f>
        <v>0</v>
      </c>
      <c r="G38">
        <f>IF(DATI_PREV_INIZIALI_2018!H43="CAPITOLO  7 - Protezione e promozione della salute umana",DATI_PREV_INIZIALI_2018!L43+DATI_PREV_INIZIALI_2018!O43+DATI_PREV_INIZIALI_2018!R43,0)</f>
        <v>0</v>
      </c>
      <c r="H38">
        <f>IF(DATI_PREV_INIZIALI_2018!H43="CAPITOLO  8 - Agricoltura",DATI_PREV_INIZIALI_2018!L43+DATI_PREV_INIZIALI_2018!O43+DATI_PREV_INIZIALI_2018!R43,0)</f>
        <v>0</v>
      </c>
      <c r="I38">
        <f>IF(DATI_PREV_INIZIALI_2018!H43="CAPITOLO  9 - Istruzione e formazione",DATI_PREV_INIZIALI_2018!L43+DATI_PREV_INIZIALI_2018!O43+DATI_PREV_INIZIALI_2018!R43,0)</f>
        <v>0</v>
      </c>
      <c r="J38">
        <f>IF(DATI_PREV_INIZIALI_2018!H43="CAPITOLO 10 - Cultura, tempo libero, religione e mezzi di comunicazione di massa",DATI_PREV_INIZIALI_2018!L43+DATI_PREV_INIZIALI_2018!O43+DATI_PREV_INIZIALI_2018!R43,0)</f>
        <v>0</v>
      </c>
      <c r="K38">
        <f>IF(DATI_PREV_INIZIALI_2018!H43="CAPITOLO 11 - Sistemi, strutture e processi politici e sociali",DATI_PREV_INIZIALI_2018!L43+DATI_PREV_INIZIALI_2018!O43+DATI_PREV_INIZIALI_2018!R43,0)</f>
        <v>0</v>
      </c>
      <c r="L38">
        <f>IF(DATI_PREV_INIZIALI_2018!H43="CAPITOLO 12 - Promozione della conoscenza di base (Fondo ordinario per le Università)",DATI_PREV_INIZIALI_2018!L43+DATI_PREV_INIZIALI_2018!O43+DATI_PREV_INIZIALI_2018!R43,0)</f>
        <v>0</v>
      </c>
      <c r="M38" s="199">
        <f t="shared" si="1"/>
        <v>0</v>
      </c>
    </row>
    <row r="39" spans="1:13" ht="15.75" x14ac:dyDescent="0.25">
      <c r="A39">
        <f>IF(DATI_PREV_INIZIALI_2018!H44="CAPITOLO  1 - Esplorazione e utilizzazione dell'ambiente terrestre",DATI_PREV_INIZIALI_2018!L44+DATI_PREV_INIZIALI_2018!O44+DATI_PREV_INIZIALI_2018!R44,0)</f>
        <v>0</v>
      </c>
      <c r="B39">
        <f>IF(DATI_PREV_INIZIALI_2018!H44="CAPITOLO  2 - Controllo e tutela dell'ambiente",DATI_PREV_INIZIALI_2018!L44+DATI_PREV_INIZIALI_2018!O44+DATI_PREV_INIZIALI_2018!R44,0)</f>
        <v>0</v>
      </c>
      <c r="C39">
        <f>IF(DATI_PREV_INIZIALI_2018!H44="CAPITOLO  3 - Esplorazione e utilizzazione dello spazio",DATI_PREV_INIZIALI_2018!L44+DATI_PREV_INIZIALI_2018!O44+DATI_PREV_INIZIALI_2018!R44,0)</f>
        <v>0</v>
      </c>
      <c r="D39">
        <f>IF(DATI_PREV_INIZIALI_2018!H44="CAPITOLO  4  - Sistemi di trasporto, di telecomunicazione e altre infrastrutture",DATI_PREV_INIZIALI_2018!L44+DATI_PREV_INIZIALI_2018!O44+DATI_PREV_INIZIALI_2018!R44,0)</f>
        <v>0</v>
      </c>
      <c r="E39">
        <f>IF(DATI_PREV_INIZIALI_2018!H44="CAPITOLO  5 - Produzione, distribuzione e uso razionale dell'energia",DATI_PREV_INIZIALI_2018!L44+DATI_PREV_INIZIALI_2018!O44+DATI_PREV_INIZIALI_2018!R44,0)</f>
        <v>0</v>
      </c>
      <c r="F39" s="200">
        <f>IF(DATI_PREV_INIZIALI_2018!H44="CAPITOLO  6 - Produzioni e tecnologie industriali",DATI_PREV_INIZIALI_2018!L44+DATI_PREV_INIZIALI_2018!O44+DATI_PREV_INIZIALI_2018!R44,0)</f>
        <v>0</v>
      </c>
      <c r="G39">
        <f>IF(DATI_PREV_INIZIALI_2018!H44="CAPITOLO  7 - Protezione e promozione della salute umana",DATI_PREV_INIZIALI_2018!L44+DATI_PREV_INIZIALI_2018!O44+DATI_PREV_INIZIALI_2018!R44,0)</f>
        <v>0</v>
      </c>
      <c r="H39">
        <f>IF(DATI_PREV_INIZIALI_2018!H44="CAPITOLO  8 - Agricoltura",DATI_PREV_INIZIALI_2018!L44+DATI_PREV_INIZIALI_2018!O44+DATI_PREV_INIZIALI_2018!R44,0)</f>
        <v>0</v>
      </c>
      <c r="I39">
        <f>IF(DATI_PREV_INIZIALI_2018!H44="CAPITOLO  9 - Istruzione e formazione",DATI_PREV_INIZIALI_2018!L44+DATI_PREV_INIZIALI_2018!O44+DATI_PREV_INIZIALI_2018!R44,0)</f>
        <v>0</v>
      </c>
      <c r="J39">
        <f>IF(DATI_PREV_INIZIALI_2018!H44="CAPITOLO 10 - Cultura, tempo libero, religione e mezzi di comunicazione di massa",DATI_PREV_INIZIALI_2018!L44+DATI_PREV_INIZIALI_2018!O44+DATI_PREV_INIZIALI_2018!R44,0)</f>
        <v>0</v>
      </c>
      <c r="K39">
        <f>IF(DATI_PREV_INIZIALI_2018!H44="CAPITOLO 11 - Sistemi, strutture e processi politici e sociali",DATI_PREV_INIZIALI_2018!L44+DATI_PREV_INIZIALI_2018!O44+DATI_PREV_INIZIALI_2018!R44,0)</f>
        <v>0</v>
      </c>
      <c r="L39">
        <f>IF(DATI_PREV_INIZIALI_2018!H44="CAPITOLO 12 - Promozione della conoscenza di base (Fondo ordinario per le Università)",DATI_PREV_INIZIALI_2018!L44+DATI_PREV_INIZIALI_2018!O44+DATI_PREV_INIZIALI_2018!R44,0)</f>
        <v>0</v>
      </c>
      <c r="M39" s="199">
        <f t="shared" si="1"/>
        <v>0</v>
      </c>
    </row>
    <row r="40" spans="1:13" ht="15.75" x14ac:dyDescent="0.25">
      <c r="A40">
        <f>IF(DATI_PREV_INIZIALI_2018!H45="CAPITOLO  1 - Esplorazione e utilizzazione dell'ambiente terrestre",DATI_PREV_INIZIALI_2018!L45+DATI_PREV_INIZIALI_2018!O45+DATI_PREV_INIZIALI_2018!R45,0)</f>
        <v>0</v>
      </c>
      <c r="B40">
        <f>IF(DATI_PREV_INIZIALI_2018!H45="CAPITOLO  2 - Controllo e tutela dell'ambiente",DATI_PREV_INIZIALI_2018!L45+DATI_PREV_INIZIALI_2018!O45+DATI_PREV_INIZIALI_2018!R45,0)</f>
        <v>0</v>
      </c>
      <c r="C40">
        <f>IF(DATI_PREV_INIZIALI_2018!H45="CAPITOLO  3 - Esplorazione e utilizzazione dello spazio",DATI_PREV_INIZIALI_2018!L45+DATI_PREV_INIZIALI_2018!O45+DATI_PREV_INIZIALI_2018!R45,0)</f>
        <v>0</v>
      </c>
      <c r="D40">
        <f>IF(DATI_PREV_INIZIALI_2018!H45="CAPITOLO  4  - Sistemi di trasporto, di telecomunicazione e altre infrastrutture",DATI_PREV_INIZIALI_2018!L45+DATI_PREV_INIZIALI_2018!O45+DATI_PREV_INIZIALI_2018!R45,0)</f>
        <v>0</v>
      </c>
      <c r="E40">
        <f>IF(DATI_PREV_INIZIALI_2018!H45="CAPITOLO  5 - Produzione, distribuzione e uso razionale dell'energia",DATI_PREV_INIZIALI_2018!L45+DATI_PREV_INIZIALI_2018!O45+DATI_PREV_INIZIALI_2018!R45,0)</f>
        <v>0</v>
      </c>
      <c r="F40" s="200">
        <f>IF(DATI_PREV_INIZIALI_2018!H45="CAPITOLO  6 - Produzioni e tecnologie industriali",DATI_PREV_INIZIALI_2018!L45+DATI_PREV_INIZIALI_2018!O45+DATI_PREV_INIZIALI_2018!R45,0)</f>
        <v>0</v>
      </c>
      <c r="G40">
        <f>IF(DATI_PREV_INIZIALI_2018!H45="CAPITOLO  7 - Protezione e promozione della salute umana",DATI_PREV_INIZIALI_2018!L45+DATI_PREV_INIZIALI_2018!O45+DATI_PREV_INIZIALI_2018!R45,0)</f>
        <v>0</v>
      </c>
      <c r="H40">
        <f>IF(DATI_PREV_INIZIALI_2018!H45="CAPITOLO  8 - Agricoltura",DATI_PREV_INIZIALI_2018!L45+DATI_PREV_INIZIALI_2018!O45+DATI_PREV_INIZIALI_2018!R45,0)</f>
        <v>0</v>
      </c>
      <c r="I40">
        <f>IF(DATI_PREV_INIZIALI_2018!H45="CAPITOLO  9 - Istruzione e formazione",DATI_PREV_INIZIALI_2018!L45+DATI_PREV_INIZIALI_2018!O45+DATI_PREV_INIZIALI_2018!R45,0)</f>
        <v>0</v>
      </c>
      <c r="J40">
        <f>IF(DATI_PREV_INIZIALI_2018!H45="CAPITOLO 10 - Cultura, tempo libero, religione e mezzi di comunicazione di massa",DATI_PREV_INIZIALI_2018!L45+DATI_PREV_INIZIALI_2018!O45+DATI_PREV_INIZIALI_2018!R45,0)</f>
        <v>0</v>
      </c>
      <c r="K40">
        <f>IF(DATI_PREV_INIZIALI_2018!H45="CAPITOLO 11 - Sistemi, strutture e processi politici e sociali",DATI_PREV_INIZIALI_2018!L45+DATI_PREV_INIZIALI_2018!O45+DATI_PREV_INIZIALI_2018!R45,0)</f>
        <v>0</v>
      </c>
      <c r="L40">
        <f>IF(DATI_PREV_INIZIALI_2018!H45="CAPITOLO 12 - Promozione della conoscenza di base (Fondo ordinario per le Università)",DATI_PREV_INIZIALI_2018!L45+DATI_PREV_INIZIALI_2018!O45+DATI_PREV_INIZIALI_2018!R45,0)</f>
        <v>0</v>
      </c>
      <c r="M40" s="199">
        <f t="shared" si="1"/>
        <v>0</v>
      </c>
    </row>
    <row r="41" spans="1:13" ht="15.75" x14ac:dyDescent="0.25">
      <c r="A41">
        <f>IF(DATI_PREV_INIZIALI_2018!H46="CAPITOLO  1 - Esplorazione e utilizzazione dell'ambiente terrestre",DATI_PREV_INIZIALI_2018!L46+DATI_PREV_INIZIALI_2018!O46+DATI_PREV_INIZIALI_2018!R46,0)</f>
        <v>0</v>
      </c>
      <c r="B41">
        <f>IF(DATI_PREV_INIZIALI_2018!H46="CAPITOLO  2 - Controllo e tutela dell'ambiente",DATI_PREV_INIZIALI_2018!L46+DATI_PREV_INIZIALI_2018!O46+DATI_PREV_INIZIALI_2018!R46,0)</f>
        <v>0</v>
      </c>
      <c r="C41">
        <f>IF(DATI_PREV_INIZIALI_2018!H46="CAPITOLO  3 - Esplorazione e utilizzazione dello spazio",DATI_PREV_INIZIALI_2018!L46+DATI_PREV_INIZIALI_2018!O46+DATI_PREV_INIZIALI_2018!R46,0)</f>
        <v>0</v>
      </c>
      <c r="D41">
        <f>IF(DATI_PREV_INIZIALI_2018!H46="CAPITOLO  4  - Sistemi di trasporto, di telecomunicazione e altre infrastrutture",DATI_PREV_INIZIALI_2018!L46+DATI_PREV_INIZIALI_2018!O46+DATI_PREV_INIZIALI_2018!R46,0)</f>
        <v>0</v>
      </c>
      <c r="E41">
        <f>IF(DATI_PREV_INIZIALI_2018!H46="CAPITOLO  5 - Produzione, distribuzione e uso razionale dell'energia",DATI_PREV_INIZIALI_2018!L46+DATI_PREV_INIZIALI_2018!O46+DATI_PREV_INIZIALI_2018!R46,0)</f>
        <v>0</v>
      </c>
      <c r="F41" s="200">
        <f>IF(DATI_PREV_INIZIALI_2018!H46="CAPITOLO  6 - Produzioni e tecnologie industriali",DATI_PREV_INIZIALI_2018!L46+DATI_PREV_INIZIALI_2018!O46+DATI_PREV_INIZIALI_2018!R46,0)</f>
        <v>0</v>
      </c>
      <c r="G41">
        <f>IF(DATI_PREV_INIZIALI_2018!H46="CAPITOLO  7 - Protezione e promozione della salute umana",DATI_PREV_INIZIALI_2018!L46+DATI_PREV_INIZIALI_2018!O46+DATI_PREV_INIZIALI_2018!R46,0)</f>
        <v>0</v>
      </c>
      <c r="H41">
        <f>IF(DATI_PREV_INIZIALI_2018!H46="CAPITOLO  8 - Agricoltura",DATI_PREV_INIZIALI_2018!L46+DATI_PREV_INIZIALI_2018!O46+DATI_PREV_INIZIALI_2018!R46,0)</f>
        <v>0</v>
      </c>
      <c r="I41">
        <f>IF(DATI_PREV_INIZIALI_2018!H46="CAPITOLO  9 - Istruzione e formazione",DATI_PREV_INIZIALI_2018!L46+DATI_PREV_INIZIALI_2018!O46+DATI_PREV_INIZIALI_2018!R46,0)</f>
        <v>0</v>
      </c>
      <c r="J41">
        <f>IF(DATI_PREV_INIZIALI_2018!H46="CAPITOLO 10 - Cultura, tempo libero, religione e mezzi di comunicazione di massa",DATI_PREV_INIZIALI_2018!L46+DATI_PREV_INIZIALI_2018!O46+DATI_PREV_INIZIALI_2018!R46,0)</f>
        <v>0</v>
      </c>
      <c r="K41">
        <f>IF(DATI_PREV_INIZIALI_2018!H46="CAPITOLO 11 - Sistemi, strutture e processi politici e sociali",DATI_PREV_INIZIALI_2018!L46+DATI_PREV_INIZIALI_2018!O46+DATI_PREV_INIZIALI_2018!R46,0)</f>
        <v>0</v>
      </c>
      <c r="L41">
        <f>IF(DATI_PREV_INIZIALI_2018!H46="CAPITOLO 12 - Promozione della conoscenza di base (Fondo ordinario per le Università)",DATI_PREV_INIZIALI_2018!L46+DATI_PREV_INIZIALI_2018!O46+DATI_PREV_INIZIALI_2018!R46,0)</f>
        <v>0</v>
      </c>
      <c r="M41" s="199">
        <f t="shared" si="1"/>
        <v>0</v>
      </c>
    </row>
    <row r="42" spans="1:13" ht="15.75" x14ac:dyDescent="0.25">
      <c r="A42">
        <f>IF(DATI_PREV_INIZIALI_2018!H47="CAPITOLO  1 - Esplorazione e utilizzazione dell'ambiente terrestre",DATI_PREV_INIZIALI_2018!L47+DATI_PREV_INIZIALI_2018!O47+DATI_PREV_INIZIALI_2018!R47,0)</f>
        <v>0</v>
      </c>
      <c r="B42">
        <f>IF(DATI_PREV_INIZIALI_2018!H47="CAPITOLO  2 - Controllo e tutela dell'ambiente",DATI_PREV_INIZIALI_2018!L47+DATI_PREV_INIZIALI_2018!O47+DATI_PREV_INIZIALI_2018!R47,0)</f>
        <v>0</v>
      </c>
      <c r="C42">
        <f>IF(DATI_PREV_INIZIALI_2018!H47="CAPITOLO  3 - Esplorazione e utilizzazione dello spazio",DATI_PREV_INIZIALI_2018!L47+DATI_PREV_INIZIALI_2018!O47+DATI_PREV_INIZIALI_2018!R47,0)</f>
        <v>0</v>
      </c>
      <c r="D42">
        <f>IF(DATI_PREV_INIZIALI_2018!H47="CAPITOLO  4  - Sistemi di trasporto, di telecomunicazione e altre infrastrutture",DATI_PREV_INIZIALI_2018!L47+DATI_PREV_INIZIALI_2018!O47+DATI_PREV_INIZIALI_2018!R47,0)</f>
        <v>0</v>
      </c>
      <c r="E42">
        <f>IF(DATI_PREV_INIZIALI_2018!H47="CAPITOLO  5 - Produzione, distribuzione e uso razionale dell'energia",DATI_PREV_INIZIALI_2018!L47+DATI_PREV_INIZIALI_2018!O47+DATI_PREV_INIZIALI_2018!R47,0)</f>
        <v>0</v>
      </c>
      <c r="F42" s="200">
        <f>IF(DATI_PREV_INIZIALI_2018!H47="CAPITOLO  6 - Produzioni e tecnologie industriali",DATI_PREV_INIZIALI_2018!L47+DATI_PREV_INIZIALI_2018!O47+DATI_PREV_INIZIALI_2018!R47,0)</f>
        <v>0</v>
      </c>
      <c r="G42">
        <f>IF(DATI_PREV_INIZIALI_2018!H47="CAPITOLO  7 - Protezione e promozione della salute umana",DATI_PREV_INIZIALI_2018!L47+DATI_PREV_INIZIALI_2018!O47+DATI_PREV_INIZIALI_2018!R47,0)</f>
        <v>0</v>
      </c>
      <c r="H42">
        <f>IF(DATI_PREV_INIZIALI_2018!H47="CAPITOLO  8 - Agricoltura",DATI_PREV_INIZIALI_2018!L47+DATI_PREV_INIZIALI_2018!O47+DATI_PREV_INIZIALI_2018!R47,0)</f>
        <v>0</v>
      </c>
      <c r="I42">
        <f>IF(DATI_PREV_INIZIALI_2018!H47="CAPITOLO  9 - Istruzione e formazione",DATI_PREV_INIZIALI_2018!L47+DATI_PREV_INIZIALI_2018!O47+DATI_PREV_INIZIALI_2018!R47,0)</f>
        <v>0</v>
      </c>
      <c r="J42">
        <f>IF(DATI_PREV_INIZIALI_2018!H47="CAPITOLO 10 - Cultura, tempo libero, religione e mezzi di comunicazione di massa",DATI_PREV_INIZIALI_2018!L47+DATI_PREV_INIZIALI_2018!O47+DATI_PREV_INIZIALI_2018!R47,0)</f>
        <v>0</v>
      </c>
      <c r="K42">
        <f>IF(DATI_PREV_INIZIALI_2018!H47="CAPITOLO 11 - Sistemi, strutture e processi politici e sociali",DATI_PREV_INIZIALI_2018!L47+DATI_PREV_INIZIALI_2018!O47+DATI_PREV_INIZIALI_2018!R47,0)</f>
        <v>0</v>
      </c>
      <c r="L42">
        <f>IF(DATI_PREV_INIZIALI_2018!H47="CAPITOLO 12 - Promozione della conoscenza di base (Fondo ordinario per le Università)",DATI_PREV_INIZIALI_2018!L47+DATI_PREV_INIZIALI_2018!O47+DATI_PREV_INIZIALI_2018!R47,0)</f>
        <v>0</v>
      </c>
      <c r="M42" s="199">
        <f t="shared" si="1"/>
        <v>0</v>
      </c>
    </row>
    <row r="43" spans="1:13" ht="15.75" x14ac:dyDescent="0.25">
      <c r="A43">
        <f>IF(DATI_PREV_INIZIALI_2018!H48="CAPITOLO  1 - Esplorazione e utilizzazione dell'ambiente terrestre",DATI_PREV_INIZIALI_2018!L48+DATI_PREV_INIZIALI_2018!O48+DATI_PREV_INIZIALI_2018!R48,0)</f>
        <v>0</v>
      </c>
      <c r="B43">
        <f>IF(DATI_PREV_INIZIALI_2018!H48="CAPITOLO  2 - Controllo e tutela dell'ambiente",DATI_PREV_INIZIALI_2018!L48+DATI_PREV_INIZIALI_2018!O48+DATI_PREV_INIZIALI_2018!R48,0)</f>
        <v>0</v>
      </c>
      <c r="C43">
        <f>IF(DATI_PREV_INIZIALI_2018!H48="CAPITOLO  3 - Esplorazione e utilizzazione dello spazio",DATI_PREV_INIZIALI_2018!L48+DATI_PREV_INIZIALI_2018!O48+DATI_PREV_INIZIALI_2018!R48,0)</f>
        <v>0</v>
      </c>
      <c r="D43">
        <f>IF(DATI_PREV_INIZIALI_2018!H48="CAPITOLO  4  - Sistemi di trasporto, di telecomunicazione e altre infrastrutture",DATI_PREV_INIZIALI_2018!L48+DATI_PREV_INIZIALI_2018!O48+DATI_PREV_INIZIALI_2018!R48,0)</f>
        <v>0</v>
      </c>
      <c r="E43">
        <f>IF(DATI_PREV_INIZIALI_2018!H48="CAPITOLO  5 - Produzione, distribuzione e uso razionale dell'energia",DATI_PREV_INIZIALI_2018!L48+DATI_PREV_INIZIALI_2018!O48+DATI_PREV_INIZIALI_2018!R48,0)</f>
        <v>0</v>
      </c>
      <c r="F43" s="200">
        <f>IF(DATI_PREV_INIZIALI_2018!H48="CAPITOLO  6 - Produzioni e tecnologie industriali",DATI_PREV_INIZIALI_2018!L48+DATI_PREV_INIZIALI_2018!O48+DATI_PREV_INIZIALI_2018!R48,0)</f>
        <v>0</v>
      </c>
      <c r="G43">
        <f>IF(DATI_PREV_INIZIALI_2018!H48="CAPITOLO  7 - Protezione e promozione della salute umana",DATI_PREV_INIZIALI_2018!L48+DATI_PREV_INIZIALI_2018!O48+DATI_PREV_INIZIALI_2018!R48,0)</f>
        <v>0</v>
      </c>
      <c r="H43">
        <f>IF(DATI_PREV_INIZIALI_2018!H48="CAPITOLO  8 - Agricoltura",DATI_PREV_INIZIALI_2018!L48+DATI_PREV_INIZIALI_2018!O48+DATI_PREV_INIZIALI_2018!R48,0)</f>
        <v>0</v>
      </c>
      <c r="I43">
        <f>IF(DATI_PREV_INIZIALI_2018!H48="CAPITOLO  9 - Istruzione e formazione",DATI_PREV_INIZIALI_2018!L48+DATI_PREV_INIZIALI_2018!O48+DATI_PREV_INIZIALI_2018!R48,0)</f>
        <v>0</v>
      </c>
      <c r="J43">
        <f>IF(DATI_PREV_INIZIALI_2018!H48="CAPITOLO 10 - Cultura, tempo libero, religione e mezzi di comunicazione di massa",DATI_PREV_INIZIALI_2018!L48+DATI_PREV_INIZIALI_2018!O48+DATI_PREV_INIZIALI_2018!R48,0)</f>
        <v>0</v>
      </c>
      <c r="K43">
        <f>IF(DATI_PREV_INIZIALI_2018!H48="CAPITOLO 11 - Sistemi, strutture e processi politici e sociali",DATI_PREV_INIZIALI_2018!L48+DATI_PREV_INIZIALI_2018!O48+DATI_PREV_INIZIALI_2018!R48,0)</f>
        <v>0</v>
      </c>
      <c r="L43">
        <f>IF(DATI_PREV_INIZIALI_2018!H48="CAPITOLO 12 - Promozione della conoscenza di base (Fondo ordinario per le Università)",DATI_PREV_INIZIALI_2018!L48+DATI_PREV_INIZIALI_2018!O48+DATI_PREV_INIZIALI_2018!R48,0)</f>
        <v>0</v>
      </c>
      <c r="M43" s="199">
        <f t="shared" si="1"/>
        <v>0</v>
      </c>
    </row>
    <row r="44" spans="1:13" ht="15.75" x14ac:dyDescent="0.25">
      <c r="A44">
        <f>IF(DATI_PREV_INIZIALI_2018!H49="CAPITOLO  1 - Esplorazione e utilizzazione dell'ambiente terrestre",DATI_PREV_INIZIALI_2018!L49+DATI_PREV_INIZIALI_2018!O49+DATI_PREV_INIZIALI_2018!R49,0)</f>
        <v>0</v>
      </c>
      <c r="B44">
        <f>IF(DATI_PREV_INIZIALI_2018!H49="CAPITOLO  2 - Controllo e tutela dell'ambiente",DATI_PREV_INIZIALI_2018!L49+DATI_PREV_INIZIALI_2018!O49+DATI_PREV_INIZIALI_2018!R49,0)</f>
        <v>0</v>
      </c>
      <c r="C44">
        <f>IF(DATI_PREV_INIZIALI_2018!H49="CAPITOLO  3 - Esplorazione e utilizzazione dello spazio",DATI_PREV_INIZIALI_2018!L49+DATI_PREV_INIZIALI_2018!O49+DATI_PREV_INIZIALI_2018!R49,0)</f>
        <v>0</v>
      </c>
      <c r="D44">
        <f>IF(DATI_PREV_INIZIALI_2018!H49="CAPITOLO  4  - Sistemi di trasporto, di telecomunicazione e altre infrastrutture",DATI_PREV_INIZIALI_2018!L49+DATI_PREV_INIZIALI_2018!O49+DATI_PREV_INIZIALI_2018!R49,0)</f>
        <v>0</v>
      </c>
      <c r="E44">
        <f>IF(DATI_PREV_INIZIALI_2018!H49="CAPITOLO  5 - Produzione, distribuzione e uso razionale dell'energia",DATI_PREV_INIZIALI_2018!L49+DATI_PREV_INIZIALI_2018!O49+DATI_PREV_INIZIALI_2018!R49,0)</f>
        <v>0</v>
      </c>
      <c r="F44" s="200">
        <f>IF(DATI_PREV_INIZIALI_2018!H49="CAPITOLO  6 - Produzioni e tecnologie industriali",DATI_PREV_INIZIALI_2018!L49+DATI_PREV_INIZIALI_2018!O49+DATI_PREV_INIZIALI_2018!R49,0)</f>
        <v>0</v>
      </c>
      <c r="G44">
        <f>IF(DATI_PREV_INIZIALI_2018!H49="CAPITOLO  7 - Protezione e promozione della salute umana",DATI_PREV_INIZIALI_2018!L49+DATI_PREV_INIZIALI_2018!O49+DATI_PREV_INIZIALI_2018!R49,0)</f>
        <v>0</v>
      </c>
      <c r="H44">
        <f>IF(DATI_PREV_INIZIALI_2018!H49="CAPITOLO  8 - Agricoltura",DATI_PREV_INIZIALI_2018!L49+DATI_PREV_INIZIALI_2018!O49+DATI_PREV_INIZIALI_2018!R49,0)</f>
        <v>0</v>
      </c>
      <c r="I44">
        <f>IF(DATI_PREV_INIZIALI_2018!H49="CAPITOLO  9 - Istruzione e formazione",DATI_PREV_INIZIALI_2018!L49+DATI_PREV_INIZIALI_2018!O49+DATI_PREV_INIZIALI_2018!R49,0)</f>
        <v>0</v>
      </c>
      <c r="J44">
        <f>IF(DATI_PREV_INIZIALI_2018!H49="CAPITOLO 10 - Cultura, tempo libero, religione e mezzi di comunicazione di massa",DATI_PREV_INIZIALI_2018!L49+DATI_PREV_INIZIALI_2018!O49+DATI_PREV_INIZIALI_2018!R49,0)</f>
        <v>0</v>
      </c>
      <c r="K44">
        <f>IF(DATI_PREV_INIZIALI_2018!H49="CAPITOLO 11 - Sistemi, strutture e processi politici e sociali",DATI_PREV_INIZIALI_2018!L49+DATI_PREV_INIZIALI_2018!O49+DATI_PREV_INIZIALI_2018!R49,0)</f>
        <v>0</v>
      </c>
      <c r="L44">
        <f>IF(DATI_PREV_INIZIALI_2018!H49="CAPITOLO 12 - Promozione della conoscenza di base (Fondo ordinario per le Università)",DATI_PREV_INIZIALI_2018!L49+DATI_PREV_INIZIALI_2018!O49+DATI_PREV_INIZIALI_2018!R49,0)</f>
        <v>0</v>
      </c>
      <c r="M44" s="199">
        <f t="shared" si="1"/>
        <v>0</v>
      </c>
    </row>
    <row r="45" spans="1:13" ht="15.75" x14ac:dyDescent="0.25">
      <c r="A45">
        <f>IF(DATI_PREV_INIZIALI_2018!H50="CAPITOLO  1 - Esplorazione e utilizzazione dell'ambiente terrestre",DATI_PREV_INIZIALI_2018!L50+DATI_PREV_INIZIALI_2018!O50+DATI_PREV_INIZIALI_2018!R50,0)</f>
        <v>0</v>
      </c>
      <c r="B45">
        <f>IF(DATI_PREV_INIZIALI_2018!H50="CAPITOLO  2 - Controllo e tutela dell'ambiente",DATI_PREV_INIZIALI_2018!L50+DATI_PREV_INIZIALI_2018!O50+DATI_PREV_INIZIALI_2018!R50,0)</f>
        <v>0</v>
      </c>
      <c r="C45">
        <f>IF(DATI_PREV_INIZIALI_2018!H50="CAPITOLO  3 - Esplorazione e utilizzazione dello spazio",DATI_PREV_INIZIALI_2018!L50+DATI_PREV_INIZIALI_2018!O50+DATI_PREV_INIZIALI_2018!R50,0)</f>
        <v>0</v>
      </c>
      <c r="D45">
        <f>IF(DATI_PREV_INIZIALI_2018!H50="CAPITOLO  4  - Sistemi di trasporto, di telecomunicazione e altre infrastrutture",DATI_PREV_INIZIALI_2018!L50+DATI_PREV_INIZIALI_2018!O50+DATI_PREV_INIZIALI_2018!R50,0)</f>
        <v>0</v>
      </c>
      <c r="E45">
        <f>IF(DATI_PREV_INIZIALI_2018!H50="CAPITOLO  5 - Produzione, distribuzione e uso razionale dell'energia",DATI_PREV_INIZIALI_2018!L50+DATI_PREV_INIZIALI_2018!O50+DATI_PREV_INIZIALI_2018!R50,0)</f>
        <v>0</v>
      </c>
      <c r="F45" s="200">
        <f>IF(DATI_PREV_INIZIALI_2018!H50="CAPITOLO  6 - Produzioni e tecnologie industriali",DATI_PREV_INIZIALI_2018!L50+DATI_PREV_INIZIALI_2018!O50+DATI_PREV_INIZIALI_2018!R50,0)</f>
        <v>0</v>
      </c>
      <c r="G45">
        <f>IF(DATI_PREV_INIZIALI_2018!H50="CAPITOLO  7 - Protezione e promozione della salute umana",DATI_PREV_INIZIALI_2018!L50+DATI_PREV_INIZIALI_2018!O50+DATI_PREV_INIZIALI_2018!R50,0)</f>
        <v>0</v>
      </c>
      <c r="H45">
        <f>IF(DATI_PREV_INIZIALI_2018!H50="CAPITOLO  8 - Agricoltura",DATI_PREV_INIZIALI_2018!L50+DATI_PREV_INIZIALI_2018!O50+DATI_PREV_INIZIALI_2018!R50,0)</f>
        <v>0</v>
      </c>
      <c r="I45">
        <f>IF(DATI_PREV_INIZIALI_2018!H50="CAPITOLO  9 - Istruzione e formazione",DATI_PREV_INIZIALI_2018!L50+DATI_PREV_INIZIALI_2018!O50+DATI_PREV_INIZIALI_2018!R50,0)</f>
        <v>0</v>
      </c>
      <c r="J45">
        <f>IF(DATI_PREV_INIZIALI_2018!H50="CAPITOLO 10 - Cultura, tempo libero, religione e mezzi di comunicazione di massa",DATI_PREV_INIZIALI_2018!L50+DATI_PREV_INIZIALI_2018!O50+DATI_PREV_INIZIALI_2018!R50,0)</f>
        <v>0</v>
      </c>
      <c r="K45">
        <f>IF(DATI_PREV_INIZIALI_2018!H50="CAPITOLO 11 - Sistemi, strutture e processi politici e sociali",DATI_PREV_INIZIALI_2018!L50+DATI_PREV_INIZIALI_2018!O50+DATI_PREV_INIZIALI_2018!R50,0)</f>
        <v>0</v>
      </c>
      <c r="L45">
        <f>IF(DATI_PREV_INIZIALI_2018!H50="CAPITOLO 12 - Promozione della conoscenza di base (Fondo ordinario per le Università)",DATI_PREV_INIZIALI_2018!L50+DATI_PREV_INIZIALI_2018!O50+DATI_PREV_INIZIALI_2018!R50,0)</f>
        <v>0</v>
      </c>
      <c r="M45" s="199">
        <f t="shared" si="1"/>
        <v>0</v>
      </c>
    </row>
    <row r="46" spans="1:13" ht="15.75" x14ac:dyDescent="0.25">
      <c r="A46">
        <f>IF(DATI_PREV_INIZIALI_2018!H51="CAPITOLO  1 - Esplorazione e utilizzazione dell'ambiente terrestre",DATI_PREV_INIZIALI_2018!L51+DATI_PREV_INIZIALI_2018!O51+DATI_PREV_INIZIALI_2018!R51,0)</f>
        <v>0</v>
      </c>
      <c r="B46">
        <f>IF(DATI_PREV_INIZIALI_2018!H51="CAPITOLO  2 - Controllo e tutela dell'ambiente",DATI_PREV_INIZIALI_2018!L51+DATI_PREV_INIZIALI_2018!O51+DATI_PREV_INIZIALI_2018!R51,0)</f>
        <v>0</v>
      </c>
      <c r="C46">
        <f>IF(DATI_PREV_INIZIALI_2018!H51="CAPITOLO  3 - Esplorazione e utilizzazione dello spazio",DATI_PREV_INIZIALI_2018!L51+DATI_PREV_INIZIALI_2018!O51+DATI_PREV_INIZIALI_2018!R51,0)</f>
        <v>0</v>
      </c>
      <c r="D46">
        <f>IF(DATI_PREV_INIZIALI_2018!H51="CAPITOLO  4  - Sistemi di trasporto, di telecomunicazione e altre infrastrutture",DATI_PREV_INIZIALI_2018!L51+DATI_PREV_INIZIALI_2018!O51+DATI_PREV_INIZIALI_2018!R51,0)</f>
        <v>0</v>
      </c>
      <c r="E46">
        <f>IF(DATI_PREV_INIZIALI_2018!H51="CAPITOLO  5 - Produzione, distribuzione e uso razionale dell'energia",DATI_PREV_INIZIALI_2018!L51+DATI_PREV_INIZIALI_2018!O51+DATI_PREV_INIZIALI_2018!R51,0)</f>
        <v>0</v>
      </c>
      <c r="F46" s="200">
        <f>IF(DATI_PREV_INIZIALI_2018!H51="CAPITOLO  6 - Produzioni e tecnologie industriali",DATI_PREV_INIZIALI_2018!L51+DATI_PREV_INIZIALI_2018!O51+DATI_PREV_INIZIALI_2018!R51,0)</f>
        <v>0</v>
      </c>
      <c r="G46">
        <f>IF(DATI_PREV_INIZIALI_2018!H51="CAPITOLO  7 - Protezione e promozione della salute umana",DATI_PREV_INIZIALI_2018!L51+DATI_PREV_INIZIALI_2018!O51+DATI_PREV_INIZIALI_2018!R51,0)</f>
        <v>0</v>
      </c>
      <c r="H46">
        <f>IF(DATI_PREV_INIZIALI_2018!H51="CAPITOLO  8 - Agricoltura",DATI_PREV_INIZIALI_2018!L51+DATI_PREV_INIZIALI_2018!O51+DATI_PREV_INIZIALI_2018!R51,0)</f>
        <v>0</v>
      </c>
      <c r="I46">
        <f>IF(DATI_PREV_INIZIALI_2018!H51="CAPITOLO  9 - Istruzione e formazione",DATI_PREV_INIZIALI_2018!L51+DATI_PREV_INIZIALI_2018!O51+DATI_PREV_INIZIALI_2018!R51,0)</f>
        <v>0</v>
      </c>
      <c r="J46">
        <f>IF(DATI_PREV_INIZIALI_2018!H51="CAPITOLO 10 - Cultura, tempo libero, religione e mezzi di comunicazione di massa",DATI_PREV_INIZIALI_2018!L51+DATI_PREV_INIZIALI_2018!O51+DATI_PREV_INIZIALI_2018!R51,0)</f>
        <v>0</v>
      </c>
      <c r="K46">
        <f>IF(DATI_PREV_INIZIALI_2018!H51="CAPITOLO 11 - Sistemi, strutture e processi politici e sociali",DATI_PREV_INIZIALI_2018!L51+DATI_PREV_INIZIALI_2018!O51+DATI_PREV_INIZIALI_2018!R51,0)</f>
        <v>0</v>
      </c>
      <c r="L46">
        <f>IF(DATI_PREV_INIZIALI_2018!H51="CAPITOLO 12 - Promozione della conoscenza di base (Fondo ordinario per le Università)",DATI_PREV_INIZIALI_2018!L51+DATI_PREV_INIZIALI_2018!O51+DATI_PREV_INIZIALI_2018!R51,0)</f>
        <v>0</v>
      </c>
      <c r="M46" s="199">
        <f t="shared" si="1"/>
        <v>0</v>
      </c>
    </row>
    <row r="47" spans="1:13" ht="15.75" x14ac:dyDescent="0.25">
      <c r="A47">
        <f>IF(DATI_PREV_INIZIALI_2018!H52="CAPITOLO  1 - Esplorazione e utilizzazione dell'ambiente terrestre",DATI_PREV_INIZIALI_2018!L52+DATI_PREV_INIZIALI_2018!O52+DATI_PREV_INIZIALI_2018!R52,0)</f>
        <v>0</v>
      </c>
      <c r="B47">
        <f>IF(DATI_PREV_INIZIALI_2018!H52="CAPITOLO  2 - Controllo e tutela dell'ambiente",DATI_PREV_INIZIALI_2018!L52+DATI_PREV_INIZIALI_2018!O52+DATI_PREV_INIZIALI_2018!R52,0)</f>
        <v>0</v>
      </c>
      <c r="C47">
        <f>IF(DATI_PREV_INIZIALI_2018!H52="CAPITOLO  3 - Esplorazione e utilizzazione dello spazio",DATI_PREV_INIZIALI_2018!L52+DATI_PREV_INIZIALI_2018!O52+DATI_PREV_INIZIALI_2018!R52,0)</f>
        <v>0</v>
      </c>
      <c r="D47">
        <f>IF(DATI_PREV_INIZIALI_2018!H52="CAPITOLO  4  - Sistemi di trasporto, di telecomunicazione e altre infrastrutture",DATI_PREV_INIZIALI_2018!L52+DATI_PREV_INIZIALI_2018!O52+DATI_PREV_INIZIALI_2018!R52,0)</f>
        <v>0</v>
      </c>
      <c r="E47">
        <f>IF(DATI_PREV_INIZIALI_2018!H52="CAPITOLO  5 - Produzione, distribuzione e uso razionale dell'energia",DATI_PREV_INIZIALI_2018!L52+DATI_PREV_INIZIALI_2018!O52+DATI_PREV_INIZIALI_2018!R52,0)</f>
        <v>0</v>
      </c>
      <c r="F47" s="200">
        <f>IF(DATI_PREV_INIZIALI_2018!H52="CAPITOLO  6 - Produzioni e tecnologie industriali",DATI_PREV_INIZIALI_2018!L52+DATI_PREV_INIZIALI_2018!O52+DATI_PREV_INIZIALI_2018!R52,0)</f>
        <v>0</v>
      </c>
      <c r="G47">
        <f>IF(DATI_PREV_INIZIALI_2018!H52="CAPITOLO  7 - Protezione e promozione della salute umana",DATI_PREV_INIZIALI_2018!L52+DATI_PREV_INIZIALI_2018!O52+DATI_PREV_INIZIALI_2018!R52,0)</f>
        <v>0</v>
      </c>
      <c r="H47">
        <f>IF(DATI_PREV_INIZIALI_2018!H52="CAPITOLO  8 - Agricoltura",DATI_PREV_INIZIALI_2018!L52+DATI_PREV_INIZIALI_2018!O52+DATI_PREV_INIZIALI_2018!R52,0)</f>
        <v>0</v>
      </c>
      <c r="I47">
        <f>IF(DATI_PREV_INIZIALI_2018!H52="CAPITOLO  9 - Istruzione e formazione",DATI_PREV_INIZIALI_2018!L52+DATI_PREV_INIZIALI_2018!O52+DATI_PREV_INIZIALI_2018!R52,0)</f>
        <v>0</v>
      </c>
      <c r="J47">
        <f>IF(DATI_PREV_INIZIALI_2018!H52="CAPITOLO 10 - Cultura, tempo libero, religione e mezzi di comunicazione di massa",DATI_PREV_INIZIALI_2018!L52+DATI_PREV_INIZIALI_2018!O52+DATI_PREV_INIZIALI_2018!R52,0)</f>
        <v>0</v>
      </c>
      <c r="K47">
        <f>IF(DATI_PREV_INIZIALI_2018!H52="CAPITOLO 11 - Sistemi, strutture e processi politici e sociali",DATI_PREV_INIZIALI_2018!L52+DATI_PREV_INIZIALI_2018!O52+DATI_PREV_INIZIALI_2018!R52,0)</f>
        <v>0</v>
      </c>
      <c r="L47">
        <f>IF(DATI_PREV_INIZIALI_2018!H52="CAPITOLO 12 - Promozione della conoscenza di base (Fondo ordinario per le Università)",DATI_PREV_INIZIALI_2018!L52+DATI_PREV_INIZIALI_2018!O52+DATI_PREV_INIZIALI_2018!R52,0)</f>
        <v>0</v>
      </c>
      <c r="M47" s="199">
        <f t="shared" si="1"/>
        <v>0</v>
      </c>
    </row>
    <row r="48" spans="1:13" ht="15.75" x14ac:dyDescent="0.25">
      <c r="A48">
        <f>IF(DATI_PREV_INIZIALI_2018!H53="CAPITOLO  1 - Esplorazione e utilizzazione dell'ambiente terrestre",DATI_PREV_INIZIALI_2018!L53+DATI_PREV_INIZIALI_2018!O53+DATI_PREV_INIZIALI_2018!R53,0)</f>
        <v>0</v>
      </c>
      <c r="B48">
        <f>IF(DATI_PREV_INIZIALI_2018!H53="CAPITOLO  2 - Controllo e tutela dell'ambiente",DATI_PREV_INIZIALI_2018!L53+DATI_PREV_INIZIALI_2018!O53+DATI_PREV_INIZIALI_2018!R53,0)</f>
        <v>0</v>
      </c>
      <c r="C48">
        <f>IF(DATI_PREV_INIZIALI_2018!H53="CAPITOLO  3 - Esplorazione e utilizzazione dello spazio",DATI_PREV_INIZIALI_2018!L53+DATI_PREV_INIZIALI_2018!O53+DATI_PREV_INIZIALI_2018!R53,0)</f>
        <v>0</v>
      </c>
      <c r="D48">
        <f>IF(DATI_PREV_INIZIALI_2018!H53="CAPITOLO  4  - Sistemi di trasporto, di telecomunicazione e altre infrastrutture",DATI_PREV_INIZIALI_2018!L53+DATI_PREV_INIZIALI_2018!O53+DATI_PREV_INIZIALI_2018!R53,0)</f>
        <v>0</v>
      </c>
      <c r="E48">
        <f>IF(DATI_PREV_INIZIALI_2018!H53="CAPITOLO  5 - Produzione, distribuzione e uso razionale dell'energia",DATI_PREV_INIZIALI_2018!L53+DATI_PREV_INIZIALI_2018!O53+DATI_PREV_INIZIALI_2018!R53,0)</f>
        <v>0</v>
      </c>
      <c r="F48" s="200">
        <f>IF(DATI_PREV_INIZIALI_2018!H53="CAPITOLO  6 - Produzioni e tecnologie industriali",DATI_PREV_INIZIALI_2018!L53+DATI_PREV_INIZIALI_2018!O53+DATI_PREV_INIZIALI_2018!R53,0)</f>
        <v>0</v>
      </c>
      <c r="G48">
        <f>IF(DATI_PREV_INIZIALI_2018!H53="CAPITOLO  7 - Protezione e promozione della salute umana",DATI_PREV_INIZIALI_2018!L53+DATI_PREV_INIZIALI_2018!O53+DATI_PREV_INIZIALI_2018!R53,0)</f>
        <v>0</v>
      </c>
      <c r="H48">
        <f>IF(DATI_PREV_INIZIALI_2018!H53="CAPITOLO  8 - Agricoltura",DATI_PREV_INIZIALI_2018!L53+DATI_PREV_INIZIALI_2018!O53+DATI_PREV_INIZIALI_2018!R53,0)</f>
        <v>0</v>
      </c>
      <c r="I48">
        <f>IF(DATI_PREV_INIZIALI_2018!H53="CAPITOLO  9 - Istruzione e formazione",DATI_PREV_INIZIALI_2018!L53+DATI_PREV_INIZIALI_2018!O53+DATI_PREV_INIZIALI_2018!R53,0)</f>
        <v>0</v>
      </c>
      <c r="J48">
        <f>IF(DATI_PREV_INIZIALI_2018!H53="CAPITOLO 10 - Cultura, tempo libero, religione e mezzi di comunicazione di massa",DATI_PREV_INIZIALI_2018!L53+DATI_PREV_INIZIALI_2018!O53+DATI_PREV_INIZIALI_2018!R53,0)</f>
        <v>0</v>
      </c>
      <c r="K48">
        <f>IF(DATI_PREV_INIZIALI_2018!H53="CAPITOLO 11 - Sistemi, strutture e processi politici e sociali",DATI_PREV_INIZIALI_2018!L53+DATI_PREV_INIZIALI_2018!O53+DATI_PREV_INIZIALI_2018!R53,0)</f>
        <v>0</v>
      </c>
      <c r="L48">
        <f>IF(DATI_PREV_INIZIALI_2018!H53="CAPITOLO 12 - Promozione della conoscenza di base (Fondo ordinario per le Università)",DATI_PREV_INIZIALI_2018!L53+DATI_PREV_INIZIALI_2018!O53+DATI_PREV_INIZIALI_2018!R53,0)</f>
        <v>0</v>
      </c>
      <c r="M48" s="199">
        <f t="shared" si="1"/>
        <v>0</v>
      </c>
    </row>
    <row r="49" spans="1:13" ht="15.75" x14ac:dyDescent="0.25">
      <c r="A49">
        <f>IF(DATI_PREV_INIZIALI_2018!H54="CAPITOLO  1 - Esplorazione e utilizzazione dell'ambiente terrestre",DATI_PREV_INIZIALI_2018!L54+DATI_PREV_INIZIALI_2018!O54+DATI_PREV_INIZIALI_2018!R54,0)</f>
        <v>0</v>
      </c>
      <c r="B49">
        <f>IF(DATI_PREV_INIZIALI_2018!H54="CAPITOLO  2 - Controllo e tutela dell'ambiente",DATI_PREV_INIZIALI_2018!L54+DATI_PREV_INIZIALI_2018!O54+DATI_PREV_INIZIALI_2018!R54,0)</f>
        <v>0</v>
      </c>
      <c r="C49">
        <f>IF(DATI_PREV_INIZIALI_2018!H54="CAPITOLO  3 - Esplorazione e utilizzazione dello spazio",DATI_PREV_INIZIALI_2018!L54+DATI_PREV_INIZIALI_2018!O54+DATI_PREV_INIZIALI_2018!R54,0)</f>
        <v>0</v>
      </c>
      <c r="D49">
        <f>IF(DATI_PREV_INIZIALI_2018!H54="CAPITOLO  4  - Sistemi di trasporto, di telecomunicazione e altre infrastrutture",DATI_PREV_INIZIALI_2018!L54+DATI_PREV_INIZIALI_2018!O54+DATI_PREV_INIZIALI_2018!R54,0)</f>
        <v>0</v>
      </c>
      <c r="E49">
        <f>IF(DATI_PREV_INIZIALI_2018!H54="CAPITOLO  5 - Produzione, distribuzione e uso razionale dell'energia",DATI_PREV_INIZIALI_2018!L54+DATI_PREV_INIZIALI_2018!O54+DATI_PREV_INIZIALI_2018!R54,0)</f>
        <v>0</v>
      </c>
      <c r="F49" s="200">
        <f>IF(DATI_PREV_INIZIALI_2018!H54="CAPITOLO  6 - Produzioni e tecnologie industriali",DATI_PREV_INIZIALI_2018!L54+DATI_PREV_INIZIALI_2018!O54+DATI_PREV_INIZIALI_2018!R54,0)</f>
        <v>0</v>
      </c>
      <c r="G49">
        <f>IF(DATI_PREV_INIZIALI_2018!H54="CAPITOLO  7 - Protezione e promozione della salute umana",DATI_PREV_INIZIALI_2018!L54+DATI_PREV_INIZIALI_2018!O54+DATI_PREV_INIZIALI_2018!R54,0)</f>
        <v>0</v>
      </c>
      <c r="H49">
        <f>IF(DATI_PREV_INIZIALI_2018!H54="CAPITOLO  8 - Agricoltura",DATI_PREV_INIZIALI_2018!L54+DATI_PREV_INIZIALI_2018!O54+DATI_PREV_INIZIALI_2018!R54,0)</f>
        <v>0</v>
      </c>
      <c r="I49">
        <f>IF(DATI_PREV_INIZIALI_2018!H54="CAPITOLO  9 - Istruzione e formazione",DATI_PREV_INIZIALI_2018!L54+DATI_PREV_INIZIALI_2018!O54+DATI_PREV_INIZIALI_2018!R54,0)</f>
        <v>0</v>
      </c>
      <c r="J49">
        <f>IF(DATI_PREV_INIZIALI_2018!H54="CAPITOLO 10 - Cultura, tempo libero, religione e mezzi di comunicazione di massa",DATI_PREV_INIZIALI_2018!L54+DATI_PREV_INIZIALI_2018!O54+DATI_PREV_INIZIALI_2018!R54,0)</f>
        <v>0</v>
      </c>
      <c r="K49">
        <f>IF(DATI_PREV_INIZIALI_2018!H54="CAPITOLO 11 - Sistemi, strutture e processi politici e sociali",DATI_PREV_INIZIALI_2018!L54+DATI_PREV_INIZIALI_2018!O54+DATI_PREV_INIZIALI_2018!R54,0)</f>
        <v>0</v>
      </c>
      <c r="L49">
        <f>IF(DATI_PREV_INIZIALI_2018!H54="CAPITOLO 12 - Promozione della conoscenza di base (Fondo ordinario per le Università)",DATI_PREV_INIZIALI_2018!L54+DATI_PREV_INIZIALI_2018!O54+DATI_PREV_INIZIALI_2018!R54,0)</f>
        <v>0</v>
      </c>
      <c r="M49" s="199">
        <f t="shared" si="1"/>
        <v>0</v>
      </c>
    </row>
    <row r="50" spans="1:13" ht="15.75" x14ac:dyDescent="0.25">
      <c r="A50">
        <f>IF(DATI_PREV_INIZIALI_2018!H55="CAPITOLO  1 - Esplorazione e utilizzazione dell'ambiente terrestre",DATI_PREV_INIZIALI_2018!L55+DATI_PREV_INIZIALI_2018!O55+DATI_PREV_INIZIALI_2018!R55,0)</f>
        <v>0</v>
      </c>
      <c r="B50">
        <f>IF(DATI_PREV_INIZIALI_2018!H55="CAPITOLO  2 - Controllo e tutela dell'ambiente",DATI_PREV_INIZIALI_2018!L55+DATI_PREV_INIZIALI_2018!O55+DATI_PREV_INIZIALI_2018!R55,0)</f>
        <v>0</v>
      </c>
      <c r="C50">
        <f>IF(DATI_PREV_INIZIALI_2018!H55="CAPITOLO  3 - Esplorazione e utilizzazione dello spazio",DATI_PREV_INIZIALI_2018!L55+DATI_PREV_INIZIALI_2018!O55+DATI_PREV_INIZIALI_2018!R55,0)</f>
        <v>0</v>
      </c>
      <c r="D50">
        <f>IF(DATI_PREV_INIZIALI_2018!H55="CAPITOLO  4  - Sistemi di trasporto, di telecomunicazione e altre infrastrutture",DATI_PREV_INIZIALI_2018!L55+DATI_PREV_INIZIALI_2018!O55+DATI_PREV_INIZIALI_2018!R55,0)</f>
        <v>0</v>
      </c>
      <c r="E50">
        <f>IF(DATI_PREV_INIZIALI_2018!H55="CAPITOLO  5 - Produzione, distribuzione e uso razionale dell'energia",DATI_PREV_INIZIALI_2018!L55+DATI_PREV_INIZIALI_2018!O55+DATI_PREV_INIZIALI_2018!R55,0)</f>
        <v>0</v>
      </c>
      <c r="F50" s="200">
        <f>IF(DATI_PREV_INIZIALI_2018!H55="CAPITOLO  6 - Produzioni e tecnologie industriali",DATI_PREV_INIZIALI_2018!L55+DATI_PREV_INIZIALI_2018!O55+DATI_PREV_INIZIALI_2018!R55,0)</f>
        <v>0</v>
      </c>
      <c r="G50">
        <f>IF(DATI_PREV_INIZIALI_2018!H55="CAPITOLO  7 - Protezione e promozione della salute umana",DATI_PREV_INIZIALI_2018!L55+DATI_PREV_INIZIALI_2018!O55+DATI_PREV_INIZIALI_2018!R55,0)</f>
        <v>0</v>
      </c>
      <c r="H50">
        <f>IF(DATI_PREV_INIZIALI_2018!H55="CAPITOLO  8 - Agricoltura",DATI_PREV_INIZIALI_2018!L55+DATI_PREV_INIZIALI_2018!O55+DATI_PREV_INIZIALI_2018!R55,0)</f>
        <v>0</v>
      </c>
      <c r="I50">
        <f>IF(DATI_PREV_INIZIALI_2018!H55="CAPITOLO  9 - Istruzione e formazione",DATI_PREV_INIZIALI_2018!L55+DATI_PREV_INIZIALI_2018!O55+DATI_PREV_INIZIALI_2018!R55,0)</f>
        <v>0</v>
      </c>
      <c r="J50">
        <f>IF(DATI_PREV_INIZIALI_2018!H55="CAPITOLO 10 - Cultura, tempo libero, religione e mezzi di comunicazione di massa",DATI_PREV_INIZIALI_2018!L55+DATI_PREV_INIZIALI_2018!O55+DATI_PREV_INIZIALI_2018!R55,0)</f>
        <v>0</v>
      </c>
      <c r="K50">
        <f>IF(DATI_PREV_INIZIALI_2018!H55="CAPITOLO 11 - Sistemi, strutture e processi politici e sociali",DATI_PREV_INIZIALI_2018!L55+DATI_PREV_INIZIALI_2018!O55+DATI_PREV_INIZIALI_2018!R55,0)</f>
        <v>0</v>
      </c>
      <c r="L50">
        <f>IF(DATI_PREV_INIZIALI_2018!H55="CAPITOLO 12 - Promozione della conoscenza di base (Fondo ordinario per le Università)",DATI_PREV_INIZIALI_2018!L55+DATI_PREV_INIZIALI_2018!O55+DATI_PREV_INIZIALI_2018!R55,0)</f>
        <v>0</v>
      </c>
      <c r="M50" s="199">
        <f t="shared" si="1"/>
        <v>0</v>
      </c>
    </row>
    <row r="51" spans="1:13" ht="15.75" x14ac:dyDescent="0.25">
      <c r="A51">
        <f>IF(DATI_PREV_INIZIALI_2018!H56="CAPITOLO  1 - Esplorazione e utilizzazione dell'ambiente terrestre",DATI_PREV_INIZIALI_2018!L56+DATI_PREV_INIZIALI_2018!O56+DATI_PREV_INIZIALI_2018!R56,0)</f>
        <v>0</v>
      </c>
      <c r="B51">
        <f>IF(DATI_PREV_INIZIALI_2018!H56="CAPITOLO  2 - Controllo e tutela dell'ambiente",DATI_PREV_INIZIALI_2018!L56+DATI_PREV_INIZIALI_2018!O56+DATI_PREV_INIZIALI_2018!R56,0)</f>
        <v>0</v>
      </c>
      <c r="C51">
        <f>IF(DATI_PREV_INIZIALI_2018!H56="CAPITOLO  3 - Esplorazione e utilizzazione dello spazio",DATI_PREV_INIZIALI_2018!L56+DATI_PREV_INIZIALI_2018!O56+DATI_PREV_INIZIALI_2018!R56,0)</f>
        <v>0</v>
      </c>
      <c r="D51">
        <f>IF(DATI_PREV_INIZIALI_2018!H56="CAPITOLO  4  - Sistemi di trasporto, di telecomunicazione e altre infrastrutture",DATI_PREV_INIZIALI_2018!L56+DATI_PREV_INIZIALI_2018!O56+DATI_PREV_INIZIALI_2018!R56,0)</f>
        <v>0</v>
      </c>
      <c r="E51">
        <f>IF(DATI_PREV_INIZIALI_2018!H56="CAPITOLO  5 - Produzione, distribuzione e uso razionale dell'energia",DATI_PREV_INIZIALI_2018!L56+DATI_PREV_INIZIALI_2018!O56+DATI_PREV_INIZIALI_2018!R56,0)</f>
        <v>0</v>
      </c>
      <c r="F51" s="200">
        <f>IF(DATI_PREV_INIZIALI_2018!H56="CAPITOLO  6 - Produzioni e tecnologie industriali",DATI_PREV_INIZIALI_2018!L56+DATI_PREV_INIZIALI_2018!O56+DATI_PREV_INIZIALI_2018!R56,0)</f>
        <v>0</v>
      </c>
      <c r="G51">
        <f>IF(DATI_PREV_INIZIALI_2018!H56="CAPITOLO  7 - Protezione e promozione della salute umana",DATI_PREV_INIZIALI_2018!L56+DATI_PREV_INIZIALI_2018!O56+DATI_PREV_INIZIALI_2018!R56,0)</f>
        <v>0</v>
      </c>
      <c r="H51">
        <f>IF(DATI_PREV_INIZIALI_2018!H56="CAPITOLO  8 - Agricoltura",DATI_PREV_INIZIALI_2018!L56+DATI_PREV_INIZIALI_2018!O56+DATI_PREV_INIZIALI_2018!R56,0)</f>
        <v>0</v>
      </c>
      <c r="I51">
        <f>IF(DATI_PREV_INIZIALI_2018!H56="CAPITOLO  9 - Istruzione e formazione",DATI_PREV_INIZIALI_2018!L56+DATI_PREV_INIZIALI_2018!O56+DATI_PREV_INIZIALI_2018!R56,0)</f>
        <v>0</v>
      </c>
      <c r="J51">
        <f>IF(DATI_PREV_INIZIALI_2018!H56="CAPITOLO 10 - Cultura, tempo libero, religione e mezzi di comunicazione di massa",DATI_PREV_INIZIALI_2018!L56+DATI_PREV_INIZIALI_2018!O56+DATI_PREV_INIZIALI_2018!R56,0)</f>
        <v>0</v>
      </c>
      <c r="K51">
        <f>IF(DATI_PREV_INIZIALI_2018!H56="CAPITOLO 11 - Sistemi, strutture e processi politici e sociali",DATI_PREV_INIZIALI_2018!L56+DATI_PREV_INIZIALI_2018!O56+DATI_PREV_INIZIALI_2018!R56,0)</f>
        <v>0</v>
      </c>
      <c r="L51">
        <f>IF(DATI_PREV_INIZIALI_2018!H56="CAPITOLO 12 - Promozione della conoscenza di base (Fondo ordinario per le Università)",DATI_PREV_INIZIALI_2018!L56+DATI_PREV_INIZIALI_2018!O56+DATI_PREV_INIZIALI_2018!R56,0)</f>
        <v>0</v>
      </c>
      <c r="M51" s="199">
        <f t="shared" si="1"/>
        <v>0</v>
      </c>
    </row>
    <row r="52" spans="1:13" ht="15.75" x14ac:dyDescent="0.25">
      <c r="A52">
        <f>IF(DATI_PREV_INIZIALI_2018!H57="CAPITOLO  1 - Esplorazione e utilizzazione dell'ambiente terrestre",DATI_PREV_INIZIALI_2018!L57+DATI_PREV_INIZIALI_2018!O57+DATI_PREV_INIZIALI_2018!R57,0)</f>
        <v>0</v>
      </c>
      <c r="B52">
        <f>IF(DATI_PREV_INIZIALI_2018!H57="CAPITOLO  2 - Controllo e tutela dell'ambiente",DATI_PREV_INIZIALI_2018!L57+DATI_PREV_INIZIALI_2018!O57+DATI_PREV_INIZIALI_2018!R57,0)</f>
        <v>0</v>
      </c>
      <c r="C52">
        <f>IF(DATI_PREV_INIZIALI_2018!H57="CAPITOLO  3 - Esplorazione e utilizzazione dello spazio",DATI_PREV_INIZIALI_2018!L57+DATI_PREV_INIZIALI_2018!O57+DATI_PREV_INIZIALI_2018!R57,0)</f>
        <v>0</v>
      </c>
      <c r="D52">
        <f>IF(DATI_PREV_INIZIALI_2018!H57="CAPITOLO  4  - Sistemi di trasporto, di telecomunicazione e altre infrastrutture",DATI_PREV_INIZIALI_2018!L57+DATI_PREV_INIZIALI_2018!O57+DATI_PREV_INIZIALI_2018!R57,0)</f>
        <v>0</v>
      </c>
      <c r="E52">
        <f>IF(DATI_PREV_INIZIALI_2018!H57="CAPITOLO  5 - Produzione, distribuzione e uso razionale dell'energia",DATI_PREV_INIZIALI_2018!L57+DATI_PREV_INIZIALI_2018!O57+DATI_PREV_INIZIALI_2018!R57,0)</f>
        <v>0</v>
      </c>
      <c r="F52" s="200">
        <f>IF(DATI_PREV_INIZIALI_2018!H57="CAPITOLO  6 - Produzioni e tecnologie industriali",DATI_PREV_INIZIALI_2018!L57+DATI_PREV_INIZIALI_2018!O57+DATI_PREV_INIZIALI_2018!R57,0)</f>
        <v>0</v>
      </c>
      <c r="G52">
        <f>IF(DATI_PREV_INIZIALI_2018!H57="CAPITOLO  7 - Protezione e promozione della salute umana",DATI_PREV_INIZIALI_2018!L57+DATI_PREV_INIZIALI_2018!O57+DATI_PREV_INIZIALI_2018!R57,0)</f>
        <v>0</v>
      </c>
      <c r="H52">
        <f>IF(DATI_PREV_INIZIALI_2018!H57="CAPITOLO  8 - Agricoltura",DATI_PREV_INIZIALI_2018!L57+DATI_PREV_INIZIALI_2018!O57+DATI_PREV_INIZIALI_2018!R57,0)</f>
        <v>0</v>
      </c>
      <c r="I52">
        <f>IF(DATI_PREV_INIZIALI_2018!H57="CAPITOLO  9 - Istruzione e formazione",DATI_PREV_INIZIALI_2018!L57+DATI_PREV_INIZIALI_2018!O57+DATI_PREV_INIZIALI_2018!R57,0)</f>
        <v>0</v>
      </c>
      <c r="J52">
        <f>IF(DATI_PREV_INIZIALI_2018!H57="CAPITOLO 10 - Cultura, tempo libero, religione e mezzi di comunicazione di massa",DATI_PREV_INIZIALI_2018!L57+DATI_PREV_INIZIALI_2018!O57+DATI_PREV_INIZIALI_2018!R57,0)</f>
        <v>0</v>
      </c>
      <c r="K52">
        <f>IF(DATI_PREV_INIZIALI_2018!H57="CAPITOLO 11 - Sistemi, strutture e processi politici e sociali",DATI_PREV_INIZIALI_2018!L57+DATI_PREV_INIZIALI_2018!O57+DATI_PREV_INIZIALI_2018!R57,0)</f>
        <v>0</v>
      </c>
      <c r="L52">
        <f>IF(DATI_PREV_INIZIALI_2018!H57="CAPITOLO 12 - Promozione della conoscenza di base (Fondo ordinario per le Università)",DATI_PREV_INIZIALI_2018!L57+DATI_PREV_INIZIALI_2018!O57+DATI_PREV_INIZIALI_2018!R57,0)</f>
        <v>0</v>
      </c>
      <c r="M52" s="199">
        <f t="shared" si="1"/>
        <v>0</v>
      </c>
    </row>
    <row r="53" spans="1:13" ht="15.75" x14ac:dyDescent="0.25">
      <c r="A53">
        <f>IF(DATI_PREV_INIZIALI_2018!H58="CAPITOLO  1 - Esplorazione e utilizzazione dell'ambiente terrestre",DATI_PREV_INIZIALI_2018!L58+DATI_PREV_INIZIALI_2018!O58+DATI_PREV_INIZIALI_2018!R58,0)</f>
        <v>0</v>
      </c>
      <c r="B53">
        <f>IF(DATI_PREV_INIZIALI_2018!H58="CAPITOLO  2 - Controllo e tutela dell'ambiente",DATI_PREV_INIZIALI_2018!L58+DATI_PREV_INIZIALI_2018!O58+DATI_PREV_INIZIALI_2018!R58,0)</f>
        <v>0</v>
      </c>
      <c r="C53">
        <f>IF(DATI_PREV_INIZIALI_2018!H58="CAPITOLO  3 - Esplorazione e utilizzazione dello spazio",DATI_PREV_INIZIALI_2018!L58+DATI_PREV_INIZIALI_2018!O58+DATI_PREV_INIZIALI_2018!R58,0)</f>
        <v>0</v>
      </c>
      <c r="D53">
        <f>IF(DATI_PREV_INIZIALI_2018!H58="CAPITOLO  4  - Sistemi di trasporto, di telecomunicazione e altre infrastrutture",DATI_PREV_INIZIALI_2018!L58+DATI_PREV_INIZIALI_2018!O58+DATI_PREV_INIZIALI_2018!R58,0)</f>
        <v>0</v>
      </c>
      <c r="E53">
        <f>IF(DATI_PREV_INIZIALI_2018!H58="CAPITOLO  5 - Produzione, distribuzione e uso razionale dell'energia",DATI_PREV_INIZIALI_2018!L58+DATI_PREV_INIZIALI_2018!O58+DATI_PREV_INIZIALI_2018!R58,0)</f>
        <v>0</v>
      </c>
      <c r="F53" s="200">
        <f>IF(DATI_PREV_INIZIALI_2018!H58="CAPITOLO  6 - Produzioni e tecnologie industriali",DATI_PREV_INIZIALI_2018!L58+DATI_PREV_INIZIALI_2018!O58+DATI_PREV_INIZIALI_2018!R58,0)</f>
        <v>0</v>
      </c>
      <c r="G53">
        <f>IF(DATI_PREV_INIZIALI_2018!H58="CAPITOLO  7 - Protezione e promozione della salute umana",DATI_PREV_INIZIALI_2018!L58+DATI_PREV_INIZIALI_2018!O58+DATI_PREV_INIZIALI_2018!R58,0)</f>
        <v>0</v>
      </c>
      <c r="H53">
        <f>IF(DATI_PREV_INIZIALI_2018!H58="CAPITOLO  8 - Agricoltura",DATI_PREV_INIZIALI_2018!L58+DATI_PREV_INIZIALI_2018!O58+DATI_PREV_INIZIALI_2018!R58,0)</f>
        <v>0</v>
      </c>
      <c r="I53">
        <f>IF(DATI_PREV_INIZIALI_2018!H58="CAPITOLO  9 - Istruzione e formazione",DATI_PREV_INIZIALI_2018!L58+DATI_PREV_INIZIALI_2018!O58+DATI_PREV_INIZIALI_2018!R58,0)</f>
        <v>0</v>
      </c>
      <c r="J53">
        <f>IF(DATI_PREV_INIZIALI_2018!H58="CAPITOLO 10 - Cultura, tempo libero, religione e mezzi di comunicazione di massa",DATI_PREV_INIZIALI_2018!L58+DATI_PREV_INIZIALI_2018!O58+DATI_PREV_INIZIALI_2018!R58,0)</f>
        <v>0</v>
      </c>
      <c r="K53">
        <f>IF(DATI_PREV_INIZIALI_2018!H58="CAPITOLO 11 - Sistemi, strutture e processi politici e sociali",DATI_PREV_INIZIALI_2018!L58+DATI_PREV_INIZIALI_2018!O58+DATI_PREV_INIZIALI_2018!R58,0)</f>
        <v>0</v>
      </c>
      <c r="L53">
        <f>IF(DATI_PREV_INIZIALI_2018!H58="CAPITOLO 12 - Promozione della conoscenza di base (Fondo ordinario per le Università)",DATI_PREV_INIZIALI_2018!L58+DATI_PREV_INIZIALI_2018!O58+DATI_PREV_INIZIALI_2018!R58,0)</f>
        <v>0</v>
      </c>
      <c r="M53" s="199">
        <f t="shared" si="1"/>
        <v>0</v>
      </c>
    </row>
    <row r="54" spans="1:13" ht="15.75" x14ac:dyDescent="0.25">
      <c r="A54">
        <f>IF(DATI_PREV_INIZIALI_2018!H59="CAPITOLO  1 - Esplorazione e utilizzazione dell'ambiente terrestre",DATI_PREV_INIZIALI_2018!L59+DATI_PREV_INIZIALI_2018!O59+DATI_PREV_INIZIALI_2018!R59,0)</f>
        <v>0</v>
      </c>
      <c r="B54">
        <f>IF(DATI_PREV_INIZIALI_2018!H59="CAPITOLO  2 - Controllo e tutela dell'ambiente",DATI_PREV_INIZIALI_2018!L59+DATI_PREV_INIZIALI_2018!O59+DATI_PREV_INIZIALI_2018!R59,0)</f>
        <v>0</v>
      </c>
      <c r="C54">
        <f>IF(DATI_PREV_INIZIALI_2018!H59="CAPITOLO  3 - Esplorazione e utilizzazione dello spazio",DATI_PREV_INIZIALI_2018!L59+DATI_PREV_INIZIALI_2018!O59+DATI_PREV_INIZIALI_2018!R59,0)</f>
        <v>0</v>
      </c>
      <c r="D54">
        <f>IF(DATI_PREV_INIZIALI_2018!H59="CAPITOLO  4  - Sistemi di trasporto, di telecomunicazione e altre infrastrutture",DATI_PREV_INIZIALI_2018!L59+DATI_PREV_INIZIALI_2018!O59+DATI_PREV_INIZIALI_2018!R59,0)</f>
        <v>0</v>
      </c>
      <c r="E54">
        <f>IF(DATI_PREV_INIZIALI_2018!H59="CAPITOLO  5 - Produzione, distribuzione e uso razionale dell'energia",DATI_PREV_INIZIALI_2018!L59+DATI_PREV_INIZIALI_2018!O59+DATI_PREV_INIZIALI_2018!R59,0)</f>
        <v>0</v>
      </c>
      <c r="F54" s="200">
        <f>IF(DATI_PREV_INIZIALI_2018!H59="CAPITOLO  6 - Produzioni e tecnologie industriali",DATI_PREV_INIZIALI_2018!L59+DATI_PREV_INIZIALI_2018!O59+DATI_PREV_INIZIALI_2018!R59,0)</f>
        <v>0</v>
      </c>
      <c r="G54">
        <f>IF(DATI_PREV_INIZIALI_2018!H59="CAPITOLO  7 - Protezione e promozione della salute umana",DATI_PREV_INIZIALI_2018!L59+DATI_PREV_INIZIALI_2018!O59+DATI_PREV_INIZIALI_2018!R59,0)</f>
        <v>0</v>
      </c>
      <c r="H54">
        <f>IF(DATI_PREV_INIZIALI_2018!H59="CAPITOLO  8 - Agricoltura",DATI_PREV_INIZIALI_2018!L59+DATI_PREV_INIZIALI_2018!O59+DATI_PREV_INIZIALI_2018!R59,0)</f>
        <v>0</v>
      </c>
      <c r="I54">
        <f>IF(DATI_PREV_INIZIALI_2018!H59="CAPITOLO  9 - Istruzione e formazione",DATI_PREV_INIZIALI_2018!L59+DATI_PREV_INIZIALI_2018!O59+DATI_PREV_INIZIALI_2018!R59,0)</f>
        <v>0</v>
      </c>
      <c r="J54">
        <f>IF(DATI_PREV_INIZIALI_2018!H59="CAPITOLO 10 - Cultura, tempo libero, religione e mezzi di comunicazione di massa",DATI_PREV_INIZIALI_2018!L59+DATI_PREV_INIZIALI_2018!O59+DATI_PREV_INIZIALI_2018!R59,0)</f>
        <v>0</v>
      </c>
      <c r="K54">
        <f>IF(DATI_PREV_INIZIALI_2018!H59="CAPITOLO 11 - Sistemi, strutture e processi politici e sociali",DATI_PREV_INIZIALI_2018!L59+DATI_PREV_INIZIALI_2018!O59+DATI_PREV_INIZIALI_2018!R59,0)</f>
        <v>0</v>
      </c>
      <c r="L54">
        <f>IF(DATI_PREV_INIZIALI_2018!H59="CAPITOLO 12 - Promozione della conoscenza di base (Fondo ordinario per le Università)",DATI_PREV_INIZIALI_2018!L59+DATI_PREV_INIZIALI_2018!O59+DATI_PREV_INIZIALI_2018!R59,0)</f>
        <v>0</v>
      </c>
      <c r="M54" s="199">
        <f t="shared" si="1"/>
        <v>0</v>
      </c>
    </row>
    <row r="55" spans="1:13" ht="15.75" x14ac:dyDescent="0.25">
      <c r="A55">
        <f>IF(DATI_PREV_INIZIALI_2018!H60="CAPITOLO  1 - Esplorazione e utilizzazione dell'ambiente terrestre",DATI_PREV_INIZIALI_2018!L60+DATI_PREV_INIZIALI_2018!O60+DATI_PREV_INIZIALI_2018!R60,0)</f>
        <v>0</v>
      </c>
      <c r="B55">
        <f>IF(DATI_PREV_INIZIALI_2018!H60="CAPITOLO  2 - Controllo e tutela dell'ambiente",DATI_PREV_INIZIALI_2018!L60+DATI_PREV_INIZIALI_2018!O60+DATI_PREV_INIZIALI_2018!R60,0)</f>
        <v>0</v>
      </c>
      <c r="C55">
        <f>IF(DATI_PREV_INIZIALI_2018!H60="CAPITOLO  3 - Esplorazione e utilizzazione dello spazio",DATI_PREV_INIZIALI_2018!L60+DATI_PREV_INIZIALI_2018!O60+DATI_PREV_INIZIALI_2018!R60,0)</f>
        <v>0</v>
      </c>
      <c r="D55">
        <f>IF(DATI_PREV_INIZIALI_2018!H60="CAPITOLO  4  - Sistemi di trasporto, di telecomunicazione e altre infrastrutture",DATI_PREV_INIZIALI_2018!L60+DATI_PREV_INIZIALI_2018!O60+DATI_PREV_INIZIALI_2018!R60,0)</f>
        <v>0</v>
      </c>
      <c r="E55">
        <f>IF(DATI_PREV_INIZIALI_2018!H60="CAPITOLO  5 - Produzione, distribuzione e uso razionale dell'energia",DATI_PREV_INIZIALI_2018!L60+DATI_PREV_INIZIALI_2018!O60+DATI_PREV_INIZIALI_2018!R60,0)</f>
        <v>0</v>
      </c>
      <c r="F55" s="200">
        <f>IF(DATI_PREV_INIZIALI_2018!H60="CAPITOLO  6 - Produzioni e tecnologie industriali",DATI_PREV_INIZIALI_2018!L60+DATI_PREV_INIZIALI_2018!O60+DATI_PREV_INIZIALI_2018!R60,0)</f>
        <v>0</v>
      </c>
      <c r="G55">
        <f>IF(DATI_PREV_INIZIALI_2018!H60="CAPITOLO  7 - Protezione e promozione della salute umana",DATI_PREV_INIZIALI_2018!L60+DATI_PREV_INIZIALI_2018!O60+DATI_PREV_INIZIALI_2018!R60,0)</f>
        <v>0</v>
      </c>
      <c r="H55">
        <f>IF(DATI_PREV_INIZIALI_2018!H60="CAPITOLO  8 - Agricoltura",DATI_PREV_INIZIALI_2018!L60+DATI_PREV_INIZIALI_2018!O60+DATI_PREV_INIZIALI_2018!R60,0)</f>
        <v>0</v>
      </c>
      <c r="I55">
        <f>IF(DATI_PREV_INIZIALI_2018!H60="CAPITOLO  9 - Istruzione e formazione",DATI_PREV_INIZIALI_2018!L60+DATI_PREV_INIZIALI_2018!O60+DATI_PREV_INIZIALI_2018!R60,0)</f>
        <v>0</v>
      </c>
      <c r="J55">
        <f>IF(DATI_PREV_INIZIALI_2018!H60="CAPITOLO 10 - Cultura, tempo libero, religione e mezzi di comunicazione di massa",DATI_PREV_INIZIALI_2018!L60+DATI_PREV_INIZIALI_2018!O60+DATI_PREV_INIZIALI_2018!R60,0)</f>
        <v>0</v>
      </c>
      <c r="K55">
        <f>IF(DATI_PREV_INIZIALI_2018!H60="CAPITOLO 11 - Sistemi, strutture e processi politici e sociali",DATI_PREV_INIZIALI_2018!L60+DATI_PREV_INIZIALI_2018!O60+DATI_PREV_INIZIALI_2018!R60,0)</f>
        <v>0</v>
      </c>
      <c r="L55">
        <f>IF(DATI_PREV_INIZIALI_2018!H60="CAPITOLO 12 - Promozione della conoscenza di base (Fondo ordinario per le Università)",DATI_PREV_INIZIALI_2018!L60+DATI_PREV_INIZIALI_2018!O60+DATI_PREV_INIZIALI_2018!R60,0)</f>
        <v>0</v>
      </c>
      <c r="M55" s="199">
        <f t="shared" si="1"/>
        <v>0</v>
      </c>
    </row>
    <row r="56" spans="1:13" ht="15.75" x14ac:dyDescent="0.25">
      <c r="A56">
        <f>IF(DATI_PREV_INIZIALI_2018!H61="CAPITOLO  1 - Esplorazione e utilizzazione dell'ambiente terrestre",DATI_PREV_INIZIALI_2018!L61+DATI_PREV_INIZIALI_2018!O61+DATI_PREV_INIZIALI_2018!R61,0)</f>
        <v>0</v>
      </c>
      <c r="B56">
        <f>IF(DATI_PREV_INIZIALI_2018!H61="CAPITOLO  2 - Controllo e tutela dell'ambiente",DATI_PREV_INIZIALI_2018!L61+DATI_PREV_INIZIALI_2018!O61+DATI_PREV_INIZIALI_2018!R61,0)</f>
        <v>0</v>
      </c>
      <c r="C56">
        <f>IF(DATI_PREV_INIZIALI_2018!H61="CAPITOLO  3 - Esplorazione e utilizzazione dello spazio",DATI_PREV_INIZIALI_2018!L61+DATI_PREV_INIZIALI_2018!O61+DATI_PREV_INIZIALI_2018!R61,0)</f>
        <v>0</v>
      </c>
      <c r="D56">
        <f>IF(DATI_PREV_INIZIALI_2018!H61="CAPITOLO  4  - Sistemi di trasporto, di telecomunicazione e altre infrastrutture",DATI_PREV_INIZIALI_2018!L61+DATI_PREV_INIZIALI_2018!O61+DATI_PREV_INIZIALI_2018!R61,0)</f>
        <v>0</v>
      </c>
      <c r="E56">
        <f>IF(DATI_PREV_INIZIALI_2018!H61="CAPITOLO  5 - Produzione, distribuzione e uso razionale dell'energia",DATI_PREV_INIZIALI_2018!L61+DATI_PREV_INIZIALI_2018!O61+DATI_PREV_INIZIALI_2018!R61,0)</f>
        <v>0</v>
      </c>
      <c r="F56" s="200">
        <f>IF(DATI_PREV_INIZIALI_2018!H61="CAPITOLO  6 - Produzioni e tecnologie industriali",DATI_PREV_INIZIALI_2018!L61+DATI_PREV_INIZIALI_2018!O61+DATI_PREV_INIZIALI_2018!R61,0)</f>
        <v>0</v>
      </c>
      <c r="G56">
        <f>IF(DATI_PREV_INIZIALI_2018!H61="CAPITOLO  7 - Protezione e promozione della salute umana",DATI_PREV_INIZIALI_2018!L61+DATI_PREV_INIZIALI_2018!O61+DATI_PREV_INIZIALI_2018!R61,0)</f>
        <v>0</v>
      </c>
      <c r="H56">
        <f>IF(DATI_PREV_INIZIALI_2018!H61="CAPITOLO  8 - Agricoltura",DATI_PREV_INIZIALI_2018!L61+DATI_PREV_INIZIALI_2018!O61+DATI_PREV_INIZIALI_2018!R61,0)</f>
        <v>0</v>
      </c>
      <c r="I56">
        <f>IF(DATI_PREV_INIZIALI_2018!H61="CAPITOLO  9 - Istruzione e formazione",DATI_PREV_INIZIALI_2018!L61+DATI_PREV_INIZIALI_2018!O61+DATI_PREV_INIZIALI_2018!R61,0)</f>
        <v>0</v>
      </c>
      <c r="J56">
        <f>IF(DATI_PREV_INIZIALI_2018!H61="CAPITOLO 10 - Cultura, tempo libero, religione e mezzi di comunicazione di massa",DATI_PREV_INIZIALI_2018!L61+DATI_PREV_INIZIALI_2018!O61+DATI_PREV_INIZIALI_2018!R61,0)</f>
        <v>0</v>
      </c>
      <c r="K56">
        <f>IF(DATI_PREV_INIZIALI_2018!H61="CAPITOLO 11 - Sistemi, strutture e processi politici e sociali",DATI_PREV_INIZIALI_2018!L61+DATI_PREV_INIZIALI_2018!O61+DATI_PREV_INIZIALI_2018!R61,0)</f>
        <v>0</v>
      </c>
      <c r="L56">
        <f>IF(DATI_PREV_INIZIALI_2018!H61="CAPITOLO 12 - Promozione della conoscenza di base (Fondo ordinario per le Università)",DATI_PREV_INIZIALI_2018!L61+DATI_PREV_INIZIALI_2018!O61+DATI_PREV_INIZIALI_2018!R61,0)</f>
        <v>0</v>
      </c>
      <c r="M56" s="199">
        <f t="shared" si="1"/>
        <v>0</v>
      </c>
    </row>
    <row r="57" spans="1:13" ht="15.75" x14ac:dyDescent="0.25">
      <c r="A57">
        <f>IF(DATI_PREV_INIZIALI_2018!H62="CAPITOLO  1 - Esplorazione e utilizzazione dell'ambiente terrestre",DATI_PREV_INIZIALI_2018!L62+DATI_PREV_INIZIALI_2018!O62+DATI_PREV_INIZIALI_2018!R62,0)</f>
        <v>0</v>
      </c>
      <c r="B57">
        <f>IF(DATI_PREV_INIZIALI_2018!H62="CAPITOLO  2 - Controllo e tutela dell'ambiente",DATI_PREV_INIZIALI_2018!L62+DATI_PREV_INIZIALI_2018!O62+DATI_PREV_INIZIALI_2018!R62,0)</f>
        <v>0</v>
      </c>
      <c r="C57">
        <f>IF(DATI_PREV_INIZIALI_2018!H62="CAPITOLO  3 - Esplorazione e utilizzazione dello spazio",DATI_PREV_INIZIALI_2018!L62+DATI_PREV_INIZIALI_2018!O62+DATI_PREV_INIZIALI_2018!R62,0)</f>
        <v>0</v>
      </c>
      <c r="D57">
        <f>IF(DATI_PREV_INIZIALI_2018!H62="CAPITOLO  4  - Sistemi di trasporto, di telecomunicazione e altre infrastrutture",DATI_PREV_INIZIALI_2018!L62+DATI_PREV_INIZIALI_2018!O62+DATI_PREV_INIZIALI_2018!R62,0)</f>
        <v>0</v>
      </c>
      <c r="E57">
        <f>IF(DATI_PREV_INIZIALI_2018!H62="CAPITOLO  5 - Produzione, distribuzione e uso razionale dell'energia",DATI_PREV_INIZIALI_2018!L62+DATI_PREV_INIZIALI_2018!O62+DATI_PREV_INIZIALI_2018!R62,0)</f>
        <v>0</v>
      </c>
      <c r="F57" s="200">
        <f>IF(DATI_PREV_INIZIALI_2018!H62="CAPITOLO  6 - Produzioni e tecnologie industriali",DATI_PREV_INIZIALI_2018!L62+DATI_PREV_INIZIALI_2018!O62+DATI_PREV_INIZIALI_2018!R62,0)</f>
        <v>0</v>
      </c>
      <c r="G57">
        <f>IF(DATI_PREV_INIZIALI_2018!H62="CAPITOLO  7 - Protezione e promozione della salute umana",DATI_PREV_INIZIALI_2018!L62+DATI_PREV_INIZIALI_2018!O62+DATI_PREV_INIZIALI_2018!R62,0)</f>
        <v>0</v>
      </c>
      <c r="H57">
        <f>IF(DATI_PREV_INIZIALI_2018!H62="CAPITOLO  8 - Agricoltura",DATI_PREV_INIZIALI_2018!L62+DATI_PREV_INIZIALI_2018!O62+DATI_PREV_INIZIALI_2018!R62,0)</f>
        <v>0</v>
      </c>
      <c r="I57">
        <f>IF(DATI_PREV_INIZIALI_2018!H62="CAPITOLO  9 - Istruzione e formazione",DATI_PREV_INIZIALI_2018!L62+DATI_PREV_INIZIALI_2018!O62+DATI_PREV_INIZIALI_2018!R62,0)</f>
        <v>0</v>
      </c>
      <c r="J57">
        <f>IF(DATI_PREV_INIZIALI_2018!H62="CAPITOLO 10 - Cultura, tempo libero, religione e mezzi di comunicazione di massa",DATI_PREV_INIZIALI_2018!L62+DATI_PREV_INIZIALI_2018!O62+DATI_PREV_INIZIALI_2018!R62,0)</f>
        <v>0</v>
      </c>
      <c r="K57">
        <f>IF(DATI_PREV_INIZIALI_2018!H62="CAPITOLO 11 - Sistemi, strutture e processi politici e sociali",DATI_PREV_INIZIALI_2018!L62+DATI_PREV_INIZIALI_2018!O62+DATI_PREV_INIZIALI_2018!R62,0)</f>
        <v>0</v>
      </c>
      <c r="L57">
        <f>IF(DATI_PREV_INIZIALI_2018!H62="CAPITOLO 12 - Promozione della conoscenza di base (Fondo ordinario per le Università)",DATI_PREV_INIZIALI_2018!L62+DATI_PREV_INIZIALI_2018!O62+DATI_PREV_INIZIALI_2018!R62,0)</f>
        <v>0</v>
      </c>
      <c r="M57" s="199">
        <f t="shared" si="1"/>
        <v>0</v>
      </c>
    </row>
    <row r="58" spans="1:13" ht="15.75" x14ac:dyDescent="0.25">
      <c r="A58">
        <f>IF(DATI_PREV_INIZIALI_2018!H63="CAPITOLO  1 - Esplorazione e utilizzazione dell'ambiente terrestre",DATI_PREV_INIZIALI_2018!L63+DATI_PREV_INIZIALI_2018!O63+DATI_PREV_INIZIALI_2018!R63,0)</f>
        <v>0</v>
      </c>
      <c r="B58">
        <f>IF(DATI_PREV_INIZIALI_2018!H63="CAPITOLO  2 - Controllo e tutela dell'ambiente",DATI_PREV_INIZIALI_2018!L63+DATI_PREV_INIZIALI_2018!O63+DATI_PREV_INIZIALI_2018!R63,0)</f>
        <v>0</v>
      </c>
      <c r="C58">
        <f>IF(DATI_PREV_INIZIALI_2018!H63="CAPITOLO  3 - Esplorazione e utilizzazione dello spazio",DATI_PREV_INIZIALI_2018!L63+DATI_PREV_INIZIALI_2018!O63+DATI_PREV_INIZIALI_2018!R63,0)</f>
        <v>0</v>
      </c>
      <c r="D58">
        <f>IF(DATI_PREV_INIZIALI_2018!H63="CAPITOLO  4  - Sistemi di trasporto, di telecomunicazione e altre infrastrutture",DATI_PREV_INIZIALI_2018!L63+DATI_PREV_INIZIALI_2018!O63+DATI_PREV_INIZIALI_2018!R63,0)</f>
        <v>0</v>
      </c>
      <c r="E58">
        <f>IF(DATI_PREV_INIZIALI_2018!H63="CAPITOLO  5 - Produzione, distribuzione e uso razionale dell'energia",DATI_PREV_INIZIALI_2018!L63+DATI_PREV_INIZIALI_2018!O63+DATI_PREV_INIZIALI_2018!R63,0)</f>
        <v>0</v>
      </c>
      <c r="F58" s="200">
        <f>IF(DATI_PREV_INIZIALI_2018!H63="CAPITOLO  6 - Produzioni e tecnologie industriali",DATI_PREV_INIZIALI_2018!L63+DATI_PREV_INIZIALI_2018!O63+DATI_PREV_INIZIALI_2018!R63,0)</f>
        <v>0</v>
      </c>
      <c r="G58">
        <f>IF(DATI_PREV_INIZIALI_2018!H63="CAPITOLO  7 - Protezione e promozione della salute umana",DATI_PREV_INIZIALI_2018!L63+DATI_PREV_INIZIALI_2018!O63+DATI_PREV_INIZIALI_2018!R63,0)</f>
        <v>0</v>
      </c>
      <c r="H58">
        <f>IF(DATI_PREV_INIZIALI_2018!H63="CAPITOLO  8 - Agricoltura",DATI_PREV_INIZIALI_2018!L63+DATI_PREV_INIZIALI_2018!O63+DATI_PREV_INIZIALI_2018!R63,0)</f>
        <v>0</v>
      </c>
      <c r="I58">
        <f>IF(DATI_PREV_INIZIALI_2018!H63="CAPITOLO  9 - Istruzione e formazione",DATI_PREV_INIZIALI_2018!L63+DATI_PREV_INIZIALI_2018!O63+DATI_PREV_INIZIALI_2018!R63,0)</f>
        <v>0</v>
      </c>
      <c r="J58">
        <f>IF(DATI_PREV_INIZIALI_2018!H63="CAPITOLO 10 - Cultura, tempo libero, religione e mezzi di comunicazione di massa",DATI_PREV_INIZIALI_2018!L63+DATI_PREV_INIZIALI_2018!O63+DATI_PREV_INIZIALI_2018!R63,0)</f>
        <v>0</v>
      </c>
      <c r="K58">
        <f>IF(DATI_PREV_INIZIALI_2018!H63="CAPITOLO 11 - Sistemi, strutture e processi politici e sociali",DATI_PREV_INIZIALI_2018!L63+DATI_PREV_INIZIALI_2018!O63+DATI_PREV_INIZIALI_2018!R63,0)</f>
        <v>0</v>
      </c>
      <c r="L58">
        <f>IF(DATI_PREV_INIZIALI_2018!H63="CAPITOLO 12 - Promozione della conoscenza di base (Fondo ordinario per le Università)",DATI_PREV_INIZIALI_2018!L63+DATI_PREV_INIZIALI_2018!O63+DATI_PREV_INIZIALI_2018!R63,0)</f>
        <v>0</v>
      </c>
      <c r="M58" s="199">
        <f t="shared" si="1"/>
        <v>0</v>
      </c>
    </row>
    <row r="59" spans="1:13" ht="15.75" x14ac:dyDescent="0.25">
      <c r="A59">
        <f>IF(DATI_PREV_INIZIALI_2018!H64="CAPITOLO  1 - Esplorazione e utilizzazione dell'ambiente terrestre",DATI_PREV_INIZIALI_2018!L64+DATI_PREV_INIZIALI_2018!O64+DATI_PREV_INIZIALI_2018!R64,0)</f>
        <v>0</v>
      </c>
      <c r="B59">
        <f>IF(DATI_PREV_INIZIALI_2018!H64="CAPITOLO  2 - Controllo e tutela dell'ambiente",DATI_PREV_INIZIALI_2018!L64+DATI_PREV_INIZIALI_2018!O64+DATI_PREV_INIZIALI_2018!R64,0)</f>
        <v>0</v>
      </c>
      <c r="C59">
        <f>IF(DATI_PREV_INIZIALI_2018!H64="CAPITOLO  3 - Esplorazione e utilizzazione dello spazio",DATI_PREV_INIZIALI_2018!L64+DATI_PREV_INIZIALI_2018!O64+DATI_PREV_INIZIALI_2018!R64,0)</f>
        <v>0</v>
      </c>
      <c r="D59">
        <f>IF(DATI_PREV_INIZIALI_2018!H64="CAPITOLO  4  - Sistemi di trasporto, di telecomunicazione e altre infrastrutture",DATI_PREV_INIZIALI_2018!L64+DATI_PREV_INIZIALI_2018!O64+DATI_PREV_INIZIALI_2018!R64,0)</f>
        <v>0</v>
      </c>
      <c r="E59">
        <f>IF(DATI_PREV_INIZIALI_2018!H64="CAPITOLO  5 - Produzione, distribuzione e uso razionale dell'energia",DATI_PREV_INIZIALI_2018!L64+DATI_PREV_INIZIALI_2018!O64+DATI_PREV_INIZIALI_2018!R64,0)</f>
        <v>0</v>
      </c>
      <c r="F59" s="200">
        <f>IF(DATI_PREV_INIZIALI_2018!H64="CAPITOLO  6 - Produzioni e tecnologie industriali",DATI_PREV_INIZIALI_2018!L64+DATI_PREV_INIZIALI_2018!O64+DATI_PREV_INIZIALI_2018!R64,0)</f>
        <v>0</v>
      </c>
      <c r="G59">
        <f>IF(DATI_PREV_INIZIALI_2018!H64="CAPITOLO  7 - Protezione e promozione della salute umana",DATI_PREV_INIZIALI_2018!L64+DATI_PREV_INIZIALI_2018!O64+DATI_PREV_INIZIALI_2018!R64,0)</f>
        <v>0</v>
      </c>
      <c r="H59">
        <f>IF(DATI_PREV_INIZIALI_2018!H64="CAPITOLO  8 - Agricoltura",DATI_PREV_INIZIALI_2018!L64+DATI_PREV_INIZIALI_2018!O64+DATI_PREV_INIZIALI_2018!R64,0)</f>
        <v>0</v>
      </c>
      <c r="I59">
        <f>IF(DATI_PREV_INIZIALI_2018!H64="CAPITOLO  9 - Istruzione e formazione",DATI_PREV_INIZIALI_2018!L64+DATI_PREV_INIZIALI_2018!O64+DATI_PREV_INIZIALI_2018!R64,0)</f>
        <v>0</v>
      </c>
      <c r="J59">
        <f>IF(DATI_PREV_INIZIALI_2018!H64="CAPITOLO 10 - Cultura, tempo libero, religione e mezzi di comunicazione di massa",DATI_PREV_INIZIALI_2018!L64+DATI_PREV_INIZIALI_2018!O64+DATI_PREV_INIZIALI_2018!R64,0)</f>
        <v>0</v>
      </c>
      <c r="K59">
        <f>IF(DATI_PREV_INIZIALI_2018!H64="CAPITOLO 11 - Sistemi, strutture e processi politici e sociali",DATI_PREV_INIZIALI_2018!L64+DATI_PREV_INIZIALI_2018!O64+DATI_PREV_INIZIALI_2018!R64,0)</f>
        <v>0</v>
      </c>
      <c r="L59">
        <f>IF(DATI_PREV_INIZIALI_2018!H64="CAPITOLO 12 - Promozione della conoscenza di base (Fondo ordinario per le Università)",DATI_PREV_INIZIALI_2018!L64+DATI_PREV_INIZIALI_2018!O64+DATI_PREV_INIZIALI_2018!R64,0)</f>
        <v>0</v>
      </c>
      <c r="M59" s="199">
        <f t="shared" si="1"/>
        <v>0</v>
      </c>
    </row>
    <row r="60" spans="1:13" ht="15.75" x14ac:dyDescent="0.25">
      <c r="A60">
        <f>IF(DATI_PREV_INIZIALI_2018!H65="CAPITOLO  1 - Esplorazione e utilizzazione dell'ambiente terrestre",DATI_PREV_INIZIALI_2018!L65+DATI_PREV_INIZIALI_2018!O65+DATI_PREV_INIZIALI_2018!R65,0)</f>
        <v>0</v>
      </c>
      <c r="B60">
        <f>IF(DATI_PREV_INIZIALI_2018!H65="CAPITOLO  2 - Controllo e tutela dell'ambiente",DATI_PREV_INIZIALI_2018!L65+DATI_PREV_INIZIALI_2018!O65+DATI_PREV_INIZIALI_2018!R65,0)</f>
        <v>0</v>
      </c>
      <c r="C60">
        <f>IF(DATI_PREV_INIZIALI_2018!H65="CAPITOLO  3 - Esplorazione e utilizzazione dello spazio",DATI_PREV_INIZIALI_2018!L65+DATI_PREV_INIZIALI_2018!O65+DATI_PREV_INIZIALI_2018!R65,0)</f>
        <v>0</v>
      </c>
      <c r="D60">
        <f>IF(DATI_PREV_INIZIALI_2018!H65="CAPITOLO  4  - Sistemi di trasporto, di telecomunicazione e altre infrastrutture",DATI_PREV_INIZIALI_2018!L65+DATI_PREV_INIZIALI_2018!O65+DATI_PREV_INIZIALI_2018!R65,0)</f>
        <v>0</v>
      </c>
      <c r="E60">
        <f>IF(DATI_PREV_INIZIALI_2018!H65="CAPITOLO  5 - Produzione, distribuzione e uso razionale dell'energia",DATI_PREV_INIZIALI_2018!L65+DATI_PREV_INIZIALI_2018!O65+DATI_PREV_INIZIALI_2018!R65,0)</f>
        <v>0</v>
      </c>
      <c r="F60" s="200">
        <f>IF(DATI_PREV_INIZIALI_2018!H65="CAPITOLO  6 - Produzioni e tecnologie industriali",DATI_PREV_INIZIALI_2018!L65+DATI_PREV_INIZIALI_2018!O65+DATI_PREV_INIZIALI_2018!R65,0)</f>
        <v>0</v>
      </c>
      <c r="G60">
        <f>IF(DATI_PREV_INIZIALI_2018!H65="CAPITOLO  7 - Protezione e promozione della salute umana",DATI_PREV_INIZIALI_2018!L65+DATI_PREV_INIZIALI_2018!O65+DATI_PREV_INIZIALI_2018!R65,0)</f>
        <v>0</v>
      </c>
      <c r="H60">
        <f>IF(DATI_PREV_INIZIALI_2018!H65="CAPITOLO  8 - Agricoltura",DATI_PREV_INIZIALI_2018!L65+DATI_PREV_INIZIALI_2018!O65+DATI_PREV_INIZIALI_2018!R65,0)</f>
        <v>0</v>
      </c>
      <c r="I60">
        <f>IF(DATI_PREV_INIZIALI_2018!H65="CAPITOLO  9 - Istruzione e formazione",DATI_PREV_INIZIALI_2018!L65+DATI_PREV_INIZIALI_2018!O65+DATI_PREV_INIZIALI_2018!R65,0)</f>
        <v>0</v>
      </c>
      <c r="J60">
        <f>IF(DATI_PREV_INIZIALI_2018!H65="CAPITOLO 10 - Cultura, tempo libero, religione e mezzi di comunicazione di massa",DATI_PREV_INIZIALI_2018!L65+DATI_PREV_INIZIALI_2018!O65+DATI_PREV_INIZIALI_2018!R65,0)</f>
        <v>0</v>
      </c>
      <c r="K60">
        <f>IF(DATI_PREV_INIZIALI_2018!H65="CAPITOLO 11 - Sistemi, strutture e processi politici e sociali",DATI_PREV_INIZIALI_2018!L65+DATI_PREV_INIZIALI_2018!O65+DATI_PREV_INIZIALI_2018!R65,0)</f>
        <v>0</v>
      </c>
      <c r="L60">
        <f>IF(DATI_PREV_INIZIALI_2018!H65="CAPITOLO 12 - Promozione della conoscenza di base (Fondo ordinario per le Università)",DATI_PREV_INIZIALI_2018!L65+DATI_PREV_INIZIALI_2018!O65+DATI_PREV_INIZIALI_2018!R65,0)</f>
        <v>0</v>
      </c>
      <c r="M60" s="199">
        <f t="shared" si="1"/>
        <v>0</v>
      </c>
    </row>
    <row r="61" spans="1:13" ht="15.75" x14ac:dyDescent="0.25">
      <c r="A61">
        <f>IF(DATI_PREV_INIZIALI_2018!H66="CAPITOLO  1 - Esplorazione e utilizzazione dell'ambiente terrestre",DATI_PREV_INIZIALI_2018!L66+DATI_PREV_INIZIALI_2018!O66+DATI_PREV_INIZIALI_2018!R66,0)</f>
        <v>0</v>
      </c>
      <c r="B61">
        <f>IF(DATI_PREV_INIZIALI_2018!H66="CAPITOLO  2 - Controllo e tutela dell'ambiente",DATI_PREV_INIZIALI_2018!L66+DATI_PREV_INIZIALI_2018!O66+DATI_PREV_INIZIALI_2018!R66,0)</f>
        <v>0</v>
      </c>
      <c r="C61">
        <f>IF(DATI_PREV_INIZIALI_2018!H66="CAPITOLO  3 - Esplorazione e utilizzazione dello spazio",DATI_PREV_INIZIALI_2018!L66+DATI_PREV_INIZIALI_2018!O66+DATI_PREV_INIZIALI_2018!R66,0)</f>
        <v>0</v>
      </c>
      <c r="D61">
        <f>IF(DATI_PREV_INIZIALI_2018!H66="CAPITOLO  4  - Sistemi di trasporto, di telecomunicazione e altre infrastrutture",DATI_PREV_INIZIALI_2018!L66+DATI_PREV_INIZIALI_2018!O66+DATI_PREV_INIZIALI_2018!R66,0)</f>
        <v>0</v>
      </c>
      <c r="E61">
        <f>IF(DATI_PREV_INIZIALI_2018!H66="CAPITOLO  5 - Produzione, distribuzione e uso razionale dell'energia",DATI_PREV_INIZIALI_2018!L66+DATI_PREV_INIZIALI_2018!O66+DATI_PREV_INIZIALI_2018!R66,0)</f>
        <v>0</v>
      </c>
      <c r="F61" s="200">
        <f>IF(DATI_PREV_INIZIALI_2018!H66="CAPITOLO  6 - Produzioni e tecnologie industriali",DATI_PREV_INIZIALI_2018!L66+DATI_PREV_INIZIALI_2018!O66+DATI_PREV_INIZIALI_2018!R66,0)</f>
        <v>0</v>
      </c>
      <c r="G61">
        <f>IF(DATI_PREV_INIZIALI_2018!H66="CAPITOLO  7 - Protezione e promozione della salute umana",DATI_PREV_INIZIALI_2018!L66+DATI_PREV_INIZIALI_2018!O66+DATI_PREV_INIZIALI_2018!R66,0)</f>
        <v>0</v>
      </c>
      <c r="H61">
        <f>IF(DATI_PREV_INIZIALI_2018!H66="CAPITOLO  8 - Agricoltura",DATI_PREV_INIZIALI_2018!L66+DATI_PREV_INIZIALI_2018!O66+DATI_PREV_INIZIALI_2018!R66,0)</f>
        <v>0</v>
      </c>
      <c r="I61">
        <f>IF(DATI_PREV_INIZIALI_2018!H66="CAPITOLO  9 - Istruzione e formazione",DATI_PREV_INIZIALI_2018!L66+DATI_PREV_INIZIALI_2018!O66+DATI_PREV_INIZIALI_2018!R66,0)</f>
        <v>0</v>
      </c>
      <c r="J61">
        <f>IF(DATI_PREV_INIZIALI_2018!H66="CAPITOLO 10 - Cultura, tempo libero, religione e mezzi di comunicazione di massa",DATI_PREV_INIZIALI_2018!L66+DATI_PREV_INIZIALI_2018!O66+DATI_PREV_INIZIALI_2018!R66,0)</f>
        <v>0</v>
      </c>
      <c r="K61">
        <f>IF(DATI_PREV_INIZIALI_2018!H66="CAPITOLO 11 - Sistemi, strutture e processi politici e sociali",DATI_PREV_INIZIALI_2018!L66+DATI_PREV_INIZIALI_2018!O66+DATI_PREV_INIZIALI_2018!R66,0)</f>
        <v>0</v>
      </c>
      <c r="L61">
        <f>IF(DATI_PREV_INIZIALI_2018!H66="CAPITOLO 12 - Promozione della conoscenza di base (Fondo ordinario per le Università)",DATI_PREV_INIZIALI_2018!L66+DATI_PREV_INIZIALI_2018!O66+DATI_PREV_INIZIALI_2018!R66,0)</f>
        <v>0</v>
      </c>
      <c r="M61" s="199">
        <f t="shared" si="1"/>
        <v>0</v>
      </c>
    </row>
    <row r="62" spans="1:13" ht="15.75" x14ac:dyDescent="0.25">
      <c r="A62">
        <f>IF(DATI_PREV_INIZIALI_2018!H67="CAPITOLO  1 - Esplorazione e utilizzazione dell'ambiente terrestre",DATI_PREV_INIZIALI_2018!L67+DATI_PREV_INIZIALI_2018!O67+DATI_PREV_INIZIALI_2018!R67,0)</f>
        <v>0</v>
      </c>
      <c r="B62">
        <f>IF(DATI_PREV_INIZIALI_2018!H67="CAPITOLO  2 - Controllo e tutela dell'ambiente",DATI_PREV_INIZIALI_2018!L67+DATI_PREV_INIZIALI_2018!O67+DATI_PREV_INIZIALI_2018!R67,0)</f>
        <v>0</v>
      </c>
      <c r="C62">
        <f>IF(DATI_PREV_INIZIALI_2018!H67="CAPITOLO  3 - Esplorazione e utilizzazione dello spazio",DATI_PREV_INIZIALI_2018!L67+DATI_PREV_INIZIALI_2018!O67+DATI_PREV_INIZIALI_2018!R67,0)</f>
        <v>0</v>
      </c>
      <c r="D62">
        <f>IF(DATI_PREV_INIZIALI_2018!H67="CAPITOLO  4  - Sistemi di trasporto, di telecomunicazione e altre infrastrutture",DATI_PREV_INIZIALI_2018!L67+DATI_PREV_INIZIALI_2018!O67+DATI_PREV_INIZIALI_2018!R67,0)</f>
        <v>0</v>
      </c>
      <c r="E62">
        <f>IF(DATI_PREV_INIZIALI_2018!H67="CAPITOLO  5 - Produzione, distribuzione e uso razionale dell'energia",DATI_PREV_INIZIALI_2018!L67+DATI_PREV_INIZIALI_2018!O67+DATI_PREV_INIZIALI_2018!R67,0)</f>
        <v>0</v>
      </c>
      <c r="F62" s="200">
        <f>IF(DATI_PREV_INIZIALI_2018!H67="CAPITOLO  6 - Produzioni e tecnologie industriali",DATI_PREV_INIZIALI_2018!L67+DATI_PREV_INIZIALI_2018!O67+DATI_PREV_INIZIALI_2018!R67,0)</f>
        <v>0</v>
      </c>
      <c r="G62">
        <f>IF(DATI_PREV_INIZIALI_2018!H67="CAPITOLO  7 - Protezione e promozione della salute umana",DATI_PREV_INIZIALI_2018!L67+DATI_PREV_INIZIALI_2018!O67+DATI_PREV_INIZIALI_2018!R67,0)</f>
        <v>0</v>
      </c>
      <c r="H62">
        <f>IF(DATI_PREV_INIZIALI_2018!H67="CAPITOLO  8 - Agricoltura",DATI_PREV_INIZIALI_2018!L67+DATI_PREV_INIZIALI_2018!O67+DATI_PREV_INIZIALI_2018!R67,0)</f>
        <v>0</v>
      </c>
      <c r="I62">
        <f>IF(DATI_PREV_INIZIALI_2018!H67="CAPITOLO  9 - Istruzione e formazione",DATI_PREV_INIZIALI_2018!L67+DATI_PREV_INIZIALI_2018!O67+DATI_PREV_INIZIALI_2018!R67,0)</f>
        <v>0</v>
      </c>
      <c r="J62">
        <f>IF(DATI_PREV_INIZIALI_2018!H67="CAPITOLO 10 - Cultura, tempo libero, religione e mezzi di comunicazione di massa",DATI_PREV_INIZIALI_2018!L67+DATI_PREV_INIZIALI_2018!O67+DATI_PREV_INIZIALI_2018!R67,0)</f>
        <v>0</v>
      </c>
      <c r="K62">
        <f>IF(DATI_PREV_INIZIALI_2018!H67="CAPITOLO 11 - Sistemi, strutture e processi politici e sociali",DATI_PREV_INIZIALI_2018!L67+DATI_PREV_INIZIALI_2018!O67+DATI_PREV_INIZIALI_2018!R67,0)</f>
        <v>0</v>
      </c>
      <c r="L62">
        <f>IF(DATI_PREV_INIZIALI_2018!H67="CAPITOLO 12 - Promozione della conoscenza di base (Fondo ordinario per le Università)",DATI_PREV_INIZIALI_2018!L67+DATI_PREV_INIZIALI_2018!O67+DATI_PREV_INIZIALI_2018!R67,0)</f>
        <v>0</v>
      </c>
      <c r="M62" s="199">
        <f t="shared" si="1"/>
        <v>0</v>
      </c>
    </row>
    <row r="63" spans="1:13" ht="15.75" x14ac:dyDescent="0.25">
      <c r="A63">
        <f>IF(DATI_PREV_INIZIALI_2018!H68="CAPITOLO  1 - Esplorazione e utilizzazione dell'ambiente terrestre",DATI_PREV_INIZIALI_2018!L68+DATI_PREV_INIZIALI_2018!O68+DATI_PREV_INIZIALI_2018!R68,0)</f>
        <v>0</v>
      </c>
      <c r="B63">
        <f>IF(DATI_PREV_INIZIALI_2018!H68="CAPITOLO  2 - Controllo e tutela dell'ambiente",DATI_PREV_INIZIALI_2018!L68+DATI_PREV_INIZIALI_2018!O68+DATI_PREV_INIZIALI_2018!R68,0)</f>
        <v>0</v>
      </c>
      <c r="C63">
        <f>IF(DATI_PREV_INIZIALI_2018!H68="CAPITOLO  3 - Esplorazione e utilizzazione dello spazio",DATI_PREV_INIZIALI_2018!L68+DATI_PREV_INIZIALI_2018!O68+DATI_PREV_INIZIALI_2018!R68,0)</f>
        <v>0</v>
      </c>
      <c r="D63">
        <f>IF(DATI_PREV_INIZIALI_2018!H68="CAPITOLO  4  - Sistemi di trasporto, di telecomunicazione e altre infrastrutture",DATI_PREV_INIZIALI_2018!L68+DATI_PREV_INIZIALI_2018!O68+DATI_PREV_INIZIALI_2018!R68,0)</f>
        <v>0</v>
      </c>
      <c r="E63">
        <f>IF(DATI_PREV_INIZIALI_2018!H68="CAPITOLO  5 - Produzione, distribuzione e uso razionale dell'energia",DATI_PREV_INIZIALI_2018!L68+DATI_PREV_INIZIALI_2018!O68+DATI_PREV_INIZIALI_2018!R68,0)</f>
        <v>0</v>
      </c>
      <c r="F63" s="200">
        <f>IF(DATI_PREV_INIZIALI_2018!H68="CAPITOLO  6 - Produzioni e tecnologie industriali",DATI_PREV_INIZIALI_2018!L68+DATI_PREV_INIZIALI_2018!O68+DATI_PREV_INIZIALI_2018!R68,0)</f>
        <v>0</v>
      </c>
      <c r="G63">
        <f>IF(DATI_PREV_INIZIALI_2018!H68="CAPITOLO  7 - Protezione e promozione della salute umana",DATI_PREV_INIZIALI_2018!L68+DATI_PREV_INIZIALI_2018!O68+DATI_PREV_INIZIALI_2018!R68,0)</f>
        <v>0</v>
      </c>
      <c r="H63">
        <f>IF(DATI_PREV_INIZIALI_2018!H68="CAPITOLO  8 - Agricoltura",DATI_PREV_INIZIALI_2018!L68+DATI_PREV_INIZIALI_2018!O68+DATI_PREV_INIZIALI_2018!R68,0)</f>
        <v>0</v>
      </c>
      <c r="I63">
        <f>IF(DATI_PREV_INIZIALI_2018!H68="CAPITOLO  9 - Istruzione e formazione",DATI_PREV_INIZIALI_2018!L68+DATI_PREV_INIZIALI_2018!O68+DATI_PREV_INIZIALI_2018!R68,0)</f>
        <v>0</v>
      </c>
      <c r="J63">
        <f>IF(DATI_PREV_INIZIALI_2018!H68="CAPITOLO 10 - Cultura, tempo libero, religione e mezzi di comunicazione di massa",DATI_PREV_INIZIALI_2018!L68+DATI_PREV_INIZIALI_2018!O68+DATI_PREV_INIZIALI_2018!R68,0)</f>
        <v>0</v>
      </c>
      <c r="K63">
        <f>IF(DATI_PREV_INIZIALI_2018!H68="CAPITOLO 11 - Sistemi, strutture e processi politici e sociali",DATI_PREV_INIZIALI_2018!L68+DATI_PREV_INIZIALI_2018!O68+DATI_PREV_INIZIALI_2018!R68,0)</f>
        <v>0</v>
      </c>
      <c r="L63">
        <f>IF(DATI_PREV_INIZIALI_2018!H68="CAPITOLO 12 - Promozione della conoscenza di base (Fondo ordinario per le Università)",DATI_PREV_INIZIALI_2018!L68+DATI_PREV_INIZIALI_2018!O68+DATI_PREV_INIZIALI_2018!R68,0)</f>
        <v>0</v>
      </c>
      <c r="M63" s="199">
        <f t="shared" si="1"/>
        <v>0</v>
      </c>
    </row>
    <row r="64" spans="1:13" ht="15.75" x14ac:dyDescent="0.25">
      <c r="A64">
        <f>IF(DATI_PREV_INIZIALI_2018!H69="CAPITOLO  1 - Esplorazione e utilizzazione dell'ambiente terrestre",DATI_PREV_INIZIALI_2018!L69+DATI_PREV_INIZIALI_2018!O69+DATI_PREV_INIZIALI_2018!R69,0)</f>
        <v>0</v>
      </c>
      <c r="B64">
        <f>IF(DATI_PREV_INIZIALI_2018!H69="CAPITOLO  2 - Controllo e tutela dell'ambiente",DATI_PREV_INIZIALI_2018!L69+DATI_PREV_INIZIALI_2018!O69+DATI_PREV_INIZIALI_2018!R69,0)</f>
        <v>0</v>
      </c>
      <c r="C64">
        <f>IF(DATI_PREV_INIZIALI_2018!H69="CAPITOLO  3 - Esplorazione e utilizzazione dello spazio",DATI_PREV_INIZIALI_2018!L69+DATI_PREV_INIZIALI_2018!O69+DATI_PREV_INIZIALI_2018!R69,0)</f>
        <v>0</v>
      </c>
      <c r="D64">
        <f>IF(DATI_PREV_INIZIALI_2018!H69="CAPITOLO  4  - Sistemi di trasporto, di telecomunicazione e altre infrastrutture",DATI_PREV_INIZIALI_2018!L69+DATI_PREV_INIZIALI_2018!O69+DATI_PREV_INIZIALI_2018!R69,0)</f>
        <v>0</v>
      </c>
      <c r="E64">
        <f>IF(DATI_PREV_INIZIALI_2018!H69="CAPITOLO  5 - Produzione, distribuzione e uso razionale dell'energia",DATI_PREV_INIZIALI_2018!L69+DATI_PREV_INIZIALI_2018!O69+DATI_PREV_INIZIALI_2018!R69,0)</f>
        <v>0</v>
      </c>
      <c r="F64" s="200">
        <f>IF(DATI_PREV_INIZIALI_2018!H69="CAPITOLO  6 - Produzioni e tecnologie industriali",DATI_PREV_INIZIALI_2018!L69+DATI_PREV_INIZIALI_2018!O69+DATI_PREV_INIZIALI_2018!R69,0)</f>
        <v>0</v>
      </c>
      <c r="G64">
        <f>IF(DATI_PREV_INIZIALI_2018!H69="CAPITOLO  7 - Protezione e promozione della salute umana",DATI_PREV_INIZIALI_2018!L69+DATI_PREV_INIZIALI_2018!O69+DATI_PREV_INIZIALI_2018!R69,0)</f>
        <v>0</v>
      </c>
      <c r="H64">
        <f>IF(DATI_PREV_INIZIALI_2018!H69="CAPITOLO  8 - Agricoltura",DATI_PREV_INIZIALI_2018!L69+DATI_PREV_INIZIALI_2018!O69+DATI_PREV_INIZIALI_2018!R69,0)</f>
        <v>0</v>
      </c>
      <c r="I64">
        <f>IF(DATI_PREV_INIZIALI_2018!H69="CAPITOLO  9 - Istruzione e formazione",DATI_PREV_INIZIALI_2018!L69+DATI_PREV_INIZIALI_2018!O69+DATI_PREV_INIZIALI_2018!R69,0)</f>
        <v>0</v>
      </c>
      <c r="J64">
        <f>IF(DATI_PREV_INIZIALI_2018!H69="CAPITOLO 10 - Cultura, tempo libero, religione e mezzi di comunicazione di massa",DATI_PREV_INIZIALI_2018!L69+DATI_PREV_INIZIALI_2018!O69+DATI_PREV_INIZIALI_2018!R69,0)</f>
        <v>0</v>
      </c>
      <c r="K64">
        <f>IF(DATI_PREV_INIZIALI_2018!H69="CAPITOLO 11 - Sistemi, strutture e processi politici e sociali",DATI_PREV_INIZIALI_2018!L69+DATI_PREV_INIZIALI_2018!O69+DATI_PREV_INIZIALI_2018!R69,0)</f>
        <v>0</v>
      </c>
      <c r="L64">
        <f>IF(DATI_PREV_INIZIALI_2018!H69="CAPITOLO 12 - Promozione della conoscenza di base (Fondo ordinario per le Università)",DATI_PREV_INIZIALI_2018!L69+DATI_PREV_INIZIALI_2018!O69+DATI_PREV_INIZIALI_2018!R69,0)</f>
        <v>0</v>
      </c>
      <c r="M64" s="199">
        <f t="shared" si="1"/>
        <v>0</v>
      </c>
    </row>
    <row r="65" spans="1:13" ht="15.75" x14ac:dyDescent="0.25">
      <c r="A65">
        <f>IF(DATI_PREV_INIZIALI_2018!H70="CAPITOLO  1 - Esplorazione e utilizzazione dell'ambiente terrestre",DATI_PREV_INIZIALI_2018!L70+DATI_PREV_INIZIALI_2018!O70+DATI_PREV_INIZIALI_2018!R70,0)</f>
        <v>0</v>
      </c>
      <c r="B65">
        <f>IF(DATI_PREV_INIZIALI_2018!H70="CAPITOLO  2 - Controllo e tutela dell'ambiente",DATI_PREV_INIZIALI_2018!L70+DATI_PREV_INIZIALI_2018!O70+DATI_PREV_INIZIALI_2018!R70,0)</f>
        <v>0</v>
      </c>
      <c r="C65">
        <f>IF(DATI_PREV_INIZIALI_2018!H70="CAPITOLO  3 - Esplorazione e utilizzazione dello spazio",DATI_PREV_INIZIALI_2018!L70+DATI_PREV_INIZIALI_2018!O70+DATI_PREV_INIZIALI_2018!R70,0)</f>
        <v>0</v>
      </c>
      <c r="D65">
        <f>IF(DATI_PREV_INIZIALI_2018!H70="CAPITOLO  4  - Sistemi di trasporto, di telecomunicazione e altre infrastrutture",DATI_PREV_INIZIALI_2018!L70+DATI_PREV_INIZIALI_2018!O70+DATI_PREV_INIZIALI_2018!R70,0)</f>
        <v>0</v>
      </c>
      <c r="E65">
        <f>IF(DATI_PREV_INIZIALI_2018!H70="CAPITOLO  5 - Produzione, distribuzione e uso razionale dell'energia",DATI_PREV_INIZIALI_2018!L70+DATI_PREV_INIZIALI_2018!O70+DATI_PREV_INIZIALI_2018!R70,0)</f>
        <v>0</v>
      </c>
      <c r="F65" s="200">
        <f>IF(DATI_PREV_INIZIALI_2018!H70="CAPITOLO  6 - Produzioni e tecnologie industriali",DATI_PREV_INIZIALI_2018!L70+DATI_PREV_INIZIALI_2018!O70+DATI_PREV_INIZIALI_2018!R70,0)</f>
        <v>0</v>
      </c>
      <c r="G65">
        <f>IF(DATI_PREV_INIZIALI_2018!H70="CAPITOLO  7 - Protezione e promozione della salute umana",DATI_PREV_INIZIALI_2018!L70+DATI_PREV_INIZIALI_2018!O70+DATI_PREV_INIZIALI_2018!R70,0)</f>
        <v>0</v>
      </c>
      <c r="H65">
        <f>IF(DATI_PREV_INIZIALI_2018!H70="CAPITOLO  8 - Agricoltura",DATI_PREV_INIZIALI_2018!L70+DATI_PREV_INIZIALI_2018!O70+DATI_PREV_INIZIALI_2018!R70,0)</f>
        <v>0</v>
      </c>
      <c r="I65">
        <f>IF(DATI_PREV_INIZIALI_2018!H70="CAPITOLO  9 - Istruzione e formazione",DATI_PREV_INIZIALI_2018!L70+DATI_PREV_INIZIALI_2018!O70+DATI_PREV_INIZIALI_2018!R70,0)</f>
        <v>0</v>
      </c>
      <c r="J65">
        <f>IF(DATI_PREV_INIZIALI_2018!H70="CAPITOLO 10 - Cultura, tempo libero, religione e mezzi di comunicazione di massa",DATI_PREV_INIZIALI_2018!L70+DATI_PREV_INIZIALI_2018!O70+DATI_PREV_INIZIALI_2018!R70,0)</f>
        <v>0</v>
      </c>
      <c r="K65">
        <f>IF(DATI_PREV_INIZIALI_2018!H70="CAPITOLO 11 - Sistemi, strutture e processi politici e sociali",DATI_PREV_INIZIALI_2018!L70+DATI_PREV_INIZIALI_2018!O70+DATI_PREV_INIZIALI_2018!R70,0)</f>
        <v>0</v>
      </c>
      <c r="L65">
        <f>IF(DATI_PREV_INIZIALI_2018!H70="CAPITOLO 12 - Promozione della conoscenza di base (Fondo ordinario per le Università)",DATI_PREV_INIZIALI_2018!L70+DATI_PREV_INIZIALI_2018!O70+DATI_PREV_INIZIALI_2018!R70,0)</f>
        <v>0</v>
      </c>
      <c r="M65" s="199">
        <f t="shared" si="1"/>
        <v>0</v>
      </c>
    </row>
    <row r="66" spans="1:13" ht="15.75" x14ac:dyDescent="0.25">
      <c r="A66">
        <f>IF(DATI_PREV_INIZIALI_2018!H71="CAPITOLO  1 - Esplorazione e utilizzazione dell'ambiente terrestre",DATI_PREV_INIZIALI_2018!L71+DATI_PREV_INIZIALI_2018!O71+DATI_PREV_INIZIALI_2018!R71,0)</f>
        <v>0</v>
      </c>
      <c r="B66">
        <f>IF(DATI_PREV_INIZIALI_2018!H71="CAPITOLO  2 - Controllo e tutela dell'ambiente",DATI_PREV_INIZIALI_2018!L71+DATI_PREV_INIZIALI_2018!O71+DATI_PREV_INIZIALI_2018!R71,0)</f>
        <v>0</v>
      </c>
      <c r="C66">
        <f>IF(DATI_PREV_INIZIALI_2018!H71="CAPITOLO  3 - Esplorazione e utilizzazione dello spazio",DATI_PREV_INIZIALI_2018!L71+DATI_PREV_INIZIALI_2018!O71+DATI_PREV_INIZIALI_2018!R71,0)</f>
        <v>0</v>
      </c>
      <c r="D66">
        <f>IF(DATI_PREV_INIZIALI_2018!H71="CAPITOLO  4  - Sistemi di trasporto, di telecomunicazione e altre infrastrutture",DATI_PREV_INIZIALI_2018!L71+DATI_PREV_INIZIALI_2018!O71+DATI_PREV_INIZIALI_2018!R71,0)</f>
        <v>0</v>
      </c>
      <c r="E66">
        <f>IF(DATI_PREV_INIZIALI_2018!H71="CAPITOLO  5 - Produzione, distribuzione e uso razionale dell'energia",DATI_PREV_INIZIALI_2018!L71+DATI_PREV_INIZIALI_2018!O71+DATI_PREV_INIZIALI_2018!R71,0)</f>
        <v>0</v>
      </c>
      <c r="F66" s="200">
        <f>IF(DATI_PREV_INIZIALI_2018!H71="CAPITOLO  6 - Produzioni e tecnologie industriali",DATI_PREV_INIZIALI_2018!L71+DATI_PREV_INIZIALI_2018!O71+DATI_PREV_INIZIALI_2018!R71,0)</f>
        <v>0</v>
      </c>
      <c r="G66">
        <f>IF(DATI_PREV_INIZIALI_2018!H71="CAPITOLO  7 - Protezione e promozione della salute umana",DATI_PREV_INIZIALI_2018!L71+DATI_PREV_INIZIALI_2018!O71+DATI_PREV_INIZIALI_2018!R71,0)</f>
        <v>0</v>
      </c>
      <c r="H66">
        <f>IF(DATI_PREV_INIZIALI_2018!H71="CAPITOLO  8 - Agricoltura",DATI_PREV_INIZIALI_2018!L71+DATI_PREV_INIZIALI_2018!O71+DATI_PREV_INIZIALI_2018!R71,0)</f>
        <v>0</v>
      </c>
      <c r="I66">
        <f>IF(DATI_PREV_INIZIALI_2018!H71="CAPITOLO  9 - Istruzione e formazione",DATI_PREV_INIZIALI_2018!L71+DATI_PREV_INIZIALI_2018!O71+DATI_PREV_INIZIALI_2018!R71,0)</f>
        <v>0</v>
      </c>
      <c r="J66">
        <f>IF(DATI_PREV_INIZIALI_2018!H71="CAPITOLO 10 - Cultura, tempo libero, religione e mezzi di comunicazione di massa",DATI_PREV_INIZIALI_2018!L71+DATI_PREV_INIZIALI_2018!O71+DATI_PREV_INIZIALI_2018!R71,0)</f>
        <v>0</v>
      </c>
      <c r="K66">
        <f>IF(DATI_PREV_INIZIALI_2018!H71="CAPITOLO 11 - Sistemi, strutture e processi politici e sociali",DATI_PREV_INIZIALI_2018!L71+DATI_PREV_INIZIALI_2018!O71+DATI_PREV_INIZIALI_2018!R71,0)</f>
        <v>0</v>
      </c>
      <c r="L66">
        <f>IF(DATI_PREV_INIZIALI_2018!H71="CAPITOLO 12 - Promozione della conoscenza di base (Fondo ordinario per le Università)",DATI_PREV_INIZIALI_2018!L71+DATI_PREV_INIZIALI_2018!O71+DATI_PREV_INIZIALI_2018!R71,0)</f>
        <v>0</v>
      </c>
      <c r="M66" s="199">
        <f t="shared" si="1"/>
        <v>0</v>
      </c>
    </row>
    <row r="67" spans="1:13" ht="15.75" x14ac:dyDescent="0.25">
      <c r="A67">
        <f>IF(DATI_PREV_INIZIALI_2018!H72="CAPITOLO  1 - Esplorazione e utilizzazione dell'ambiente terrestre",DATI_PREV_INIZIALI_2018!L72+DATI_PREV_INIZIALI_2018!O72+DATI_PREV_INIZIALI_2018!R72,0)</f>
        <v>0</v>
      </c>
      <c r="B67">
        <f>IF(DATI_PREV_INIZIALI_2018!H72="CAPITOLO  2 - Controllo e tutela dell'ambiente",DATI_PREV_INIZIALI_2018!L72+DATI_PREV_INIZIALI_2018!O72+DATI_PREV_INIZIALI_2018!R72,0)</f>
        <v>0</v>
      </c>
      <c r="C67">
        <f>IF(DATI_PREV_INIZIALI_2018!H72="CAPITOLO  3 - Esplorazione e utilizzazione dello spazio",DATI_PREV_INIZIALI_2018!L72+DATI_PREV_INIZIALI_2018!O72+DATI_PREV_INIZIALI_2018!R72,0)</f>
        <v>0</v>
      </c>
      <c r="D67">
        <f>IF(DATI_PREV_INIZIALI_2018!H72="CAPITOLO  4  - Sistemi di trasporto, di telecomunicazione e altre infrastrutture",DATI_PREV_INIZIALI_2018!L72+DATI_PREV_INIZIALI_2018!O72+DATI_PREV_INIZIALI_2018!R72,0)</f>
        <v>0</v>
      </c>
      <c r="E67">
        <f>IF(DATI_PREV_INIZIALI_2018!H72="CAPITOLO  5 - Produzione, distribuzione e uso razionale dell'energia",DATI_PREV_INIZIALI_2018!L72+DATI_PREV_INIZIALI_2018!O72+DATI_PREV_INIZIALI_2018!R72,0)</f>
        <v>0</v>
      </c>
      <c r="F67" s="200">
        <f>IF(DATI_PREV_INIZIALI_2018!H72="CAPITOLO  6 - Produzioni e tecnologie industriali",DATI_PREV_INIZIALI_2018!L72+DATI_PREV_INIZIALI_2018!O72+DATI_PREV_INIZIALI_2018!R72,0)</f>
        <v>0</v>
      </c>
      <c r="G67">
        <f>IF(DATI_PREV_INIZIALI_2018!H72="CAPITOLO  7 - Protezione e promozione della salute umana",DATI_PREV_INIZIALI_2018!L72+DATI_PREV_INIZIALI_2018!O72+DATI_PREV_INIZIALI_2018!R72,0)</f>
        <v>0</v>
      </c>
      <c r="H67">
        <f>IF(DATI_PREV_INIZIALI_2018!H72="CAPITOLO  8 - Agricoltura",DATI_PREV_INIZIALI_2018!L72+DATI_PREV_INIZIALI_2018!O72+DATI_PREV_INIZIALI_2018!R72,0)</f>
        <v>0</v>
      </c>
      <c r="I67">
        <f>IF(DATI_PREV_INIZIALI_2018!H72="CAPITOLO  9 - Istruzione e formazione",DATI_PREV_INIZIALI_2018!L72+DATI_PREV_INIZIALI_2018!O72+DATI_PREV_INIZIALI_2018!R72,0)</f>
        <v>0</v>
      </c>
      <c r="J67">
        <f>IF(DATI_PREV_INIZIALI_2018!H72="CAPITOLO 10 - Cultura, tempo libero, religione e mezzi di comunicazione di massa",DATI_PREV_INIZIALI_2018!L72+DATI_PREV_INIZIALI_2018!O72+DATI_PREV_INIZIALI_2018!R72,0)</f>
        <v>0</v>
      </c>
      <c r="K67">
        <f>IF(DATI_PREV_INIZIALI_2018!H72="CAPITOLO 11 - Sistemi, strutture e processi politici e sociali",DATI_PREV_INIZIALI_2018!L72+DATI_PREV_INIZIALI_2018!O72+DATI_PREV_INIZIALI_2018!R72,0)</f>
        <v>0</v>
      </c>
      <c r="L67">
        <f>IF(DATI_PREV_INIZIALI_2018!H72="CAPITOLO 12 - Promozione della conoscenza di base (Fondo ordinario per le Università)",DATI_PREV_INIZIALI_2018!L72+DATI_PREV_INIZIALI_2018!O72+DATI_PREV_INIZIALI_2018!R72,0)</f>
        <v>0</v>
      </c>
      <c r="M67" s="199">
        <f t="shared" si="1"/>
        <v>0</v>
      </c>
    </row>
    <row r="68" spans="1:13" ht="15.75" x14ac:dyDescent="0.25">
      <c r="A68">
        <f>IF(DATI_PREV_INIZIALI_2018!H73="CAPITOLO  1 - Esplorazione e utilizzazione dell'ambiente terrestre",DATI_PREV_INIZIALI_2018!L73+DATI_PREV_INIZIALI_2018!O73+DATI_PREV_INIZIALI_2018!R73,0)</f>
        <v>0</v>
      </c>
      <c r="B68">
        <f>IF(DATI_PREV_INIZIALI_2018!H73="CAPITOLO  2 - Controllo e tutela dell'ambiente",DATI_PREV_INIZIALI_2018!L73+DATI_PREV_INIZIALI_2018!O73+DATI_PREV_INIZIALI_2018!R73,0)</f>
        <v>0</v>
      </c>
      <c r="C68">
        <f>IF(DATI_PREV_INIZIALI_2018!H73="CAPITOLO  3 - Esplorazione e utilizzazione dello spazio",DATI_PREV_INIZIALI_2018!L73+DATI_PREV_INIZIALI_2018!O73+DATI_PREV_INIZIALI_2018!R73,0)</f>
        <v>0</v>
      </c>
      <c r="D68">
        <f>IF(DATI_PREV_INIZIALI_2018!H73="CAPITOLO  4  - Sistemi di trasporto, di telecomunicazione e altre infrastrutture",DATI_PREV_INIZIALI_2018!L73+DATI_PREV_INIZIALI_2018!O73+DATI_PREV_INIZIALI_2018!R73,0)</f>
        <v>0</v>
      </c>
      <c r="E68">
        <f>IF(DATI_PREV_INIZIALI_2018!H73="CAPITOLO  5 - Produzione, distribuzione e uso razionale dell'energia",DATI_PREV_INIZIALI_2018!L73+DATI_PREV_INIZIALI_2018!O73+DATI_PREV_INIZIALI_2018!R73,0)</f>
        <v>0</v>
      </c>
      <c r="F68" s="200">
        <f>IF(DATI_PREV_INIZIALI_2018!H73="CAPITOLO  6 - Produzioni e tecnologie industriali",DATI_PREV_INIZIALI_2018!L73+DATI_PREV_INIZIALI_2018!O73+DATI_PREV_INIZIALI_2018!R73,0)</f>
        <v>0</v>
      </c>
      <c r="G68">
        <f>IF(DATI_PREV_INIZIALI_2018!H73="CAPITOLO  7 - Protezione e promozione della salute umana",DATI_PREV_INIZIALI_2018!L73+DATI_PREV_INIZIALI_2018!O73+DATI_PREV_INIZIALI_2018!R73,0)</f>
        <v>0</v>
      </c>
      <c r="H68">
        <f>IF(DATI_PREV_INIZIALI_2018!H73="CAPITOLO  8 - Agricoltura",DATI_PREV_INIZIALI_2018!L73+DATI_PREV_INIZIALI_2018!O73+DATI_PREV_INIZIALI_2018!R73,0)</f>
        <v>0</v>
      </c>
      <c r="I68">
        <f>IF(DATI_PREV_INIZIALI_2018!H73="CAPITOLO  9 - Istruzione e formazione",DATI_PREV_INIZIALI_2018!L73+DATI_PREV_INIZIALI_2018!O73+DATI_PREV_INIZIALI_2018!R73,0)</f>
        <v>0</v>
      </c>
      <c r="J68">
        <f>IF(DATI_PREV_INIZIALI_2018!H73="CAPITOLO 10 - Cultura, tempo libero, religione e mezzi di comunicazione di massa",DATI_PREV_INIZIALI_2018!L73+DATI_PREV_INIZIALI_2018!O73+DATI_PREV_INIZIALI_2018!R73,0)</f>
        <v>0</v>
      </c>
      <c r="K68">
        <f>IF(DATI_PREV_INIZIALI_2018!H73="CAPITOLO 11 - Sistemi, strutture e processi politici e sociali",DATI_PREV_INIZIALI_2018!L73+DATI_PREV_INIZIALI_2018!O73+DATI_PREV_INIZIALI_2018!R73,0)</f>
        <v>0</v>
      </c>
      <c r="L68">
        <f>IF(DATI_PREV_INIZIALI_2018!H73="CAPITOLO 12 - Promozione della conoscenza di base (Fondo ordinario per le Università)",DATI_PREV_INIZIALI_2018!L73+DATI_PREV_INIZIALI_2018!O73+DATI_PREV_INIZIALI_2018!R73,0)</f>
        <v>0</v>
      </c>
      <c r="M68" s="199">
        <f t="shared" ref="M68:M131" si="2">SUM(A68:L68)</f>
        <v>0</v>
      </c>
    </row>
    <row r="69" spans="1:13" ht="15.75" x14ac:dyDescent="0.25">
      <c r="A69">
        <f>IF(DATI_PREV_INIZIALI_2018!H74="CAPITOLO  1 - Esplorazione e utilizzazione dell'ambiente terrestre",DATI_PREV_INIZIALI_2018!L74+DATI_PREV_INIZIALI_2018!O74+DATI_PREV_INIZIALI_2018!R74,0)</f>
        <v>0</v>
      </c>
      <c r="B69">
        <f>IF(DATI_PREV_INIZIALI_2018!H74="CAPITOLO  2 - Controllo e tutela dell'ambiente",DATI_PREV_INIZIALI_2018!L74+DATI_PREV_INIZIALI_2018!O74+DATI_PREV_INIZIALI_2018!R74,0)</f>
        <v>0</v>
      </c>
      <c r="C69">
        <f>IF(DATI_PREV_INIZIALI_2018!H74="CAPITOLO  3 - Esplorazione e utilizzazione dello spazio",DATI_PREV_INIZIALI_2018!L74+DATI_PREV_INIZIALI_2018!O74+DATI_PREV_INIZIALI_2018!R74,0)</f>
        <v>0</v>
      </c>
      <c r="D69">
        <f>IF(DATI_PREV_INIZIALI_2018!H74="CAPITOLO  4  - Sistemi di trasporto, di telecomunicazione e altre infrastrutture",DATI_PREV_INIZIALI_2018!L74+DATI_PREV_INIZIALI_2018!O74+DATI_PREV_INIZIALI_2018!R74,0)</f>
        <v>0</v>
      </c>
      <c r="E69">
        <f>IF(DATI_PREV_INIZIALI_2018!H74="CAPITOLO  5 - Produzione, distribuzione e uso razionale dell'energia",DATI_PREV_INIZIALI_2018!L74+DATI_PREV_INIZIALI_2018!O74+DATI_PREV_INIZIALI_2018!R74,0)</f>
        <v>0</v>
      </c>
      <c r="F69" s="200">
        <f>IF(DATI_PREV_INIZIALI_2018!H74="CAPITOLO  6 - Produzioni e tecnologie industriali",DATI_PREV_INIZIALI_2018!L74+DATI_PREV_INIZIALI_2018!O74+DATI_PREV_INIZIALI_2018!R74,0)</f>
        <v>0</v>
      </c>
      <c r="G69">
        <f>IF(DATI_PREV_INIZIALI_2018!H74="CAPITOLO  7 - Protezione e promozione della salute umana",DATI_PREV_INIZIALI_2018!L74+DATI_PREV_INIZIALI_2018!O74+DATI_PREV_INIZIALI_2018!R74,0)</f>
        <v>0</v>
      </c>
      <c r="H69">
        <f>IF(DATI_PREV_INIZIALI_2018!H74="CAPITOLO  8 - Agricoltura",DATI_PREV_INIZIALI_2018!L74+DATI_PREV_INIZIALI_2018!O74+DATI_PREV_INIZIALI_2018!R74,0)</f>
        <v>0</v>
      </c>
      <c r="I69">
        <f>IF(DATI_PREV_INIZIALI_2018!H74="CAPITOLO  9 - Istruzione e formazione",DATI_PREV_INIZIALI_2018!L74+DATI_PREV_INIZIALI_2018!O74+DATI_PREV_INIZIALI_2018!R74,0)</f>
        <v>0</v>
      </c>
      <c r="J69">
        <f>IF(DATI_PREV_INIZIALI_2018!H74="CAPITOLO 10 - Cultura, tempo libero, religione e mezzi di comunicazione di massa",DATI_PREV_INIZIALI_2018!L74+DATI_PREV_INIZIALI_2018!O74+DATI_PREV_INIZIALI_2018!R74,0)</f>
        <v>0</v>
      </c>
      <c r="K69">
        <f>IF(DATI_PREV_INIZIALI_2018!H74="CAPITOLO 11 - Sistemi, strutture e processi politici e sociali",DATI_PREV_INIZIALI_2018!L74+DATI_PREV_INIZIALI_2018!O74+DATI_PREV_INIZIALI_2018!R74,0)</f>
        <v>0</v>
      </c>
      <c r="L69">
        <f>IF(DATI_PREV_INIZIALI_2018!H74="CAPITOLO 12 - Promozione della conoscenza di base (Fondo ordinario per le Università)",DATI_PREV_INIZIALI_2018!L74+DATI_PREV_INIZIALI_2018!O74+DATI_PREV_INIZIALI_2018!R74,0)</f>
        <v>0</v>
      </c>
      <c r="M69" s="199">
        <f t="shared" si="2"/>
        <v>0</v>
      </c>
    </row>
    <row r="70" spans="1:13" ht="15.75" x14ac:dyDescent="0.25">
      <c r="A70">
        <f>IF(DATI_PREV_INIZIALI_2018!H75="CAPITOLO  1 - Esplorazione e utilizzazione dell'ambiente terrestre",DATI_PREV_INIZIALI_2018!L75+DATI_PREV_INIZIALI_2018!O75+DATI_PREV_INIZIALI_2018!R75,0)</f>
        <v>0</v>
      </c>
      <c r="B70">
        <f>IF(DATI_PREV_INIZIALI_2018!H75="CAPITOLO  2 - Controllo e tutela dell'ambiente",DATI_PREV_INIZIALI_2018!L75+DATI_PREV_INIZIALI_2018!O75+DATI_PREV_INIZIALI_2018!R75,0)</f>
        <v>0</v>
      </c>
      <c r="C70">
        <f>IF(DATI_PREV_INIZIALI_2018!H75="CAPITOLO  3 - Esplorazione e utilizzazione dello spazio",DATI_PREV_INIZIALI_2018!L75+DATI_PREV_INIZIALI_2018!O75+DATI_PREV_INIZIALI_2018!R75,0)</f>
        <v>0</v>
      </c>
      <c r="D70">
        <f>IF(DATI_PREV_INIZIALI_2018!H75="CAPITOLO  4  - Sistemi di trasporto, di telecomunicazione e altre infrastrutture",DATI_PREV_INIZIALI_2018!L75+DATI_PREV_INIZIALI_2018!O75+DATI_PREV_INIZIALI_2018!R75,0)</f>
        <v>0</v>
      </c>
      <c r="E70">
        <f>IF(DATI_PREV_INIZIALI_2018!H75="CAPITOLO  5 - Produzione, distribuzione e uso razionale dell'energia",DATI_PREV_INIZIALI_2018!L75+DATI_PREV_INIZIALI_2018!O75+DATI_PREV_INIZIALI_2018!R75,0)</f>
        <v>0</v>
      </c>
      <c r="F70" s="200">
        <f>IF(DATI_PREV_INIZIALI_2018!H75="CAPITOLO  6 - Produzioni e tecnologie industriali",DATI_PREV_INIZIALI_2018!L75+DATI_PREV_INIZIALI_2018!O75+DATI_PREV_INIZIALI_2018!R75,0)</f>
        <v>0</v>
      </c>
      <c r="G70">
        <f>IF(DATI_PREV_INIZIALI_2018!H75="CAPITOLO  7 - Protezione e promozione della salute umana",DATI_PREV_INIZIALI_2018!L75+DATI_PREV_INIZIALI_2018!O75+DATI_PREV_INIZIALI_2018!R75,0)</f>
        <v>0</v>
      </c>
      <c r="H70">
        <f>IF(DATI_PREV_INIZIALI_2018!H75="CAPITOLO  8 - Agricoltura",DATI_PREV_INIZIALI_2018!L75+DATI_PREV_INIZIALI_2018!O75+DATI_PREV_INIZIALI_2018!R75,0)</f>
        <v>0</v>
      </c>
      <c r="I70">
        <f>IF(DATI_PREV_INIZIALI_2018!H75="CAPITOLO  9 - Istruzione e formazione",DATI_PREV_INIZIALI_2018!L75+DATI_PREV_INIZIALI_2018!O75+DATI_PREV_INIZIALI_2018!R75,0)</f>
        <v>0</v>
      </c>
      <c r="J70">
        <f>IF(DATI_PREV_INIZIALI_2018!H75="CAPITOLO 10 - Cultura, tempo libero, religione e mezzi di comunicazione di massa",DATI_PREV_INIZIALI_2018!L75+DATI_PREV_INIZIALI_2018!O75+DATI_PREV_INIZIALI_2018!R75,0)</f>
        <v>0</v>
      </c>
      <c r="K70">
        <f>IF(DATI_PREV_INIZIALI_2018!H75="CAPITOLO 11 - Sistemi, strutture e processi politici e sociali",DATI_PREV_INIZIALI_2018!L75+DATI_PREV_INIZIALI_2018!O75+DATI_PREV_INIZIALI_2018!R75,0)</f>
        <v>0</v>
      </c>
      <c r="L70">
        <f>IF(DATI_PREV_INIZIALI_2018!H75="CAPITOLO 12 - Promozione della conoscenza di base (Fondo ordinario per le Università)",DATI_PREV_INIZIALI_2018!L75+DATI_PREV_INIZIALI_2018!O75+DATI_PREV_INIZIALI_2018!R75,0)</f>
        <v>0</v>
      </c>
      <c r="M70" s="199">
        <f t="shared" si="2"/>
        <v>0</v>
      </c>
    </row>
    <row r="71" spans="1:13" ht="15.75" x14ac:dyDescent="0.25">
      <c r="A71">
        <f>IF(DATI_PREV_INIZIALI_2018!H76="CAPITOLO  1 - Esplorazione e utilizzazione dell'ambiente terrestre",DATI_PREV_INIZIALI_2018!L76+DATI_PREV_INIZIALI_2018!O76+DATI_PREV_INIZIALI_2018!R76,0)</f>
        <v>0</v>
      </c>
      <c r="B71">
        <f>IF(DATI_PREV_INIZIALI_2018!H76="CAPITOLO  2 - Controllo e tutela dell'ambiente",DATI_PREV_INIZIALI_2018!L76+DATI_PREV_INIZIALI_2018!O76+DATI_PREV_INIZIALI_2018!R76,0)</f>
        <v>0</v>
      </c>
      <c r="C71">
        <f>IF(DATI_PREV_INIZIALI_2018!H76="CAPITOLO  3 - Esplorazione e utilizzazione dello spazio",DATI_PREV_INIZIALI_2018!L76+DATI_PREV_INIZIALI_2018!O76+DATI_PREV_INIZIALI_2018!R76,0)</f>
        <v>0</v>
      </c>
      <c r="D71">
        <f>IF(DATI_PREV_INIZIALI_2018!H76="CAPITOLO  4  - Sistemi di trasporto, di telecomunicazione e altre infrastrutture",DATI_PREV_INIZIALI_2018!L76+DATI_PREV_INIZIALI_2018!O76+DATI_PREV_INIZIALI_2018!R76,0)</f>
        <v>0</v>
      </c>
      <c r="E71">
        <f>IF(DATI_PREV_INIZIALI_2018!H76="CAPITOLO  5 - Produzione, distribuzione e uso razionale dell'energia",DATI_PREV_INIZIALI_2018!L76+DATI_PREV_INIZIALI_2018!O76+DATI_PREV_INIZIALI_2018!R76,0)</f>
        <v>0</v>
      </c>
      <c r="F71" s="200">
        <f>IF(DATI_PREV_INIZIALI_2018!H76="CAPITOLO  6 - Produzioni e tecnologie industriali",DATI_PREV_INIZIALI_2018!L76+DATI_PREV_INIZIALI_2018!O76+DATI_PREV_INIZIALI_2018!R76,0)</f>
        <v>0</v>
      </c>
      <c r="G71">
        <f>IF(DATI_PREV_INIZIALI_2018!H76="CAPITOLO  7 - Protezione e promozione della salute umana",DATI_PREV_INIZIALI_2018!L76+DATI_PREV_INIZIALI_2018!O76+DATI_PREV_INIZIALI_2018!R76,0)</f>
        <v>0</v>
      </c>
      <c r="H71">
        <f>IF(DATI_PREV_INIZIALI_2018!H76="CAPITOLO  8 - Agricoltura",DATI_PREV_INIZIALI_2018!L76+DATI_PREV_INIZIALI_2018!O76+DATI_PREV_INIZIALI_2018!R76,0)</f>
        <v>0</v>
      </c>
      <c r="I71">
        <f>IF(DATI_PREV_INIZIALI_2018!H76="CAPITOLO  9 - Istruzione e formazione",DATI_PREV_INIZIALI_2018!L76+DATI_PREV_INIZIALI_2018!O76+DATI_PREV_INIZIALI_2018!R76,0)</f>
        <v>0</v>
      </c>
      <c r="J71">
        <f>IF(DATI_PREV_INIZIALI_2018!H76="CAPITOLO 10 - Cultura, tempo libero, religione e mezzi di comunicazione di massa",DATI_PREV_INIZIALI_2018!L76+DATI_PREV_INIZIALI_2018!O76+DATI_PREV_INIZIALI_2018!R76,0)</f>
        <v>0</v>
      </c>
      <c r="K71">
        <f>IF(DATI_PREV_INIZIALI_2018!H76="CAPITOLO 11 - Sistemi, strutture e processi politici e sociali",DATI_PREV_INIZIALI_2018!L76+DATI_PREV_INIZIALI_2018!O76+DATI_PREV_INIZIALI_2018!R76,0)</f>
        <v>0</v>
      </c>
      <c r="L71">
        <f>IF(DATI_PREV_INIZIALI_2018!H76="CAPITOLO 12 - Promozione della conoscenza di base (Fondo ordinario per le Università)",DATI_PREV_INIZIALI_2018!L76+DATI_PREV_INIZIALI_2018!O76+DATI_PREV_INIZIALI_2018!R76,0)</f>
        <v>0</v>
      </c>
      <c r="M71" s="199">
        <f t="shared" si="2"/>
        <v>0</v>
      </c>
    </row>
    <row r="72" spans="1:13" ht="15.75" x14ac:dyDescent="0.25">
      <c r="A72">
        <f>IF(DATI_PREV_INIZIALI_2018!H77="CAPITOLO  1 - Esplorazione e utilizzazione dell'ambiente terrestre",DATI_PREV_INIZIALI_2018!L77+DATI_PREV_INIZIALI_2018!O77+DATI_PREV_INIZIALI_2018!R77,0)</f>
        <v>0</v>
      </c>
      <c r="B72">
        <f>IF(DATI_PREV_INIZIALI_2018!H77="CAPITOLO  2 - Controllo e tutela dell'ambiente",DATI_PREV_INIZIALI_2018!L77+DATI_PREV_INIZIALI_2018!O77+DATI_PREV_INIZIALI_2018!R77,0)</f>
        <v>0</v>
      </c>
      <c r="C72">
        <f>IF(DATI_PREV_INIZIALI_2018!H77="CAPITOLO  3 - Esplorazione e utilizzazione dello spazio",DATI_PREV_INIZIALI_2018!L77+DATI_PREV_INIZIALI_2018!O77+DATI_PREV_INIZIALI_2018!R77,0)</f>
        <v>0</v>
      </c>
      <c r="D72">
        <f>IF(DATI_PREV_INIZIALI_2018!H77="CAPITOLO  4  - Sistemi di trasporto, di telecomunicazione e altre infrastrutture",DATI_PREV_INIZIALI_2018!L77+DATI_PREV_INIZIALI_2018!O77+DATI_PREV_INIZIALI_2018!R77,0)</f>
        <v>0</v>
      </c>
      <c r="E72">
        <f>IF(DATI_PREV_INIZIALI_2018!H77="CAPITOLO  5 - Produzione, distribuzione e uso razionale dell'energia",DATI_PREV_INIZIALI_2018!L77+DATI_PREV_INIZIALI_2018!O77+DATI_PREV_INIZIALI_2018!R77,0)</f>
        <v>0</v>
      </c>
      <c r="F72" s="200">
        <f>IF(DATI_PREV_INIZIALI_2018!H77="CAPITOLO  6 - Produzioni e tecnologie industriali",DATI_PREV_INIZIALI_2018!L77+DATI_PREV_INIZIALI_2018!O77+DATI_PREV_INIZIALI_2018!R77,0)</f>
        <v>0</v>
      </c>
      <c r="G72">
        <f>IF(DATI_PREV_INIZIALI_2018!H77="CAPITOLO  7 - Protezione e promozione della salute umana",DATI_PREV_INIZIALI_2018!L77+DATI_PREV_INIZIALI_2018!O77+DATI_PREV_INIZIALI_2018!R77,0)</f>
        <v>0</v>
      </c>
      <c r="H72">
        <f>IF(DATI_PREV_INIZIALI_2018!H77="CAPITOLO  8 - Agricoltura",DATI_PREV_INIZIALI_2018!L77+DATI_PREV_INIZIALI_2018!O77+DATI_PREV_INIZIALI_2018!R77,0)</f>
        <v>0</v>
      </c>
      <c r="I72">
        <f>IF(DATI_PREV_INIZIALI_2018!H77="CAPITOLO  9 - Istruzione e formazione",DATI_PREV_INIZIALI_2018!L77+DATI_PREV_INIZIALI_2018!O77+DATI_PREV_INIZIALI_2018!R77,0)</f>
        <v>0</v>
      </c>
      <c r="J72">
        <f>IF(DATI_PREV_INIZIALI_2018!H77="CAPITOLO 10 - Cultura, tempo libero, religione e mezzi di comunicazione di massa",DATI_PREV_INIZIALI_2018!L77+DATI_PREV_INIZIALI_2018!O77+DATI_PREV_INIZIALI_2018!R77,0)</f>
        <v>0</v>
      </c>
      <c r="K72">
        <f>IF(DATI_PREV_INIZIALI_2018!H77="CAPITOLO 11 - Sistemi, strutture e processi politici e sociali",DATI_PREV_INIZIALI_2018!L77+DATI_PREV_INIZIALI_2018!O77+DATI_PREV_INIZIALI_2018!R77,0)</f>
        <v>0</v>
      </c>
      <c r="L72">
        <f>IF(DATI_PREV_INIZIALI_2018!H77="CAPITOLO 12 - Promozione della conoscenza di base (Fondo ordinario per le Università)",DATI_PREV_INIZIALI_2018!L77+DATI_PREV_INIZIALI_2018!O77+DATI_PREV_INIZIALI_2018!R77,0)</f>
        <v>0</v>
      </c>
      <c r="M72" s="199">
        <f t="shared" si="2"/>
        <v>0</v>
      </c>
    </row>
    <row r="73" spans="1:13" ht="15.75" x14ac:dyDescent="0.25">
      <c r="A73">
        <f>IF(DATI_PREV_INIZIALI_2018!H78="CAPITOLO  1 - Esplorazione e utilizzazione dell'ambiente terrestre",DATI_PREV_INIZIALI_2018!L78+DATI_PREV_INIZIALI_2018!O78+DATI_PREV_INIZIALI_2018!R78,0)</f>
        <v>0</v>
      </c>
      <c r="B73">
        <f>IF(DATI_PREV_INIZIALI_2018!H78="CAPITOLO  2 - Controllo e tutela dell'ambiente",DATI_PREV_INIZIALI_2018!L78+DATI_PREV_INIZIALI_2018!O78+DATI_PREV_INIZIALI_2018!R78,0)</f>
        <v>0</v>
      </c>
      <c r="C73">
        <f>IF(DATI_PREV_INIZIALI_2018!H78="CAPITOLO  3 - Esplorazione e utilizzazione dello spazio",DATI_PREV_INIZIALI_2018!L78+DATI_PREV_INIZIALI_2018!O78+DATI_PREV_INIZIALI_2018!R78,0)</f>
        <v>0</v>
      </c>
      <c r="D73">
        <f>IF(DATI_PREV_INIZIALI_2018!H78="CAPITOLO  4  - Sistemi di trasporto, di telecomunicazione e altre infrastrutture",DATI_PREV_INIZIALI_2018!L78+DATI_PREV_INIZIALI_2018!O78+DATI_PREV_INIZIALI_2018!R78,0)</f>
        <v>0</v>
      </c>
      <c r="E73">
        <f>IF(DATI_PREV_INIZIALI_2018!H78="CAPITOLO  5 - Produzione, distribuzione e uso razionale dell'energia",DATI_PREV_INIZIALI_2018!L78+DATI_PREV_INIZIALI_2018!O78+DATI_PREV_INIZIALI_2018!R78,0)</f>
        <v>0</v>
      </c>
      <c r="F73" s="200">
        <f>IF(DATI_PREV_INIZIALI_2018!H78="CAPITOLO  6 - Produzioni e tecnologie industriali",DATI_PREV_INIZIALI_2018!L78+DATI_PREV_INIZIALI_2018!O78+DATI_PREV_INIZIALI_2018!R78,0)</f>
        <v>0</v>
      </c>
      <c r="G73">
        <f>IF(DATI_PREV_INIZIALI_2018!H78="CAPITOLO  7 - Protezione e promozione della salute umana",DATI_PREV_INIZIALI_2018!L78+DATI_PREV_INIZIALI_2018!O78+DATI_PREV_INIZIALI_2018!R78,0)</f>
        <v>0</v>
      </c>
      <c r="H73">
        <f>IF(DATI_PREV_INIZIALI_2018!H78="CAPITOLO  8 - Agricoltura",DATI_PREV_INIZIALI_2018!L78+DATI_PREV_INIZIALI_2018!O78+DATI_PREV_INIZIALI_2018!R78,0)</f>
        <v>0</v>
      </c>
      <c r="I73">
        <f>IF(DATI_PREV_INIZIALI_2018!H78="CAPITOLO  9 - Istruzione e formazione",DATI_PREV_INIZIALI_2018!L78+DATI_PREV_INIZIALI_2018!O78+DATI_PREV_INIZIALI_2018!R78,0)</f>
        <v>0</v>
      </c>
      <c r="J73">
        <f>IF(DATI_PREV_INIZIALI_2018!H78="CAPITOLO 10 - Cultura, tempo libero, religione e mezzi di comunicazione di massa",DATI_PREV_INIZIALI_2018!L78+DATI_PREV_INIZIALI_2018!O78+DATI_PREV_INIZIALI_2018!R78,0)</f>
        <v>0</v>
      </c>
      <c r="K73">
        <f>IF(DATI_PREV_INIZIALI_2018!H78="CAPITOLO 11 - Sistemi, strutture e processi politici e sociali",DATI_PREV_INIZIALI_2018!L78+DATI_PREV_INIZIALI_2018!O78+DATI_PREV_INIZIALI_2018!R78,0)</f>
        <v>0</v>
      </c>
      <c r="L73">
        <f>IF(DATI_PREV_INIZIALI_2018!H78="CAPITOLO 12 - Promozione della conoscenza di base (Fondo ordinario per le Università)",DATI_PREV_INIZIALI_2018!L78+DATI_PREV_INIZIALI_2018!O78+DATI_PREV_INIZIALI_2018!R78,0)</f>
        <v>0</v>
      </c>
      <c r="M73" s="199">
        <f t="shared" si="2"/>
        <v>0</v>
      </c>
    </row>
    <row r="74" spans="1:13" ht="15.75" x14ac:dyDescent="0.25">
      <c r="A74">
        <f>IF(DATI_PREV_INIZIALI_2018!H79="CAPITOLO  1 - Esplorazione e utilizzazione dell'ambiente terrestre",DATI_PREV_INIZIALI_2018!L79+DATI_PREV_INIZIALI_2018!O79+DATI_PREV_INIZIALI_2018!R79,0)</f>
        <v>0</v>
      </c>
      <c r="B74">
        <f>IF(DATI_PREV_INIZIALI_2018!H79="CAPITOLO  2 - Controllo e tutela dell'ambiente",DATI_PREV_INIZIALI_2018!L79+DATI_PREV_INIZIALI_2018!O79+DATI_PREV_INIZIALI_2018!R79,0)</f>
        <v>0</v>
      </c>
      <c r="C74">
        <f>IF(DATI_PREV_INIZIALI_2018!H79="CAPITOLO  3 - Esplorazione e utilizzazione dello spazio",DATI_PREV_INIZIALI_2018!L79+DATI_PREV_INIZIALI_2018!O79+DATI_PREV_INIZIALI_2018!R79,0)</f>
        <v>0</v>
      </c>
      <c r="D74">
        <f>IF(DATI_PREV_INIZIALI_2018!H79="CAPITOLO  4  - Sistemi di trasporto, di telecomunicazione e altre infrastrutture",DATI_PREV_INIZIALI_2018!L79+DATI_PREV_INIZIALI_2018!O79+DATI_PREV_INIZIALI_2018!R79,0)</f>
        <v>0</v>
      </c>
      <c r="E74">
        <f>IF(DATI_PREV_INIZIALI_2018!H79="CAPITOLO  5 - Produzione, distribuzione e uso razionale dell'energia",DATI_PREV_INIZIALI_2018!L79+DATI_PREV_INIZIALI_2018!O79+DATI_PREV_INIZIALI_2018!R79,0)</f>
        <v>0</v>
      </c>
      <c r="F74" s="200">
        <f>IF(DATI_PREV_INIZIALI_2018!H79="CAPITOLO  6 - Produzioni e tecnologie industriali",DATI_PREV_INIZIALI_2018!L79+DATI_PREV_INIZIALI_2018!O79+DATI_PREV_INIZIALI_2018!R79,0)</f>
        <v>0</v>
      </c>
      <c r="G74">
        <f>IF(DATI_PREV_INIZIALI_2018!H79="CAPITOLO  7 - Protezione e promozione della salute umana",DATI_PREV_INIZIALI_2018!L79+DATI_PREV_INIZIALI_2018!O79+DATI_PREV_INIZIALI_2018!R79,0)</f>
        <v>0</v>
      </c>
      <c r="H74">
        <f>IF(DATI_PREV_INIZIALI_2018!H79="CAPITOLO  8 - Agricoltura",DATI_PREV_INIZIALI_2018!L79+DATI_PREV_INIZIALI_2018!O79+DATI_PREV_INIZIALI_2018!R79,0)</f>
        <v>0</v>
      </c>
      <c r="I74">
        <f>IF(DATI_PREV_INIZIALI_2018!H79="CAPITOLO  9 - Istruzione e formazione",DATI_PREV_INIZIALI_2018!L79+DATI_PREV_INIZIALI_2018!O79+DATI_PREV_INIZIALI_2018!R79,0)</f>
        <v>0</v>
      </c>
      <c r="J74">
        <f>IF(DATI_PREV_INIZIALI_2018!H79="CAPITOLO 10 - Cultura, tempo libero, religione e mezzi di comunicazione di massa",DATI_PREV_INIZIALI_2018!L79+DATI_PREV_INIZIALI_2018!O79+DATI_PREV_INIZIALI_2018!R79,0)</f>
        <v>0</v>
      </c>
      <c r="K74">
        <f>IF(DATI_PREV_INIZIALI_2018!H79="CAPITOLO 11 - Sistemi, strutture e processi politici e sociali",DATI_PREV_INIZIALI_2018!L79+DATI_PREV_INIZIALI_2018!O79+DATI_PREV_INIZIALI_2018!R79,0)</f>
        <v>0</v>
      </c>
      <c r="L74">
        <f>IF(DATI_PREV_INIZIALI_2018!H79="CAPITOLO 12 - Promozione della conoscenza di base (Fondo ordinario per le Università)",DATI_PREV_INIZIALI_2018!L79+DATI_PREV_INIZIALI_2018!O79+DATI_PREV_INIZIALI_2018!R79,0)</f>
        <v>0</v>
      </c>
      <c r="M74" s="199">
        <f t="shared" si="2"/>
        <v>0</v>
      </c>
    </row>
    <row r="75" spans="1:13" ht="15.75" x14ac:dyDescent="0.25">
      <c r="A75">
        <f>IF(DATI_PREV_INIZIALI_2018!H80="CAPITOLO  1 - Esplorazione e utilizzazione dell'ambiente terrestre",DATI_PREV_INIZIALI_2018!L80+DATI_PREV_INIZIALI_2018!O80+DATI_PREV_INIZIALI_2018!R80,0)</f>
        <v>0</v>
      </c>
      <c r="B75">
        <f>IF(DATI_PREV_INIZIALI_2018!H80="CAPITOLO  2 - Controllo e tutela dell'ambiente",DATI_PREV_INIZIALI_2018!L80+DATI_PREV_INIZIALI_2018!O80+DATI_PREV_INIZIALI_2018!R80,0)</f>
        <v>0</v>
      </c>
      <c r="C75">
        <f>IF(DATI_PREV_INIZIALI_2018!H80="CAPITOLO  3 - Esplorazione e utilizzazione dello spazio",DATI_PREV_INIZIALI_2018!L80+DATI_PREV_INIZIALI_2018!O80+DATI_PREV_INIZIALI_2018!R80,0)</f>
        <v>0</v>
      </c>
      <c r="D75">
        <f>IF(DATI_PREV_INIZIALI_2018!H80="CAPITOLO  4  - Sistemi di trasporto, di telecomunicazione e altre infrastrutture",DATI_PREV_INIZIALI_2018!L80+DATI_PREV_INIZIALI_2018!O80+DATI_PREV_INIZIALI_2018!R80,0)</f>
        <v>0</v>
      </c>
      <c r="E75">
        <f>IF(DATI_PREV_INIZIALI_2018!H80="CAPITOLO  5 - Produzione, distribuzione e uso razionale dell'energia",DATI_PREV_INIZIALI_2018!L80+DATI_PREV_INIZIALI_2018!O80+DATI_PREV_INIZIALI_2018!R80,0)</f>
        <v>0</v>
      </c>
      <c r="F75" s="200">
        <f>IF(DATI_PREV_INIZIALI_2018!H80="CAPITOLO  6 - Produzioni e tecnologie industriali",DATI_PREV_INIZIALI_2018!L80+DATI_PREV_INIZIALI_2018!O80+DATI_PREV_INIZIALI_2018!R80,0)</f>
        <v>0</v>
      </c>
      <c r="G75">
        <f>IF(DATI_PREV_INIZIALI_2018!H80="CAPITOLO  7 - Protezione e promozione della salute umana",DATI_PREV_INIZIALI_2018!L80+DATI_PREV_INIZIALI_2018!O80+DATI_PREV_INIZIALI_2018!R80,0)</f>
        <v>0</v>
      </c>
      <c r="H75">
        <f>IF(DATI_PREV_INIZIALI_2018!H80="CAPITOLO  8 - Agricoltura",DATI_PREV_INIZIALI_2018!L80+DATI_PREV_INIZIALI_2018!O80+DATI_PREV_INIZIALI_2018!R80,0)</f>
        <v>0</v>
      </c>
      <c r="I75">
        <f>IF(DATI_PREV_INIZIALI_2018!H80="CAPITOLO  9 - Istruzione e formazione",DATI_PREV_INIZIALI_2018!L80+DATI_PREV_INIZIALI_2018!O80+DATI_PREV_INIZIALI_2018!R80,0)</f>
        <v>0</v>
      </c>
      <c r="J75">
        <f>IF(DATI_PREV_INIZIALI_2018!H80="CAPITOLO 10 - Cultura, tempo libero, religione e mezzi di comunicazione di massa",DATI_PREV_INIZIALI_2018!L80+DATI_PREV_INIZIALI_2018!O80+DATI_PREV_INIZIALI_2018!R80,0)</f>
        <v>0</v>
      </c>
      <c r="K75">
        <f>IF(DATI_PREV_INIZIALI_2018!H80="CAPITOLO 11 - Sistemi, strutture e processi politici e sociali",DATI_PREV_INIZIALI_2018!L80+DATI_PREV_INIZIALI_2018!O80+DATI_PREV_INIZIALI_2018!R80,0)</f>
        <v>0</v>
      </c>
      <c r="L75">
        <f>IF(DATI_PREV_INIZIALI_2018!H80="CAPITOLO 12 - Promozione della conoscenza di base (Fondo ordinario per le Università)",DATI_PREV_INIZIALI_2018!L80+DATI_PREV_INIZIALI_2018!O80+DATI_PREV_INIZIALI_2018!R80,0)</f>
        <v>0</v>
      </c>
      <c r="M75" s="199">
        <f t="shared" si="2"/>
        <v>0</v>
      </c>
    </row>
    <row r="76" spans="1:13" ht="15.75" x14ac:dyDescent="0.25">
      <c r="A76">
        <f>IF(DATI_PREV_INIZIALI_2018!H81="CAPITOLO  1 - Esplorazione e utilizzazione dell'ambiente terrestre",DATI_PREV_INIZIALI_2018!L81+DATI_PREV_INIZIALI_2018!O81+DATI_PREV_INIZIALI_2018!R81,0)</f>
        <v>0</v>
      </c>
      <c r="B76">
        <f>IF(DATI_PREV_INIZIALI_2018!H81="CAPITOLO  2 - Controllo e tutela dell'ambiente",DATI_PREV_INIZIALI_2018!L81+DATI_PREV_INIZIALI_2018!O81+DATI_PREV_INIZIALI_2018!R81,0)</f>
        <v>0</v>
      </c>
      <c r="C76">
        <f>IF(DATI_PREV_INIZIALI_2018!H81="CAPITOLO  3 - Esplorazione e utilizzazione dello spazio",DATI_PREV_INIZIALI_2018!L81+DATI_PREV_INIZIALI_2018!O81+DATI_PREV_INIZIALI_2018!R81,0)</f>
        <v>0</v>
      </c>
      <c r="D76">
        <f>IF(DATI_PREV_INIZIALI_2018!H81="CAPITOLO  4  - Sistemi di trasporto, di telecomunicazione e altre infrastrutture",DATI_PREV_INIZIALI_2018!L81+DATI_PREV_INIZIALI_2018!O81+DATI_PREV_INIZIALI_2018!R81,0)</f>
        <v>0</v>
      </c>
      <c r="E76">
        <f>IF(DATI_PREV_INIZIALI_2018!H81="CAPITOLO  5 - Produzione, distribuzione e uso razionale dell'energia",DATI_PREV_INIZIALI_2018!L81+DATI_PREV_INIZIALI_2018!O81+DATI_PREV_INIZIALI_2018!R81,0)</f>
        <v>0</v>
      </c>
      <c r="F76" s="200">
        <f>IF(DATI_PREV_INIZIALI_2018!H81="CAPITOLO  6 - Produzioni e tecnologie industriali",DATI_PREV_INIZIALI_2018!L81+DATI_PREV_INIZIALI_2018!O81+DATI_PREV_INIZIALI_2018!R81,0)</f>
        <v>0</v>
      </c>
      <c r="G76">
        <f>IF(DATI_PREV_INIZIALI_2018!H81="CAPITOLO  7 - Protezione e promozione della salute umana",DATI_PREV_INIZIALI_2018!L81+DATI_PREV_INIZIALI_2018!O81+DATI_PREV_INIZIALI_2018!R81,0)</f>
        <v>0</v>
      </c>
      <c r="H76">
        <f>IF(DATI_PREV_INIZIALI_2018!H81="CAPITOLO  8 - Agricoltura",DATI_PREV_INIZIALI_2018!L81+DATI_PREV_INIZIALI_2018!O81+DATI_PREV_INIZIALI_2018!R81,0)</f>
        <v>0</v>
      </c>
      <c r="I76">
        <f>IF(DATI_PREV_INIZIALI_2018!H81="CAPITOLO  9 - Istruzione e formazione",DATI_PREV_INIZIALI_2018!L81+DATI_PREV_INIZIALI_2018!O81+DATI_PREV_INIZIALI_2018!R81,0)</f>
        <v>0</v>
      </c>
      <c r="J76">
        <f>IF(DATI_PREV_INIZIALI_2018!H81="CAPITOLO 10 - Cultura, tempo libero, religione e mezzi di comunicazione di massa",DATI_PREV_INIZIALI_2018!L81+DATI_PREV_INIZIALI_2018!O81+DATI_PREV_INIZIALI_2018!R81,0)</f>
        <v>0</v>
      </c>
      <c r="K76">
        <f>IF(DATI_PREV_INIZIALI_2018!H81="CAPITOLO 11 - Sistemi, strutture e processi politici e sociali",DATI_PREV_INIZIALI_2018!L81+DATI_PREV_INIZIALI_2018!O81+DATI_PREV_INIZIALI_2018!R81,0)</f>
        <v>0</v>
      </c>
      <c r="L76">
        <f>IF(DATI_PREV_INIZIALI_2018!H81="CAPITOLO 12 - Promozione della conoscenza di base (Fondo ordinario per le Università)",DATI_PREV_INIZIALI_2018!L81+DATI_PREV_INIZIALI_2018!O81+DATI_PREV_INIZIALI_2018!R81,0)</f>
        <v>0</v>
      </c>
      <c r="M76" s="199">
        <f t="shared" si="2"/>
        <v>0</v>
      </c>
    </row>
    <row r="77" spans="1:13" ht="15.75" x14ac:dyDescent="0.25">
      <c r="A77">
        <f>IF(DATI_PREV_INIZIALI_2018!H82="CAPITOLO  1 - Esplorazione e utilizzazione dell'ambiente terrestre",DATI_PREV_INIZIALI_2018!L82+DATI_PREV_INIZIALI_2018!O82+DATI_PREV_INIZIALI_2018!R82,0)</f>
        <v>0</v>
      </c>
      <c r="B77">
        <f>IF(DATI_PREV_INIZIALI_2018!H82="CAPITOLO  2 - Controllo e tutela dell'ambiente",DATI_PREV_INIZIALI_2018!L82+DATI_PREV_INIZIALI_2018!O82+DATI_PREV_INIZIALI_2018!R82,0)</f>
        <v>0</v>
      </c>
      <c r="C77">
        <f>IF(DATI_PREV_INIZIALI_2018!H82="CAPITOLO  3 - Esplorazione e utilizzazione dello spazio",DATI_PREV_INIZIALI_2018!L82+DATI_PREV_INIZIALI_2018!O82+DATI_PREV_INIZIALI_2018!R82,0)</f>
        <v>0</v>
      </c>
      <c r="D77">
        <f>IF(DATI_PREV_INIZIALI_2018!H82="CAPITOLO  4  - Sistemi di trasporto, di telecomunicazione e altre infrastrutture",DATI_PREV_INIZIALI_2018!L82+DATI_PREV_INIZIALI_2018!O82+DATI_PREV_INIZIALI_2018!R82,0)</f>
        <v>0</v>
      </c>
      <c r="E77">
        <f>IF(DATI_PREV_INIZIALI_2018!H82="CAPITOLO  5 - Produzione, distribuzione e uso razionale dell'energia",DATI_PREV_INIZIALI_2018!L82+DATI_PREV_INIZIALI_2018!O82+DATI_PREV_INIZIALI_2018!R82,0)</f>
        <v>0</v>
      </c>
      <c r="F77" s="200">
        <f>IF(DATI_PREV_INIZIALI_2018!H82="CAPITOLO  6 - Produzioni e tecnologie industriali",DATI_PREV_INIZIALI_2018!L82+DATI_PREV_INIZIALI_2018!O82+DATI_PREV_INIZIALI_2018!R82,0)</f>
        <v>0</v>
      </c>
      <c r="G77">
        <f>IF(DATI_PREV_INIZIALI_2018!H82="CAPITOLO  7 - Protezione e promozione della salute umana",DATI_PREV_INIZIALI_2018!L82+DATI_PREV_INIZIALI_2018!O82+DATI_PREV_INIZIALI_2018!R82,0)</f>
        <v>0</v>
      </c>
      <c r="H77">
        <f>IF(DATI_PREV_INIZIALI_2018!H82="CAPITOLO  8 - Agricoltura",DATI_PREV_INIZIALI_2018!L82+DATI_PREV_INIZIALI_2018!O82+DATI_PREV_INIZIALI_2018!R82,0)</f>
        <v>0</v>
      </c>
      <c r="I77">
        <f>IF(DATI_PREV_INIZIALI_2018!H82="CAPITOLO  9 - Istruzione e formazione",DATI_PREV_INIZIALI_2018!L82+DATI_PREV_INIZIALI_2018!O82+DATI_PREV_INIZIALI_2018!R82,0)</f>
        <v>0</v>
      </c>
      <c r="J77">
        <f>IF(DATI_PREV_INIZIALI_2018!H82="CAPITOLO 10 - Cultura, tempo libero, religione e mezzi di comunicazione di massa",DATI_PREV_INIZIALI_2018!L82+DATI_PREV_INIZIALI_2018!O82+DATI_PREV_INIZIALI_2018!R82,0)</f>
        <v>0</v>
      </c>
      <c r="K77">
        <f>IF(DATI_PREV_INIZIALI_2018!H82="CAPITOLO 11 - Sistemi, strutture e processi politici e sociali",DATI_PREV_INIZIALI_2018!L82+DATI_PREV_INIZIALI_2018!O82+DATI_PREV_INIZIALI_2018!R82,0)</f>
        <v>0</v>
      </c>
      <c r="L77">
        <f>IF(DATI_PREV_INIZIALI_2018!H82="CAPITOLO 12 - Promozione della conoscenza di base (Fondo ordinario per le Università)",DATI_PREV_INIZIALI_2018!L82+DATI_PREV_INIZIALI_2018!O82+DATI_PREV_INIZIALI_2018!R82,0)</f>
        <v>0</v>
      </c>
      <c r="M77" s="199">
        <f t="shared" si="2"/>
        <v>0</v>
      </c>
    </row>
    <row r="78" spans="1:13" ht="15.75" x14ac:dyDescent="0.25">
      <c r="A78">
        <f>IF(DATI_PREV_INIZIALI_2018!H83="CAPITOLO  1 - Esplorazione e utilizzazione dell'ambiente terrestre",DATI_PREV_INIZIALI_2018!L83+DATI_PREV_INIZIALI_2018!O83+DATI_PREV_INIZIALI_2018!R83,0)</f>
        <v>0</v>
      </c>
      <c r="B78">
        <f>IF(DATI_PREV_INIZIALI_2018!H83="CAPITOLO  2 - Controllo e tutela dell'ambiente",DATI_PREV_INIZIALI_2018!L83+DATI_PREV_INIZIALI_2018!O83+DATI_PREV_INIZIALI_2018!R83,0)</f>
        <v>0</v>
      </c>
      <c r="C78">
        <f>IF(DATI_PREV_INIZIALI_2018!H83="CAPITOLO  3 - Esplorazione e utilizzazione dello spazio",DATI_PREV_INIZIALI_2018!L83+DATI_PREV_INIZIALI_2018!O83+DATI_PREV_INIZIALI_2018!R83,0)</f>
        <v>0</v>
      </c>
      <c r="D78">
        <f>IF(DATI_PREV_INIZIALI_2018!H83="CAPITOLO  4  - Sistemi di trasporto, di telecomunicazione e altre infrastrutture",DATI_PREV_INIZIALI_2018!L83+DATI_PREV_INIZIALI_2018!O83+DATI_PREV_INIZIALI_2018!R83,0)</f>
        <v>0</v>
      </c>
      <c r="E78">
        <f>IF(DATI_PREV_INIZIALI_2018!H83="CAPITOLO  5 - Produzione, distribuzione e uso razionale dell'energia",DATI_PREV_INIZIALI_2018!L83+DATI_PREV_INIZIALI_2018!O83+DATI_PREV_INIZIALI_2018!R83,0)</f>
        <v>0</v>
      </c>
      <c r="F78" s="200">
        <f>IF(DATI_PREV_INIZIALI_2018!H83="CAPITOLO  6 - Produzioni e tecnologie industriali",DATI_PREV_INIZIALI_2018!L83+DATI_PREV_INIZIALI_2018!O83+DATI_PREV_INIZIALI_2018!R83,0)</f>
        <v>0</v>
      </c>
      <c r="G78">
        <f>IF(DATI_PREV_INIZIALI_2018!H83="CAPITOLO  7 - Protezione e promozione della salute umana",DATI_PREV_INIZIALI_2018!L83+DATI_PREV_INIZIALI_2018!O83+DATI_PREV_INIZIALI_2018!R83,0)</f>
        <v>0</v>
      </c>
      <c r="H78">
        <f>IF(DATI_PREV_INIZIALI_2018!H83="CAPITOLO  8 - Agricoltura",DATI_PREV_INIZIALI_2018!L83+DATI_PREV_INIZIALI_2018!O83+DATI_PREV_INIZIALI_2018!R83,0)</f>
        <v>0</v>
      </c>
      <c r="I78">
        <f>IF(DATI_PREV_INIZIALI_2018!H83="CAPITOLO  9 - Istruzione e formazione",DATI_PREV_INIZIALI_2018!L83+DATI_PREV_INIZIALI_2018!O83+DATI_PREV_INIZIALI_2018!R83,0)</f>
        <v>0</v>
      </c>
      <c r="J78">
        <f>IF(DATI_PREV_INIZIALI_2018!H83="CAPITOLO 10 - Cultura, tempo libero, religione e mezzi di comunicazione di massa",DATI_PREV_INIZIALI_2018!L83+DATI_PREV_INIZIALI_2018!O83+DATI_PREV_INIZIALI_2018!R83,0)</f>
        <v>0</v>
      </c>
      <c r="K78">
        <f>IF(DATI_PREV_INIZIALI_2018!H83="CAPITOLO 11 - Sistemi, strutture e processi politici e sociali",DATI_PREV_INIZIALI_2018!L83+DATI_PREV_INIZIALI_2018!O83+DATI_PREV_INIZIALI_2018!R83,0)</f>
        <v>0</v>
      </c>
      <c r="L78">
        <f>IF(DATI_PREV_INIZIALI_2018!H83="CAPITOLO 12 - Promozione della conoscenza di base (Fondo ordinario per le Università)",DATI_PREV_INIZIALI_2018!L83+DATI_PREV_INIZIALI_2018!O83+DATI_PREV_INIZIALI_2018!R83,0)</f>
        <v>0</v>
      </c>
      <c r="M78" s="199">
        <f t="shared" si="2"/>
        <v>0</v>
      </c>
    </row>
    <row r="79" spans="1:13" ht="15.75" x14ac:dyDescent="0.25">
      <c r="A79">
        <f>IF(DATI_PREV_INIZIALI_2018!H84="CAPITOLO  1 - Esplorazione e utilizzazione dell'ambiente terrestre",DATI_PREV_INIZIALI_2018!L84+DATI_PREV_INIZIALI_2018!O84+DATI_PREV_INIZIALI_2018!R84,0)</f>
        <v>0</v>
      </c>
      <c r="B79">
        <f>IF(DATI_PREV_INIZIALI_2018!H84="CAPITOLO  2 - Controllo e tutela dell'ambiente",DATI_PREV_INIZIALI_2018!L84+DATI_PREV_INIZIALI_2018!O84+DATI_PREV_INIZIALI_2018!R84,0)</f>
        <v>0</v>
      </c>
      <c r="C79">
        <f>IF(DATI_PREV_INIZIALI_2018!H84="CAPITOLO  3 - Esplorazione e utilizzazione dello spazio",DATI_PREV_INIZIALI_2018!L84+DATI_PREV_INIZIALI_2018!O84+DATI_PREV_INIZIALI_2018!R84,0)</f>
        <v>0</v>
      </c>
      <c r="D79">
        <f>IF(DATI_PREV_INIZIALI_2018!H84="CAPITOLO  4  - Sistemi di trasporto, di telecomunicazione e altre infrastrutture",DATI_PREV_INIZIALI_2018!L84+DATI_PREV_INIZIALI_2018!O84+DATI_PREV_INIZIALI_2018!R84,0)</f>
        <v>0</v>
      </c>
      <c r="E79">
        <f>IF(DATI_PREV_INIZIALI_2018!H84="CAPITOLO  5 - Produzione, distribuzione e uso razionale dell'energia",DATI_PREV_INIZIALI_2018!L84+DATI_PREV_INIZIALI_2018!O84+DATI_PREV_INIZIALI_2018!R84,0)</f>
        <v>0</v>
      </c>
      <c r="F79" s="200">
        <f>IF(DATI_PREV_INIZIALI_2018!H84="CAPITOLO  6 - Produzioni e tecnologie industriali",DATI_PREV_INIZIALI_2018!L84+DATI_PREV_INIZIALI_2018!O84+DATI_PREV_INIZIALI_2018!R84,0)</f>
        <v>0</v>
      </c>
      <c r="G79">
        <f>IF(DATI_PREV_INIZIALI_2018!H84="CAPITOLO  7 - Protezione e promozione della salute umana",DATI_PREV_INIZIALI_2018!L84+DATI_PREV_INIZIALI_2018!O84+DATI_PREV_INIZIALI_2018!R84,0)</f>
        <v>0</v>
      </c>
      <c r="H79">
        <f>IF(DATI_PREV_INIZIALI_2018!H84="CAPITOLO  8 - Agricoltura",DATI_PREV_INIZIALI_2018!L84+DATI_PREV_INIZIALI_2018!O84+DATI_PREV_INIZIALI_2018!R84,0)</f>
        <v>0</v>
      </c>
      <c r="I79">
        <f>IF(DATI_PREV_INIZIALI_2018!H84="CAPITOLO  9 - Istruzione e formazione",DATI_PREV_INIZIALI_2018!L84+DATI_PREV_INIZIALI_2018!O84+DATI_PREV_INIZIALI_2018!R84,0)</f>
        <v>0</v>
      </c>
      <c r="J79">
        <f>IF(DATI_PREV_INIZIALI_2018!H84="CAPITOLO 10 - Cultura, tempo libero, religione e mezzi di comunicazione di massa",DATI_PREV_INIZIALI_2018!L84+DATI_PREV_INIZIALI_2018!O84+DATI_PREV_INIZIALI_2018!R84,0)</f>
        <v>0</v>
      </c>
      <c r="K79">
        <f>IF(DATI_PREV_INIZIALI_2018!H84="CAPITOLO 11 - Sistemi, strutture e processi politici e sociali",DATI_PREV_INIZIALI_2018!L84+DATI_PREV_INIZIALI_2018!O84+DATI_PREV_INIZIALI_2018!R84,0)</f>
        <v>0</v>
      </c>
      <c r="L79">
        <f>IF(DATI_PREV_INIZIALI_2018!H84="CAPITOLO 12 - Promozione della conoscenza di base (Fondo ordinario per le Università)",DATI_PREV_INIZIALI_2018!L84+DATI_PREV_INIZIALI_2018!O84+DATI_PREV_INIZIALI_2018!R84,0)</f>
        <v>0</v>
      </c>
      <c r="M79" s="199">
        <f t="shared" si="2"/>
        <v>0</v>
      </c>
    </row>
    <row r="80" spans="1:13" ht="15.75" x14ac:dyDescent="0.25">
      <c r="A80">
        <f>IF(DATI_PREV_INIZIALI_2018!H85="CAPITOLO  1 - Esplorazione e utilizzazione dell'ambiente terrestre",DATI_PREV_INIZIALI_2018!L85+DATI_PREV_INIZIALI_2018!O85+DATI_PREV_INIZIALI_2018!R85,0)</f>
        <v>0</v>
      </c>
      <c r="B80">
        <f>IF(DATI_PREV_INIZIALI_2018!H85="CAPITOLO  2 - Controllo e tutela dell'ambiente",DATI_PREV_INIZIALI_2018!L85+DATI_PREV_INIZIALI_2018!O85+DATI_PREV_INIZIALI_2018!R85,0)</f>
        <v>0</v>
      </c>
      <c r="C80">
        <f>IF(DATI_PREV_INIZIALI_2018!H85="CAPITOLO  3 - Esplorazione e utilizzazione dello spazio",DATI_PREV_INIZIALI_2018!L85+DATI_PREV_INIZIALI_2018!O85+DATI_PREV_INIZIALI_2018!R85,0)</f>
        <v>0</v>
      </c>
      <c r="D80">
        <f>IF(DATI_PREV_INIZIALI_2018!H85="CAPITOLO  4  - Sistemi di trasporto, di telecomunicazione e altre infrastrutture",DATI_PREV_INIZIALI_2018!L85+DATI_PREV_INIZIALI_2018!O85+DATI_PREV_INIZIALI_2018!R85,0)</f>
        <v>0</v>
      </c>
      <c r="E80">
        <f>IF(DATI_PREV_INIZIALI_2018!H85="CAPITOLO  5 - Produzione, distribuzione e uso razionale dell'energia",DATI_PREV_INIZIALI_2018!L85+DATI_PREV_INIZIALI_2018!O85+DATI_PREV_INIZIALI_2018!R85,0)</f>
        <v>0</v>
      </c>
      <c r="F80" s="200">
        <f>IF(DATI_PREV_INIZIALI_2018!H85="CAPITOLO  6 - Produzioni e tecnologie industriali",DATI_PREV_INIZIALI_2018!L85+DATI_PREV_INIZIALI_2018!O85+DATI_PREV_INIZIALI_2018!R85,0)</f>
        <v>0</v>
      </c>
      <c r="G80">
        <f>IF(DATI_PREV_INIZIALI_2018!H85="CAPITOLO  7 - Protezione e promozione della salute umana",DATI_PREV_INIZIALI_2018!L85+DATI_PREV_INIZIALI_2018!O85+DATI_PREV_INIZIALI_2018!R85,0)</f>
        <v>0</v>
      </c>
      <c r="H80">
        <f>IF(DATI_PREV_INIZIALI_2018!H85="CAPITOLO  8 - Agricoltura",DATI_PREV_INIZIALI_2018!L85+DATI_PREV_INIZIALI_2018!O85+DATI_PREV_INIZIALI_2018!R85,0)</f>
        <v>0</v>
      </c>
      <c r="I80">
        <f>IF(DATI_PREV_INIZIALI_2018!H85="CAPITOLO  9 - Istruzione e formazione",DATI_PREV_INIZIALI_2018!L85+DATI_PREV_INIZIALI_2018!O85+DATI_PREV_INIZIALI_2018!R85,0)</f>
        <v>0</v>
      </c>
      <c r="J80">
        <f>IF(DATI_PREV_INIZIALI_2018!H85="CAPITOLO 10 - Cultura, tempo libero, religione e mezzi di comunicazione di massa",DATI_PREV_INIZIALI_2018!L85+DATI_PREV_INIZIALI_2018!O85+DATI_PREV_INIZIALI_2018!R85,0)</f>
        <v>0</v>
      </c>
      <c r="K80">
        <f>IF(DATI_PREV_INIZIALI_2018!H85="CAPITOLO 11 - Sistemi, strutture e processi politici e sociali",DATI_PREV_INIZIALI_2018!L85+DATI_PREV_INIZIALI_2018!O85+DATI_PREV_INIZIALI_2018!R85,0)</f>
        <v>0</v>
      </c>
      <c r="L80">
        <f>IF(DATI_PREV_INIZIALI_2018!H85="CAPITOLO 12 - Promozione della conoscenza di base (Fondo ordinario per le Università)",DATI_PREV_INIZIALI_2018!L85+DATI_PREV_INIZIALI_2018!O85+DATI_PREV_INIZIALI_2018!R85,0)</f>
        <v>0</v>
      </c>
      <c r="M80" s="199">
        <f t="shared" si="2"/>
        <v>0</v>
      </c>
    </row>
    <row r="81" spans="1:13" ht="15.75" x14ac:dyDescent="0.25">
      <c r="A81">
        <f>IF(DATI_PREV_INIZIALI_2018!H86="CAPITOLO  1 - Esplorazione e utilizzazione dell'ambiente terrestre",DATI_PREV_INIZIALI_2018!L86+DATI_PREV_INIZIALI_2018!O86+DATI_PREV_INIZIALI_2018!R86,0)</f>
        <v>0</v>
      </c>
      <c r="B81">
        <f>IF(DATI_PREV_INIZIALI_2018!H86="CAPITOLO  2 - Controllo e tutela dell'ambiente",DATI_PREV_INIZIALI_2018!L86+DATI_PREV_INIZIALI_2018!O86+DATI_PREV_INIZIALI_2018!R86,0)</f>
        <v>0</v>
      </c>
      <c r="C81">
        <f>IF(DATI_PREV_INIZIALI_2018!H86="CAPITOLO  3 - Esplorazione e utilizzazione dello spazio",DATI_PREV_INIZIALI_2018!L86+DATI_PREV_INIZIALI_2018!O86+DATI_PREV_INIZIALI_2018!R86,0)</f>
        <v>0</v>
      </c>
      <c r="D81">
        <f>IF(DATI_PREV_INIZIALI_2018!H86="CAPITOLO  4  - Sistemi di trasporto, di telecomunicazione e altre infrastrutture",DATI_PREV_INIZIALI_2018!L86+DATI_PREV_INIZIALI_2018!O86+DATI_PREV_INIZIALI_2018!R86,0)</f>
        <v>0</v>
      </c>
      <c r="E81">
        <f>IF(DATI_PREV_INIZIALI_2018!H86="CAPITOLO  5 - Produzione, distribuzione e uso razionale dell'energia",DATI_PREV_INIZIALI_2018!L86+DATI_PREV_INIZIALI_2018!O86+DATI_PREV_INIZIALI_2018!R86,0)</f>
        <v>0</v>
      </c>
      <c r="F81" s="200">
        <f>IF(DATI_PREV_INIZIALI_2018!H86="CAPITOLO  6 - Produzioni e tecnologie industriali",DATI_PREV_INIZIALI_2018!L86+DATI_PREV_INIZIALI_2018!O86+DATI_PREV_INIZIALI_2018!R86,0)</f>
        <v>0</v>
      </c>
      <c r="G81">
        <f>IF(DATI_PREV_INIZIALI_2018!H86="CAPITOLO  7 - Protezione e promozione della salute umana",DATI_PREV_INIZIALI_2018!L86+DATI_PREV_INIZIALI_2018!O86+DATI_PREV_INIZIALI_2018!R86,0)</f>
        <v>0</v>
      </c>
      <c r="H81">
        <f>IF(DATI_PREV_INIZIALI_2018!H86="CAPITOLO  8 - Agricoltura",DATI_PREV_INIZIALI_2018!L86+DATI_PREV_INIZIALI_2018!O86+DATI_PREV_INIZIALI_2018!R86,0)</f>
        <v>0</v>
      </c>
      <c r="I81">
        <f>IF(DATI_PREV_INIZIALI_2018!H86="CAPITOLO  9 - Istruzione e formazione",DATI_PREV_INIZIALI_2018!L86+DATI_PREV_INIZIALI_2018!O86+DATI_PREV_INIZIALI_2018!R86,0)</f>
        <v>0</v>
      </c>
      <c r="J81">
        <f>IF(DATI_PREV_INIZIALI_2018!H86="CAPITOLO 10 - Cultura, tempo libero, religione e mezzi di comunicazione di massa",DATI_PREV_INIZIALI_2018!L86+DATI_PREV_INIZIALI_2018!O86+DATI_PREV_INIZIALI_2018!R86,0)</f>
        <v>0</v>
      </c>
      <c r="K81">
        <f>IF(DATI_PREV_INIZIALI_2018!H86="CAPITOLO 11 - Sistemi, strutture e processi politici e sociali",DATI_PREV_INIZIALI_2018!L86+DATI_PREV_INIZIALI_2018!O86+DATI_PREV_INIZIALI_2018!R86,0)</f>
        <v>0</v>
      </c>
      <c r="L81">
        <f>IF(DATI_PREV_INIZIALI_2018!H86="CAPITOLO 12 - Promozione della conoscenza di base (Fondo ordinario per le Università)",DATI_PREV_INIZIALI_2018!L86+DATI_PREV_INIZIALI_2018!O86+DATI_PREV_INIZIALI_2018!R86,0)</f>
        <v>0</v>
      </c>
      <c r="M81" s="199">
        <f t="shared" si="2"/>
        <v>0</v>
      </c>
    </row>
    <row r="82" spans="1:13" ht="15.75" x14ac:dyDescent="0.25">
      <c r="A82">
        <f>IF(DATI_PREV_INIZIALI_2018!H87="CAPITOLO  1 - Esplorazione e utilizzazione dell'ambiente terrestre",DATI_PREV_INIZIALI_2018!L87+DATI_PREV_INIZIALI_2018!O87+DATI_PREV_INIZIALI_2018!R87,0)</f>
        <v>0</v>
      </c>
      <c r="B82">
        <f>IF(DATI_PREV_INIZIALI_2018!H87="CAPITOLO  2 - Controllo e tutela dell'ambiente",DATI_PREV_INIZIALI_2018!L87+DATI_PREV_INIZIALI_2018!O87+DATI_PREV_INIZIALI_2018!R87,0)</f>
        <v>0</v>
      </c>
      <c r="C82">
        <f>IF(DATI_PREV_INIZIALI_2018!H87="CAPITOLO  3 - Esplorazione e utilizzazione dello spazio",DATI_PREV_INIZIALI_2018!L87+DATI_PREV_INIZIALI_2018!O87+DATI_PREV_INIZIALI_2018!R87,0)</f>
        <v>0</v>
      </c>
      <c r="D82">
        <f>IF(DATI_PREV_INIZIALI_2018!H87="CAPITOLO  4  - Sistemi di trasporto, di telecomunicazione e altre infrastrutture",DATI_PREV_INIZIALI_2018!L87+DATI_PREV_INIZIALI_2018!O87+DATI_PREV_INIZIALI_2018!R87,0)</f>
        <v>0</v>
      </c>
      <c r="E82">
        <f>IF(DATI_PREV_INIZIALI_2018!H87="CAPITOLO  5 - Produzione, distribuzione e uso razionale dell'energia",DATI_PREV_INIZIALI_2018!L87+DATI_PREV_INIZIALI_2018!O87+DATI_PREV_INIZIALI_2018!R87,0)</f>
        <v>0</v>
      </c>
      <c r="F82" s="200">
        <f>IF(DATI_PREV_INIZIALI_2018!H87="CAPITOLO  6 - Produzioni e tecnologie industriali",DATI_PREV_INIZIALI_2018!L87+DATI_PREV_INIZIALI_2018!O87+DATI_PREV_INIZIALI_2018!R87,0)</f>
        <v>0</v>
      </c>
      <c r="G82">
        <f>IF(DATI_PREV_INIZIALI_2018!H87="CAPITOLO  7 - Protezione e promozione della salute umana",DATI_PREV_INIZIALI_2018!L87+DATI_PREV_INIZIALI_2018!O87+DATI_PREV_INIZIALI_2018!R87,0)</f>
        <v>0</v>
      </c>
      <c r="H82">
        <f>IF(DATI_PREV_INIZIALI_2018!H87="CAPITOLO  8 - Agricoltura",DATI_PREV_INIZIALI_2018!L87+DATI_PREV_INIZIALI_2018!O87+DATI_PREV_INIZIALI_2018!R87,0)</f>
        <v>0</v>
      </c>
      <c r="I82">
        <f>IF(DATI_PREV_INIZIALI_2018!H87="CAPITOLO  9 - Istruzione e formazione",DATI_PREV_INIZIALI_2018!L87+DATI_PREV_INIZIALI_2018!O87+DATI_PREV_INIZIALI_2018!R87,0)</f>
        <v>0</v>
      </c>
      <c r="J82">
        <f>IF(DATI_PREV_INIZIALI_2018!H87="CAPITOLO 10 - Cultura, tempo libero, religione e mezzi di comunicazione di massa",DATI_PREV_INIZIALI_2018!L87+DATI_PREV_INIZIALI_2018!O87+DATI_PREV_INIZIALI_2018!R87,0)</f>
        <v>0</v>
      </c>
      <c r="K82">
        <f>IF(DATI_PREV_INIZIALI_2018!H87="CAPITOLO 11 - Sistemi, strutture e processi politici e sociali",DATI_PREV_INIZIALI_2018!L87+DATI_PREV_INIZIALI_2018!O87+DATI_PREV_INIZIALI_2018!R87,0)</f>
        <v>0</v>
      </c>
      <c r="L82">
        <f>IF(DATI_PREV_INIZIALI_2018!H87="CAPITOLO 12 - Promozione della conoscenza di base (Fondo ordinario per le Università)",DATI_PREV_INIZIALI_2018!L87+DATI_PREV_INIZIALI_2018!O87+DATI_PREV_INIZIALI_2018!R87,0)</f>
        <v>0</v>
      </c>
      <c r="M82" s="199">
        <f t="shared" si="2"/>
        <v>0</v>
      </c>
    </row>
    <row r="83" spans="1:13" ht="15.75" x14ac:dyDescent="0.25">
      <c r="A83">
        <f>IF(DATI_PREV_INIZIALI_2018!H88="CAPITOLO  1 - Esplorazione e utilizzazione dell'ambiente terrestre",DATI_PREV_INIZIALI_2018!L88+DATI_PREV_INIZIALI_2018!O88+DATI_PREV_INIZIALI_2018!R88,0)</f>
        <v>0</v>
      </c>
      <c r="B83">
        <f>IF(DATI_PREV_INIZIALI_2018!H88="CAPITOLO  2 - Controllo e tutela dell'ambiente",DATI_PREV_INIZIALI_2018!L88+DATI_PREV_INIZIALI_2018!O88+DATI_PREV_INIZIALI_2018!R88,0)</f>
        <v>0</v>
      </c>
      <c r="C83">
        <f>IF(DATI_PREV_INIZIALI_2018!H88="CAPITOLO  3 - Esplorazione e utilizzazione dello spazio",DATI_PREV_INIZIALI_2018!L88+DATI_PREV_INIZIALI_2018!O88+DATI_PREV_INIZIALI_2018!R88,0)</f>
        <v>0</v>
      </c>
      <c r="D83">
        <f>IF(DATI_PREV_INIZIALI_2018!H88="CAPITOLO  4  - Sistemi di trasporto, di telecomunicazione e altre infrastrutture",DATI_PREV_INIZIALI_2018!L88+DATI_PREV_INIZIALI_2018!O88+DATI_PREV_INIZIALI_2018!R88,0)</f>
        <v>0</v>
      </c>
      <c r="E83">
        <f>IF(DATI_PREV_INIZIALI_2018!H88="CAPITOLO  5 - Produzione, distribuzione e uso razionale dell'energia",DATI_PREV_INIZIALI_2018!L88+DATI_PREV_INIZIALI_2018!O88+DATI_PREV_INIZIALI_2018!R88,0)</f>
        <v>0</v>
      </c>
      <c r="F83" s="200">
        <f>IF(DATI_PREV_INIZIALI_2018!H88="CAPITOLO  6 - Produzioni e tecnologie industriali",DATI_PREV_INIZIALI_2018!L88+DATI_PREV_INIZIALI_2018!O88+DATI_PREV_INIZIALI_2018!R88,0)</f>
        <v>0</v>
      </c>
      <c r="G83">
        <f>IF(DATI_PREV_INIZIALI_2018!H88="CAPITOLO  7 - Protezione e promozione della salute umana",DATI_PREV_INIZIALI_2018!L88+DATI_PREV_INIZIALI_2018!O88+DATI_PREV_INIZIALI_2018!R88,0)</f>
        <v>0</v>
      </c>
      <c r="H83">
        <f>IF(DATI_PREV_INIZIALI_2018!H88="CAPITOLO  8 - Agricoltura",DATI_PREV_INIZIALI_2018!L88+DATI_PREV_INIZIALI_2018!O88+DATI_PREV_INIZIALI_2018!R88,0)</f>
        <v>0</v>
      </c>
      <c r="I83">
        <f>IF(DATI_PREV_INIZIALI_2018!H88="CAPITOLO  9 - Istruzione e formazione",DATI_PREV_INIZIALI_2018!L88+DATI_PREV_INIZIALI_2018!O88+DATI_PREV_INIZIALI_2018!R88,0)</f>
        <v>0</v>
      </c>
      <c r="J83">
        <f>IF(DATI_PREV_INIZIALI_2018!H88="CAPITOLO 10 - Cultura, tempo libero, religione e mezzi di comunicazione di massa",DATI_PREV_INIZIALI_2018!L88+DATI_PREV_INIZIALI_2018!O88+DATI_PREV_INIZIALI_2018!R88,0)</f>
        <v>0</v>
      </c>
      <c r="K83">
        <f>IF(DATI_PREV_INIZIALI_2018!H88="CAPITOLO 11 - Sistemi, strutture e processi politici e sociali",DATI_PREV_INIZIALI_2018!L88+DATI_PREV_INIZIALI_2018!O88+DATI_PREV_INIZIALI_2018!R88,0)</f>
        <v>0</v>
      </c>
      <c r="L83">
        <f>IF(DATI_PREV_INIZIALI_2018!H88="CAPITOLO 12 - Promozione della conoscenza di base (Fondo ordinario per le Università)",DATI_PREV_INIZIALI_2018!L88+DATI_PREV_INIZIALI_2018!O88+DATI_PREV_INIZIALI_2018!R88,0)</f>
        <v>0</v>
      </c>
      <c r="M83" s="199">
        <f t="shared" si="2"/>
        <v>0</v>
      </c>
    </row>
    <row r="84" spans="1:13" ht="15.75" x14ac:dyDescent="0.25">
      <c r="A84">
        <f>IF(DATI_PREV_INIZIALI_2018!H89="CAPITOLO  1 - Esplorazione e utilizzazione dell'ambiente terrestre",DATI_PREV_INIZIALI_2018!L89+DATI_PREV_INIZIALI_2018!O89+DATI_PREV_INIZIALI_2018!R89,0)</f>
        <v>0</v>
      </c>
      <c r="B84">
        <f>IF(DATI_PREV_INIZIALI_2018!H89="CAPITOLO  2 - Controllo e tutela dell'ambiente",DATI_PREV_INIZIALI_2018!L89+DATI_PREV_INIZIALI_2018!O89+DATI_PREV_INIZIALI_2018!R89,0)</f>
        <v>0</v>
      </c>
      <c r="C84">
        <f>IF(DATI_PREV_INIZIALI_2018!H89="CAPITOLO  3 - Esplorazione e utilizzazione dello spazio",DATI_PREV_INIZIALI_2018!L89+DATI_PREV_INIZIALI_2018!O89+DATI_PREV_INIZIALI_2018!R89,0)</f>
        <v>0</v>
      </c>
      <c r="D84">
        <f>IF(DATI_PREV_INIZIALI_2018!H89="CAPITOLO  4  - Sistemi di trasporto, di telecomunicazione e altre infrastrutture",DATI_PREV_INIZIALI_2018!L89+DATI_PREV_INIZIALI_2018!O89+DATI_PREV_INIZIALI_2018!R89,0)</f>
        <v>0</v>
      </c>
      <c r="E84">
        <f>IF(DATI_PREV_INIZIALI_2018!H89="CAPITOLO  5 - Produzione, distribuzione e uso razionale dell'energia",DATI_PREV_INIZIALI_2018!L89+DATI_PREV_INIZIALI_2018!O89+DATI_PREV_INIZIALI_2018!R89,0)</f>
        <v>0</v>
      </c>
      <c r="F84" s="200">
        <f>IF(DATI_PREV_INIZIALI_2018!H89="CAPITOLO  6 - Produzioni e tecnologie industriali",DATI_PREV_INIZIALI_2018!L89+DATI_PREV_INIZIALI_2018!O89+DATI_PREV_INIZIALI_2018!R89,0)</f>
        <v>0</v>
      </c>
      <c r="G84">
        <f>IF(DATI_PREV_INIZIALI_2018!H89="CAPITOLO  7 - Protezione e promozione della salute umana",DATI_PREV_INIZIALI_2018!L89+DATI_PREV_INIZIALI_2018!O89+DATI_PREV_INIZIALI_2018!R89,0)</f>
        <v>0</v>
      </c>
      <c r="H84">
        <f>IF(DATI_PREV_INIZIALI_2018!H89="CAPITOLO  8 - Agricoltura",DATI_PREV_INIZIALI_2018!L89+DATI_PREV_INIZIALI_2018!O89+DATI_PREV_INIZIALI_2018!R89,0)</f>
        <v>0</v>
      </c>
      <c r="I84">
        <f>IF(DATI_PREV_INIZIALI_2018!H89="CAPITOLO  9 - Istruzione e formazione",DATI_PREV_INIZIALI_2018!L89+DATI_PREV_INIZIALI_2018!O89+DATI_PREV_INIZIALI_2018!R89,0)</f>
        <v>0</v>
      </c>
      <c r="J84">
        <f>IF(DATI_PREV_INIZIALI_2018!H89="CAPITOLO 10 - Cultura, tempo libero, religione e mezzi di comunicazione di massa",DATI_PREV_INIZIALI_2018!L89+DATI_PREV_INIZIALI_2018!O89+DATI_PREV_INIZIALI_2018!R89,0)</f>
        <v>0</v>
      </c>
      <c r="K84">
        <f>IF(DATI_PREV_INIZIALI_2018!H89="CAPITOLO 11 - Sistemi, strutture e processi politici e sociali",DATI_PREV_INIZIALI_2018!L89+DATI_PREV_INIZIALI_2018!O89+DATI_PREV_INIZIALI_2018!R89,0)</f>
        <v>0</v>
      </c>
      <c r="L84">
        <f>IF(DATI_PREV_INIZIALI_2018!H89="CAPITOLO 12 - Promozione della conoscenza di base (Fondo ordinario per le Università)",DATI_PREV_INIZIALI_2018!L89+DATI_PREV_INIZIALI_2018!O89+DATI_PREV_INIZIALI_2018!R89,0)</f>
        <v>0</v>
      </c>
      <c r="M84" s="199">
        <f t="shared" si="2"/>
        <v>0</v>
      </c>
    </row>
    <row r="85" spans="1:13" ht="15.75" x14ac:dyDescent="0.25">
      <c r="A85">
        <f>IF(DATI_PREV_INIZIALI_2018!H90="CAPITOLO  1 - Esplorazione e utilizzazione dell'ambiente terrestre",DATI_PREV_INIZIALI_2018!L90+DATI_PREV_INIZIALI_2018!O90+DATI_PREV_INIZIALI_2018!R90,0)</f>
        <v>0</v>
      </c>
      <c r="B85">
        <f>IF(DATI_PREV_INIZIALI_2018!H90="CAPITOLO  2 - Controllo e tutela dell'ambiente",DATI_PREV_INIZIALI_2018!L90+DATI_PREV_INIZIALI_2018!O90+DATI_PREV_INIZIALI_2018!R90,0)</f>
        <v>0</v>
      </c>
      <c r="C85">
        <f>IF(DATI_PREV_INIZIALI_2018!H90="CAPITOLO  3 - Esplorazione e utilizzazione dello spazio",DATI_PREV_INIZIALI_2018!L90+DATI_PREV_INIZIALI_2018!O90+DATI_PREV_INIZIALI_2018!R90,0)</f>
        <v>0</v>
      </c>
      <c r="D85">
        <f>IF(DATI_PREV_INIZIALI_2018!H90="CAPITOLO  4  - Sistemi di trasporto, di telecomunicazione e altre infrastrutture",DATI_PREV_INIZIALI_2018!L90+DATI_PREV_INIZIALI_2018!O90+DATI_PREV_INIZIALI_2018!R90,0)</f>
        <v>0</v>
      </c>
      <c r="E85">
        <f>IF(DATI_PREV_INIZIALI_2018!H90="CAPITOLO  5 - Produzione, distribuzione e uso razionale dell'energia",DATI_PREV_INIZIALI_2018!L90+DATI_PREV_INIZIALI_2018!O90+DATI_PREV_INIZIALI_2018!R90,0)</f>
        <v>0</v>
      </c>
      <c r="F85" s="200">
        <f>IF(DATI_PREV_INIZIALI_2018!H90="CAPITOLO  6 - Produzioni e tecnologie industriali",DATI_PREV_INIZIALI_2018!L90+DATI_PREV_INIZIALI_2018!O90+DATI_PREV_INIZIALI_2018!R90,0)</f>
        <v>0</v>
      </c>
      <c r="G85">
        <f>IF(DATI_PREV_INIZIALI_2018!H90="CAPITOLO  7 - Protezione e promozione della salute umana",DATI_PREV_INIZIALI_2018!L90+DATI_PREV_INIZIALI_2018!O90+DATI_PREV_INIZIALI_2018!R90,0)</f>
        <v>0</v>
      </c>
      <c r="H85">
        <f>IF(DATI_PREV_INIZIALI_2018!H90="CAPITOLO  8 - Agricoltura",DATI_PREV_INIZIALI_2018!L90+DATI_PREV_INIZIALI_2018!O90+DATI_PREV_INIZIALI_2018!R90,0)</f>
        <v>0</v>
      </c>
      <c r="I85">
        <f>IF(DATI_PREV_INIZIALI_2018!H90="CAPITOLO  9 - Istruzione e formazione",DATI_PREV_INIZIALI_2018!L90+DATI_PREV_INIZIALI_2018!O90+DATI_PREV_INIZIALI_2018!R90,0)</f>
        <v>0</v>
      </c>
      <c r="J85">
        <f>IF(DATI_PREV_INIZIALI_2018!H90="CAPITOLO 10 - Cultura, tempo libero, religione e mezzi di comunicazione di massa",DATI_PREV_INIZIALI_2018!L90+DATI_PREV_INIZIALI_2018!O90+DATI_PREV_INIZIALI_2018!R90,0)</f>
        <v>0</v>
      </c>
      <c r="K85">
        <f>IF(DATI_PREV_INIZIALI_2018!H90="CAPITOLO 11 - Sistemi, strutture e processi politici e sociali",DATI_PREV_INIZIALI_2018!L90+DATI_PREV_INIZIALI_2018!O90+DATI_PREV_INIZIALI_2018!R90,0)</f>
        <v>0</v>
      </c>
      <c r="L85">
        <f>IF(DATI_PREV_INIZIALI_2018!H90="CAPITOLO 12 - Promozione della conoscenza di base (Fondo ordinario per le Università)",DATI_PREV_INIZIALI_2018!L90+DATI_PREV_INIZIALI_2018!O90+DATI_PREV_INIZIALI_2018!R90,0)</f>
        <v>0</v>
      </c>
      <c r="M85" s="199">
        <f t="shared" si="2"/>
        <v>0</v>
      </c>
    </row>
    <row r="86" spans="1:13" ht="15.75" x14ac:dyDescent="0.25">
      <c r="A86">
        <f>IF(DATI_PREV_INIZIALI_2018!H91="CAPITOLO  1 - Esplorazione e utilizzazione dell'ambiente terrestre",DATI_PREV_INIZIALI_2018!L91+DATI_PREV_INIZIALI_2018!O91+DATI_PREV_INIZIALI_2018!R91,0)</f>
        <v>0</v>
      </c>
      <c r="B86">
        <f>IF(DATI_PREV_INIZIALI_2018!H91="CAPITOLO  2 - Controllo e tutela dell'ambiente",DATI_PREV_INIZIALI_2018!L91+DATI_PREV_INIZIALI_2018!O91+DATI_PREV_INIZIALI_2018!R91,0)</f>
        <v>0</v>
      </c>
      <c r="C86">
        <f>IF(DATI_PREV_INIZIALI_2018!H91="CAPITOLO  3 - Esplorazione e utilizzazione dello spazio",DATI_PREV_INIZIALI_2018!L91+DATI_PREV_INIZIALI_2018!O91+DATI_PREV_INIZIALI_2018!R91,0)</f>
        <v>0</v>
      </c>
      <c r="D86">
        <f>IF(DATI_PREV_INIZIALI_2018!H91="CAPITOLO  4  - Sistemi di trasporto, di telecomunicazione e altre infrastrutture",DATI_PREV_INIZIALI_2018!L91+DATI_PREV_INIZIALI_2018!O91+DATI_PREV_INIZIALI_2018!R91,0)</f>
        <v>0</v>
      </c>
      <c r="E86">
        <f>IF(DATI_PREV_INIZIALI_2018!H91="CAPITOLO  5 - Produzione, distribuzione e uso razionale dell'energia",DATI_PREV_INIZIALI_2018!L91+DATI_PREV_INIZIALI_2018!O91+DATI_PREV_INIZIALI_2018!R91,0)</f>
        <v>0</v>
      </c>
      <c r="F86" s="200">
        <f>IF(DATI_PREV_INIZIALI_2018!H91="CAPITOLO  6 - Produzioni e tecnologie industriali",DATI_PREV_INIZIALI_2018!L91+DATI_PREV_INIZIALI_2018!O91+DATI_PREV_INIZIALI_2018!R91,0)</f>
        <v>0</v>
      </c>
      <c r="G86">
        <f>IF(DATI_PREV_INIZIALI_2018!H91="CAPITOLO  7 - Protezione e promozione della salute umana",DATI_PREV_INIZIALI_2018!L91+DATI_PREV_INIZIALI_2018!O91+DATI_PREV_INIZIALI_2018!R91,0)</f>
        <v>0</v>
      </c>
      <c r="H86">
        <f>IF(DATI_PREV_INIZIALI_2018!H91="CAPITOLO  8 - Agricoltura",DATI_PREV_INIZIALI_2018!L91+DATI_PREV_INIZIALI_2018!O91+DATI_PREV_INIZIALI_2018!R91,0)</f>
        <v>0</v>
      </c>
      <c r="I86">
        <f>IF(DATI_PREV_INIZIALI_2018!H91="CAPITOLO  9 - Istruzione e formazione",DATI_PREV_INIZIALI_2018!L91+DATI_PREV_INIZIALI_2018!O91+DATI_PREV_INIZIALI_2018!R91,0)</f>
        <v>0</v>
      </c>
      <c r="J86">
        <f>IF(DATI_PREV_INIZIALI_2018!H91="CAPITOLO 10 - Cultura, tempo libero, religione e mezzi di comunicazione di massa",DATI_PREV_INIZIALI_2018!L91+DATI_PREV_INIZIALI_2018!O91+DATI_PREV_INIZIALI_2018!R91,0)</f>
        <v>0</v>
      </c>
      <c r="K86">
        <f>IF(DATI_PREV_INIZIALI_2018!H91="CAPITOLO 11 - Sistemi, strutture e processi politici e sociali",DATI_PREV_INIZIALI_2018!L91+DATI_PREV_INIZIALI_2018!O91+DATI_PREV_INIZIALI_2018!R91,0)</f>
        <v>0</v>
      </c>
      <c r="L86">
        <f>IF(DATI_PREV_INIZIALI_2018!H91="CAPITOLO 12 - Promozione della conoscenza di base (Fondo ordinario per le Università)",DATI_PREV_INIZIALI_2018!L91+DATI_PREV_INIZIALI_2018!O91+DATI_PREV_INIZIALI_2018!R91,0)</f>
        <v>0</v>
      </c>
      <c r="M86" s="199">
        <f t="shared" si="2"/>
        <v>0</v>
      </c>
    </row>
    <row r="87" spans="1:13" ht="15.75" x14ac:dyDescent="0.25">
      <c r="A87">
        <f>IF(DATI_PREV_INIZIALI_2018!H92="CAPITOLO  1 - Esplorazione e utilizzazione dell'ambiente terrestre",DATI_PREV_INIZIALI_2018!L92+DATI_PREV_INIZIALI_2018!O92+DATI_PREV_INIZIALI_2018!R92,0)</f>
        <v>0</v>
      </c>
      <c r="B87">
        <f>IF(DATI_PREV_INIZIALI_2018!H92="CAPITOLO  2 - Controllo e tutela dell'ambiente",DATI_PREV_INIZIALI_2018!L92+DATI_PREV_INIZIALI_2018!O92+DATI_PREV_INIZIALI_2018!R92,0)</f>
        <v>0</v>
      </c>
      <c r="C87">
        <f>IF(DATI_PREV_INIZIALI_2018!H92="CAPITOLO  3 - Esplorazione e utilizzazione dello spazio",DATI_PREV_INIZIALI_2018!L92+DATI_PREV_INIZIALI_2018!O92+DATI_PREV_INIZIALI_2018!R92,0)</f>
        <v>0</v>
      </c>
      <c r="D87">
        <f>IF(DATI_PREV_INIZIALI_2018!H92="CAPITOLO  4  - Sistemi di trasporto, di telecomunicazione e altre infrastrutture",DATI_PREV_INIZIALI_2018!L92+DATI_PREV_INIZIALI_2018!O92+DATI_PREV_INIZIALI_2018!R92,0)</f>
        <v>0</v>
      </c>
      <c r="E87">
        <f>IF(DATI_PREV_INIZIALI_2018!H92="CAPITOLO  5 - Produzione, distribuzione e uso razionale dell'energia",DATI_PREV_INIZIALI_2018!L92+DATI_PREV_INIZIALI_2018!O92+DATI_PREV_INIZIALI_2018!R92,0)</f>
        <v>0</v>
      </c>
      <c r="F87" s="200">
        <f>IF(DATI_PREV_INIZIALI_2018!H92="CAPITOLO  6 - Produzioni e tecnologie industriali",DATI_PREV_INIZIALI_2018!L92+DATI_PREV_INIZIALI_2018!O92+DATI_PREV_INIZIALI_2018!R92,0)</f>
        <v>0</v>
      </c>
      <c r="G87">
        <f>IF(DATI_PREV_INIZIALI_2018!H92="CAPITOLO  7 - Protezione e promozione della salute umana",DATI_PREV_INIZIALI_2018!L92+DATI_PREV_INIZIALI_2018!O92+DATI_PREV_INIZIALI_2018!R92,0)</f>
        <v>0</v>
      </c>
      <c r="H87">
        <f>IF(DATI_PREV_INIZIALI_2018!H92="CAPITOLO  8 - Agricoltura",DATI_PREV_INIZIALI_2018!L92+DATI_PREV_INIZIALI_2018!O92+DATI_PREV_INIZIALI_2018!R92,0)</f>
        <v>0</v>
      </c>
      <c r="I87">
        <f>IF(DATI_PREV_INIZIALI_2018!H92="CAPITOLO  9 - Istruzione e formazione",DATI_PREV_INIZIALI_2018!L92+DATI_PREV_INIZIALI_2018!O92+DATI_PREV_INIZIALI_2018!R92,0)</f>
        <v>0</v>
      </c>
      <c r="J87">
        <f>IF(DATI_PREV_INIZIALI_2018!H92="CAPITOLO 10 - Cultura, tempo libero, religione e mezzi di comunicazione di massa",DATI_PREV_INIZIALI_2018!L92+DATI_PREV_INIZIALI_2018!O92+DATI_PREV_INIZIALI_2018!R92,0)</f>
        <v>0</v>
      </c>
      <c r="K87">
        <f>IF(DATI_PREV_INIZIALI_2018!H92="CAPITOLO 11 - Sistemi, strutture e processi politici e sociali",DATI_PREV_INIZIALI_2018!L92+DATI_PREV_INIZIALI_2018!O92+DATI_PREV_INIZIALI_2018!R92,0)</f>
        <v>0</v>
      </c>
      <c r="L87">
        <f>IF(DATI_PREV_INIZIALI_2018!H92="CAPITOLO 12 - Promozione della conoscenza di base (Fondo ordinario per le Università)",DATI_PREV_INIZIALI_2018!L92+DATI_PREV_INIZIALI_2018!O92+DATI_PREV_INIZIALI_2018!R92,0)</f>
        <v>0</v>
      </c>
      <c r="M87" s="199">
        <f t="shared" si="2"/>
        <v>0</v>
      </c>
    </row>
    <row r="88" spans="1:13" ht="15.75" x14ac:dyDescent="0.25">
      <c r="A88">
        <f>IF(DATI_PREV_INIZIALI_2018!H93="CAPITOLO  1 - Esplorazione e utilizzazione dell'ambiente terrestre",DATI_PREV_INIZIALI_2018!L93+DATI_PREV_INIZIALI_2018!O93+DATI_PREV_INIZIALI_2018!R93,0)</f>
        <v>0</v>
      </c>
      <c r="B88">
        <f>IF(DATI_PREV_INIZIALI_2018!H93="CAPITOLO  2 - Controllo e tutela dell'ambiente",DATI_PREV_INIZIALI_2018!L93+DATI_PREV_INIZIALI_2018!O93+DATI_PREV_INIZIALI_2018!R93,0)</f>
        <v>0</v>
      </c>
      <c r="C88">
        <f>IF(DATI_PREV_INIZIALI_2018!H93="CAPITOLO  3 - Esplorazione e utilizzazione dello spazio",DATI_PREV_INIZIALI_2018!L93+DATI_PREV_INIZIALI_2018!O93+DATI_PREV_INIZIALI_2018!R93,0)</f>
        <v>0</v>
      </c>
      <c r="D88">
        <f>IF(DATI_PREV_INIZIALI_2018!H93="CAPITOLO  4  - Sistemi di trasporto, di telecomunicazione e altre infrastrutture",DATI_PREV_INIZIALI_2018!L93+DATI_PREV_INIZIALI_2018!O93+DATI_PREV_INIZIALI_2018!R93,0)</f>
        <v>0</v>
      </c>
      <c r="E88">
        <f>IF(DATI_PREV_INIZIALI_2018!H93="CAPITOLO  5 - Produzione, distribuzione e uso razionale dell'energia",DATI_PREV_INIZIALI_2018!L93+DATI_PREV_INIZIALI_2018!O93+DATI_PREV_INIZIALI_2018!R93,0)</f>
        <v>0</v>
      </c>
      <c r="F88" s="200">
        <f>IF(DATI_PREV_INIZIALI_2018!H93="CAPITOLO  6 - Produzioni e tecnologie industriali",DATI_PREV_INIZIALI_2018!L93+DATI_PREV_INIZIALI_2018!O93+DATI_PREV_INIZIALI_2018!R93,0)</f>
        <v>0</v>
      </c>
      <c r="G88">
        <f>IF(DATI_PREV_INIZIALI_2018!H93="CAPITOLO  7 - Protezione e promozione della salute umana",DATI_PREV_INIZIALI_2018!L93+DATI_PREV_INIZIALI_2018!O93+DATI_PREV_INIZIALI_2018!R93,0)</f>
        <v>0</v>
      </c>
      <c r="H88">
        <f>IF(DATI_PREV_INIZIALI_2018!H93="CAPITOLO  8 - Agricoltura",DATI_PREV_INIZIALI_2018!L93+DATI_PREV_INIZIALI_2018!O93+DATI_PREV_INIZIALI_2018!R93,0)</f>
        <v>0</v>
      </c>
      <c r="I88">
        <f>IF(DATI_PREV_INIZIALI_2018!H93="CAPITOLO  9 - Istruzione e formazione",DATI_PREV_INIZIALI_2018!L93+DATI_PREV_INIZIALI_2018!O93+DATI_PREV_INIZIALI_2018!R93,0)</f>
        <v>0</v>
      </c>
      <c r="J88">
        <f>IF(DATI_PREV_INIZIALI_2018!H93="CAPITOLO 10 - Cultura, tempo libero, religione e mezzi di comunicazione di massa",DATI_PREV_INIZIALI_2018!L93+DATI_PREV_INIZIALI_2018!O93+DATI_PREV_INIZIALI_2018!R93,0)</f>
        <v>0</v>
      </c>
      <c r="K88">
        <f>IF(DATI_PREV_INIZIALI_2018!H93="CAPITOLO 11 - Sistemi, strutture e processi politici e sociali",DATI_PREV_INIZIALI_2018!L93+DATI_PREV_INIZIALI_2018!O93+DATI_PREV_INIZIALI_2018!R93,0)</f>
        <v>0</v>
      </c>
      <c r="L88">
        <f>IF(DATI_PREV_INIZIALI_2018!H93="CAPITOLO 12 - Promozione della conoscenza di base (Fondo ordinario per le Università)",DATI_PREV_INIZIALI_2018!L93+DATI_PREV_INIZIALI_2018!O93+DATI_PREV_INIZIALI_2018!R93,0)</f>
        <v>0</v>
      </c>
      <c r="M88" s="199">
        <f t="shared" si="2"/>
        <v>0</v>
      </c>
    </row>
    <row r="89" spans="1:13" ht="15.75" x14ac:dyDescent="0.25">
      <c r="A89">
        <f>IF(DATI_PREV_INIZIALI_2018!H94="CAPITOLO  1 - Esplorazione e utilizzazione dell'ambiente terrestre",DATI_PREV_INIZIALI_2018!L94+DATI_PREV_INIZIALI_2018!O94+DATI_PREV_INIZIALI_2018!R94,0)</f>
        <v>0</v>
      </c>
      <c r="B89">
        <f>IF(DATI_PREV_INIZIALI_2018!H94="CAPITOLO  2 - Controllo e tutela dell'ambiente",DATI_PREV_INIZIALI_2018!L94+DATI_PREV_INIZIALI_2018!O94+DATI_PREV_INIZIALI_2018!R94,0)</f>
        <v>0</v>
      </c>
      <c r="C89">
        <f>IF(DATI_PREV_INIZIALI_2018!H94="CAPITOLO  3 - Esplorazione e utilizzazione dello spazio",DATI_PREV_INIZIALI_2018!L94+DATI_PREV_INIZIALI_2018!O94+DATI_PREV_INIZIALI_2018!R94,0)</f>
        <v>0</v>
      </c>
      <c r="D89">
        <f>IF(DATI_PREV_INIZIALI_2018!H94="CAPITOLO  4  - Sistemi di trasporto, di telecomunicazione e altre infrastrutture",DATI_PREV_INIZIALI_2018!L94+DATI_PREV_INIZIALI_2018!O94+DATI_PREV_INIZIALI_2018!R94,0)</f>
        <v>0</v>
      </c>
      <c r="E89">
        <f>IF(DATI_PREV_INIZIALI_2018!H94="CAPITOLO  5 - Produzione, distribuzione e uso razionale dell'energia",DATI_PREV_INIZIALI_2018!L94+DATI_PREV_INIZIALI_2018!O94+DATI_PREV_INIZIALI_2018!R94,0)</f>
        <v>0</v>
      </c>
      <c r="F89" s="200">
        <f>IF(DATI_PREV_INIZIALI_2018!H94="CAPITOLO  6 - Produzioni e tecnologie industriali",DATI_PREV_INIZIALI_2018!L94+DATI_PREV_INIZIALI_2018!O94+DATI_PREV_INIZIALI_2018!R94,0)</f>
        <v>0</v>
      </c>
      <c r="G89">
        <f>IF(DATI_PREV_INIZIALI_2018!H94="CAPITOLO  7 - Protezione e promozione della salute umana",DATI_PREV_INIZIALI_2018!L94+DATI_PREV_INIZIALI_2018!O94+DATI_PREV_INIZIALI_2018!R94,0)</f>
        <v>0</v>
      </c>
      <c r="H89">
        <f>IF(DATI_PREV_INIZIALI_2018!H94="CAPITOLO  8 - Agricoltura",DATI_PREV_INIZIALI_2018!L94+DATI_PREV_INIZIALI_2018!O94+DATI_PREV_INIZIALI_2018!R94,0)</f>
        <v>0</v>
      </c>
      <c r="I89">
        <f>IF(DATI_PREV_INIZIALI_2018!H94="CAPITOLO  9 - Istruzione e formazione",DATI_PREV_INIZIALI_2018!L94+DATI_PREV_INIZIALI_2018!O94+DATI_PREV_INIZIALI_2018!R94,0)</f>
        <v>0</v>
      </c>
      <c r="J89">
        <f>IF(DATI_PREV_INIZIALI_2018!H94="CAPITOLO 10 - Cultura, tempo libero, religione e mezzi di comunicazione di massa",DATI_PREV_INIZIALI_2018!L94+DATI_PREV_INIZIALI_2018!O94+DATI_PREV_INIZIALI_2018!R94,0)</f>
        <v>0</v>
      </c>
      <c r="K89">
        <f>IF(DATI_PREV_INIZIALI_2018!H94="CAPITOLO 11 - Sistemi, strutture e processi politici e sociali",DATI_PREV_INIZIALI_2018!L94+DATI_PREV_INIZIALI_2018!O94+DATI_PREV_INIZIALI_2018!R94,0)</f>
        <v>0</v>
      </c>
      <c r="L89">
        <f>IF(DATI_PREV_INIZIALI_2018!H94="CAPITOLO 12 - Promozione della conoscenza di base (Fondo ordinario per le Università)",DATI_PREV_INIZIALI_2018!L94+DATI_PREV_INIZIALI_2018!O94+DATI_PREV_INIZIALI_2018!R94,0)</f>
        <v>0</v>
      </c>
      <c r="M89" s="199">
        <f t="shared" si="2"/>
        <v>0</v>
      </c>
    </row>
    <row r="90" spans="1:13" ht="15.75" x14ac:dyDescent="0.25">
      <c r="A90">
        <f>IF(DATI_PREV_INIZIALI_2018!H95="CAPITOLO  1 - Esplorazione e utilizzazione dell'ambiente terrestre",DATI_PREV_INIZIALI_2018!L95+DATI_PREV_INIZIALI_2018!O95+DATI_PREV_INIZIALI_2018!R95,0)</f>
        <v>0</v>
      </c>
      <c r="B90">
        <f>IF(DATI_PREV_INIZIALI_2018!H95="CAPITOLO  2 - Controllo e tutela dell'ambiente",DATI_PREV_INIZIALI_2018!L95+DATI_PREV_INIZIALI_2018!O95+DATI_PREV_INIZIALI_2018!R95,0)</f>
        <v>0</v>
      </c>
      <c r="C90">
        <f>IF(DATI_PREV_INIZIALI_2018!H95="CAPITOLO  3 - Esplorazione e utilizzazione dello spazio",DATI_PREV_INIZIALI_2018!L95+DATI_PREV_INIZIALI_2018!O95+DATI_PREV_INIZIALI_2018!R95,0)</f>
        <v>0</v>
      </c>
      <c r="D90">
        <f>IF(DATI_PREV_INIZIALI_2018!H95="CAPITOLO  4  - Sistemi di trasporto, di telecomunicazione e altre infrastrutture",DATI_PREV_INIZIALI_2018!L95+DATI_PREV_INIZIALI_2018!O95+DATI_PREV_INIZIALI_2018!R95,0)</f>
        <v>0</v>
      </c>
      <c r="E90">
        <f>IF(DATI_PREV_INIZIALI_2018!H95="CAPITOLO  5 - Produzione, distribuzione e uso razionale dell'energia",DATI_PREV_INIZIALI_2018!L95+DATI_PREV_INIZIALI_2018!O95+DATI_PREV_INIZIALI_2018!R95,0)</f>
        <v>0</v>
      </c>
      <c r="F90" s="200">
        <f>IF(DATI_PREV_INIZIALI_2018!H95="CAPITOLO  6 - Produzioni e tecnologie industriali",DATI_PREV_INIZIALI_2018!L95+DATI_PREV_INIZIALI_2018!O95+DATI_PREV_INIZIALI_2018!R95,0)</f>
        <v>0</v>
      </c>
      <c r="G90">
        <f>IF(DATI_PREV_INIZIALI_2018!H95="CAPITOLO  7 - Protezione e promozione della salute umana",DATI_PREV_INIZIALI_2018!L95+DATI_PREV_INIZIALI_2018!O95+DATI_PREV_INIZIALI_2018!R95,0)</f>
        <v>0</v>
      </c>
      <c r="H90">
        <f>IF(DATI_PREV_INIZIALI_2018!H95="CAPITOLO  8 - Agricoltura",DATI_PREV_INIZIALI_2018!L95+DATI_PREV_INIZIALI_2018!O95+DATI_PREV_INIZIALI_2018!R95,0)</f>
        <v>0</v>
      </c>
      <c r="I90">
        <f>IF(DATI_PREV_INIZIALI_2018!H95="CAPITOLO  9 - Istruzione e formazione",DATI_PREV_INIZIALI_2018!L95+DATI_PREV_INIZIALI_2018!O95+DATI_PREV_INIZIALI_2018!R95,0)</f>
        <v>0</v>
      </c>
      <c r="J90">
        <f>IF(DATI_PREV_INIZIALI_2018!H95="CAPITOLO 10 - Cultura, tempo libero, religione e mezzi di comunicazione di massa",DATI_PREV_INIZIALI_2018!L95+DATI_PREV_INIZIALI_2018!O95+DATI_PREV_INIZIALI_2018!R95,0)</f>
        <v>0</v>
      </c>
      <c r="K90">
        <f>IF(DATI_PREV_INIZIALI_2018!H95="CAPITOLO 11 - Sistemi, strutture e processi politici e sociali",DATI_PREV_INIZIALI_2018!L95+DATI_PREV_INIZIALI_2018!O95+DATI_PREV_INIZIALI_2018!R95,0)</f>
        <v>0</v>
      </c>
      <c r="L90">
        <f>IF(DATI_PREV_INIZIALI_2018!H95="CAPITOLO 12 - Promozione della conoscenza di base (Fondo ordinario per le Università)",DATI_PREV_INIZIALI_2018!L95+DATI_PREV_INIZIALI_2018!O95+DATI_PREV_INIZIALI_2018!R95,0)</f>
        <v>0</v>
      </c>
      <c r="M90" s="199">
        <f t="shared" si="2"/>
        <v>0</v>
      </c>
    </row>
    <row r="91" spans="1:13" ht="15.75" x14ac:dyDescent="0.25">
      <c r="A91">
        <f>IF(DATI_PREV_INIZIALI_2018!H96="CAPITOLO  1 - Esplorazione e utilizzazione dell'ambiente terrestre",DATI_PREV_INIZIALI_2018!L96+DATI_PREV_INIZIALI_2018!O96+DATI_PREV_INIZIALI_2018!R96,0)</f>
        <v>0</v>
      </c>
      <c r="B91">
        <f>IF(DATI_PREV_INIZIALI_2018!H96="CAPITOLO  2 - Controllo e tutela dell'ambiente",DATI_PREV_INIZIALI_2018!L96+DATI_PREV_INIZIALI_2018!O96+DATI_PREV_INIZIALI_2018!R96,0)</f>
        <v>0</v>
      </c>
      <c r="C91">
        <f>IF(DATI_PREV_INIZIALI_2018!H96="CAPITOLO  3 - Esplorazione e utilizzazione dello spazio",DATI_PREV_INIZIALI_2018!L96+DATI_PREV_INIZIALI_2018!O96+DATI_PREV_INIZIALI_2018!R96,0)</f>
        <v>0</v>
      </c>
      <c r="D91">
        <f>IF(DATI_PREV_INIZIALI_2018!H96="CAPITOLO  4  - Sistemi di trasporto, di telecomunicazione e altre infrastrutture",DATI_PREV_INIZIALI_2018!L96+DATI_PREV_INIZIALI_2018!O96+DATI_PREV_INIZIALI_2018!R96,0)</f>
        <v>0</v>
      </c>
      <c r="E91">
        <f>IF(DATI_PREV_INIZIALI_2018!H96="CAPITOLO  5 - Produzione, distribuzione e uso razionale dell'energia",DATI_PREV_INIZIALI_2018!L96+DATI_PREV_INIZIALI_2018!O96+DATI_PREV_INIZIALI_2018!R96,0)</f>
        <v>0</v>
      </c>
      <c r="F91" s="200">
        <f>IF(DATI_PREV_INIZIALI_2018!H96="CAPITOLO  6 - Produzioni e tecnologie industriali",DATI_PREV_INIZIALI_2018!L96+DATI_PREV_INIZIALI_2018!O96+DATI_PREV_INIZIALI_2018!R96,0)</f>
        <v>0</v>
      </c>
      <c r="G91">
        <f>IF(DATI_PREV_INIZIALI_2018!H96="CAPITOLO  7 - Protezione e promozione della salute umana",DATI_PREV_INIZIALI_2018!L96+DATI_PREV_INIZIALI_2018!O96+DATI_PREV_INIZIALI_2018!R96,0)</f>
        <v>0</v>
      </c>
      <c r="H91">
        <f>IF(DATI_PREV_INIZIALI_2018!H96="CAPITOLO  8 - Agricoltura",DATI_PREV_INIZIALI_2018!L96+DATI_PREV_INIZIALI_2018!O96+DATI_PREV_INIZIALI_2018!R96,0)</f>
        <v>0</v>
      </c>
      <c r="I91">
        <f>IF(DATI_PREV_INIZIALI_2018!H96="CAPITOLO  9 - Istruzione e formazione",DATI_PREV_INIZIALI_2018!L96+DATI_PREV_INIZIALI_2018!O96+DATI_PREV_INIZIALI_2018!R96,0)</f>
        <v>0</v>
      </c>
      <c r="J91">
        <f>IF(DATI_PREV_INIZIALI_2018!H96="CAPITOLO 10 - Cultura, tempo libero, religione e mezzi di comunicazione di massa",DATI_PREV_INIZIALI_2018!L96+DATI_PREV_INIZIALI_2018!O96+DATI_PREV_INIZIALI_2018!R96,0)</f>
        <v>0</v>
      </c>
      <c r="K91">
        <f>IF(DATI_PREV_INIZIALI_2018!H96="CAPITOLO 11 - Sistemi, strutture e processi politici e sociali",DATI_PREV_INIZIALI_2018!L96+DATI_PREV_INIZIALI_2018!O96+DATI_PREV_INIZIALI_2018!R96,0)</f>
        <v>0</v>
      </c>
      <c r="L91">
        <f>IF(DATI_PREV_INIZIALI_2018!H96="CAPITOLO 12 - Promozione della conoscenza di base (Fondo ordinario per le Università)",DATI_PREV_INIZIALI_2018!L96+DATI_PREV_INIZIALI_2018!O96+DATI_PREV_INIZIALI_2018!R96,0)</f>
        <v>0</v>
      </c>
      <c r="M91" s="199">
        <f t="shared" si="2"/>
        <v>0</v>
      </c>
    </row>
    <row r="92" spans="1:13" ht="15.75" x14ac:dyDescent="0.25">
      <c r="A92">
        <f>IF(DATI_PREV_INIZIALI_2018!H97="CAPITOLO  1 - Esplorazione e utilizzazione dell'ambiente terrestre",DATI_PREV_INIZIALI_2018!L97+DATI_PREV_INIZIALI_2018!O97+DATI_PREV_INIZIALI_2018!R97,0)</f>
        <v>0</v>
      </c>
      <c r="B92">
        <f>IF(DATI_PREV_INIZIALI_2018!H97="CAPITOLO  2 - Controllo e tutela dell'ambiente",DATI_PREV_INIZIALI_2018!L97+DATI_PREV_INIZIALI_2018!O97+DATI_PREV_INIZIALI_2018!R97,0)</f>
        <v>0</v>
      </c>
      <c r="C92">
        <f>IF(DATI_PREV_INIZIALI_2018!H97="CAPITOLO  3 - Esplorazione e utilizzazione dello spazio",DATI_PREV_INIZIALI_2018!L97+DATI_PREV_INIZIALI_2018!O97+DATI_PREV_INIZIALI_2018!R97,0)</f>
        <v>0</v>
      </c>
      <c r="D92">
        <f>IF(DATI_PREV_INIZIALI_2018!H97="CAPITOLO  4  - Sistemi di trasporto, di telecomunicazione e altre infrastrutture",DATI_PREV_INIZIALI_2018!L97+DATI_PREV_INIZIALI_2018!O97+DATI_PREV_INIZIALI_2018!R97,0)</f>
        <v>0</v>
      </c>
      <c r="E92">
        <f>IF(DATI_PREV_INIZIALI_2018!H97="CAPITOLO  5 - Produzione, distribuzione e uso razionale dell'energia",DATI_PREV_INIZIALI_2018!L97+DATI_PREV_INIZIALI_2018!O97+DATI_PREV_INIZIALI_2018!R97,0)</f>
        <v>0</v>
      </c>
      <c r="F92" s="200">
        <f>IF(DATI_PREV_INIZIALI_2018!H97="CAPITOLO  6 - Produzioni e tecnologie industriali",DATI_PREV_INIZIALI_2018!L97+DATI_PREV_INIZIALI_2018!O97+DATI_PREV_INIZIALI_2018!R97,0)</f>
        <v>0</v>
      </c>
      <c r="G92">
        <f>IF(DATI_PREV_INIZIALI_2018!H97="CAPITOLO  7 - Protezione e promozione della salute umana",DATI_PREV_INIZIALI_2018!L97+DATI_PREV_INIZIALI_2018!O97+DATI_PREV_INIZIALI_2018!R97,0)</f>
        <v>0</v>
      </c>
      <c r="H92">
        <f>IF(DATI_PREV_INIZIALI_2018!H97="CAPITOLO  8 - Agricoltura",DATI_PREV_INIZIALI_2018!L97+DATI_PREV_INIZIALI_2018!O97+DATI_PREV_INIZIALI_2018!R97,0)</f>
        <v>0</v>
      </c>
      <c r="I92">
        <f>IF(DATI_PREV_INIZIALI_2018!H97="CAPITOLO  9 - Istruzione e formazione",DATI_PREV_INIZIALI_2018!L97+DATI_PREV_INIZIALI_2018!O97+DATI_PREV_INIZIALI_2018!R97,0)</f>
        <v>0</v>
      </c>
      <c r="J92">
        <f>IF(DATI_PREV_INIZIALI_2018!H97="CAPITOLO 10 - Cultura, tempo libero, religione e mezzi di comunicazione di massa",DATI_PREV_INIZIALI_2018!L97+DATI_PREV_INIZIALI_2018!O97+DATI_PREV_INIZIALI_2018!R97,0)</f>
        <v>0</v>
      </c>
      <c r="K92">
        <f>IF(DATI_PREV_INIZIALI_2018!H97="CAPITOLO 11 - Sistemi, strutture e processi politici e sociali",DATI_PREV_INIZIALI_2018!L97+DATI_PREV_INIZIALI_2018!O97+DATI_PREV_INIZIALI_2018!R97,0)</f>
        <v>0</v>
      </c>
      <c r="L92">
        <f>IF(DATI_PREV_INIZIALI_2018!H97="CAPITOLO 12 - Promozione della conoscenza di base (Fondo ordinario per le Università)",DATI_PREV_INIZIALI_2018!L97+DATI_PREV_INIZIALI_2018!O97+DATI_PREV_INIZIALI_2018!R97,0)</f>
        <v>0</v>
      </c>
      <c r="M92" s="199">
        <f t="shared" si="2"/>
        <v>0</v>
      </c>
    </row>
    <row r="93" spans="1:13" ht="15.75" x14ac:dyDescent="0.25">
      <c r="A93">
        <f>IF(DATI_PREV_INIZIALI_2018!H98="CAPITOLO  1 - Esplorazione e utilizzazione dell'ambiente terrestre",DATI_PREV_INIZIALI_2018!L98+DATI_PREV_INIZIALI_2018!O98+DATI_PREV_INIZIALI_2018!R98,0)</f>
        <v>0</v>
      </c>
      <c r="B93">
        <f>IF(DATI_PREV_INIZIALI_2018!H98="CAPITOLO  2 - Controllo e tutela dell'ambiente",DATI_PREV_INIZIALI_2018!L98+DATI_PREV_INIZIALI_2018!O98+DATI_PREV_INIZIALI_2018!R98,0)</f>
        <v>0</v>
      </c>
      <c r="C93">
        <f>IF(DATI_PREV_INIZIALI_2018!H98="CAPITOLO  3 - Esplorazione e utilizzazione dello spazio",DATI_PREV_INIZIALI_2018!L98+DATI_PREV_INIZIALI_2018!O98+DATI_PREV_INIZIALI_2018!R98,0)</f>
        <v>0</v>
      </c>
      <c r="D93">
        <f>IF(DATI_PREV_INIZIALI_2018!H98="CAPITOLO  4  - Sistemi di trasporto, di telecomunicazione e altre infrastrutture",DATI_PREV_INIZIALI_2018!L98+DATI_PREV_INIZIALI_2018!O98+DATI_PREV_INIZIALI_2018!R98,0)</f>
        <v>0</v>
      </c>
      <c r="E93">
        <f>IF(DATI_PREV_INIZIALI_2018!H98="CAPITOLO  5 - Produzione, distribuzione e uso razionale dell'energia",DATI_PREV_INIZIALI_2018!L98+DATI_PREV_INIZIALI_2018!O98+DATI_PREV_INIZIALI_2018!R98,0)</f>
        <v>0</v>
      </c>
      <c r="F93" s="200">
        <f>IF(DATI_PREV_INIZIALI_2018!H98="CAPITOLO  6 - Produzioni e tecnologie industriali",DATI_PREV_INIZIALI_2018!L98+DATI_PREV_INIZIALI_2018!O98+DATI_PREV_INIZIALI_2018!R98,0)</f>
        <v>0</v>
      </c>
      <c r="G93">
        <f>IF(DATI_PREV_INIZIALI_2018!H98="CAPITOLO  7 - Protezione e promozione della salute umana",DATI_PREV_INIZIALI_2018!L98+DATI_PREV_INIZIALI_2018!O98+DATI_PREV_INIZIALI_2018!R98,0)</f>
        <v>0</v>
      </c>
      <c r="H93">
        <f>IF(DATI_PREV_INIZIALI_2018!H98="CAPITOLO  8 - Agricoltura",DATI_PREV_INIZIALI_2018!L98+DATI_PREV_INIZIALI_2018!O98+DATI_PREV_INIZIALI_2018!R98,0)</f>
        <v>0</v>
      </c>
      <c r="I93">
        <f>IF(DATI_PREV_INIZIALI_2018!H98="CAPITOLO  9 - Istruzione e formazione",DATI_PREV_INIZIALI_2018!L98+DATI_PREV_INIZIALI_2018!O98+DATI_PREV_INIZIALI_2018!R98,0)</f>
        <v>0</v>
      </c>
      <c r="J93">
        <f>IF(DATI_PREV_INIZIALI_2018!H98="CAPITOLO 10 - Cultura, tempo libero, religione e mezzi di comunicazione di massa",DATI_PREV_INIZIALI_2018!L98+DATI_PREV_INIZIALI_2018!O98+DATI_PREV_INIZIALI_2018!R98,0)</f>
        <v>0</v>
      </c>
      <c r="K93">
        <f>IF(DATI_PREV_INIZIALI_2018!H98="CAPITOLO 11 - Sistemi, strutture e processi politici e sociali",DATI_PREV_INIZIALI_2018!L98+DATI_PREV_INIZIALI_2018!O98+DATI_PREV_INIZIALI_2018!R98,0)</f>
        <v>0</v>
      </c>
      <c r="L93">
        <f>IF(DATI_PREV_INIZIALI_2018!H98="CAPITOLO 12 - Promozione della conoscenza di base (Fondo ordinario per le Università)",DATI_PREV_INIZIALI_2018!L98+DATI_PREV_INIZIALI_2018!O98+DATI_PREV_INIZIALI_2018!R98,0)</f>
        <v>0</v>
      </c>
      <c r="M93" s="199">
        <f t="shared" si="2"/>
        <v>0</v>
      </c>
    </row>
    <row r="94" spans="1:13" ht="15.75" x14ac:dyDescent="0.25">
      <c r="A94">
        <f>IF(DATI_PREV_INIZIALI_2018!H99="CAPITOLO  1 - Esplorazione e utilizzazione dell'ambiente terrestre",DATI_PREV_INIZIALI_2018!L99+DATI_PREV_INIZIALI_2018!O99+DATI_PREV_INIZIALI_2018!R99,0)</f>
        <v>0</v>
      </c>
      <c r="B94">
        <f>IF(DATI_PREV_INIZIALI_2018!H99="CAPITOLO  2 - Controllo e tutela dell'ambiente",DATI_PREV_INIZIALI_2018!L99+DATI_PREV_INIZIALI_2018!O99+DATI_PREV_INIZIALI_2018!R99,0)</f>
        <v>0</v>
      </c>
      <c r="C94">
        <f>IF(DATI_PREV_INIZIALI_2018!H99="CAPITOLO  3 - Esplorazione e utilizzazione dello spazio",DATI_PREV_INIZIALI_2018!L99+DATI_PREV_INIZIALI_2018!O99+DATI_PREV_INIZIALI_2018!R99,0)</f>
        <v>0</v>
      </c>
      <c r="D94">
        <f>IF(DATI_PREV_INIZIALI_2018!H99="CAPITOLO  4  - Sistemi di trasporto, di telecomunicazione e altre infrastrutture",DATI_PREV_INIZIALI_2018!L99+DATI_PREV_INIZIALI_2018!O99+DATI_PREV_INIZIALI_2018!R99,0)</f>
        <v>0</v>
      </c>
      <c r="E94">
        <f>IF(DATI_PREV_INIZIALI_2018!H99="CAPITOLO  5 - Produzione, distribuzione e uso razionale dell'energia",DATI_PREV_INIZIALI_2018!L99+DATI_PREV_INIZIALI_2018!O99+DATI_PREV_INIZIALI_2018!R99,0)</f>
        <v>0</v>
      </c>
      <c r="F94" s="200">
        <f>IF(DATI_PREV_INIZIALI_2018!H99="CAPITOLO  6 - Produzioni e tecnologie industriali",DATI_PREV_INIZIALI_2018!L99+DATI_PREV_INIZIALI_2018!O99+DATI_PREV_INIZIALI_2018!R99,0)</f>
        <v>0</v>
      </c>
      <c r="G94">
        <f>IF(DATI_PREV_INIZIALI_2018!H99="CAPITOLO  7 - Protezione e promozione della salute umana",DATI_PREV_INIZIALI_2018!L99+DATI_PREV_INIZIALI_2018!O99+DATI_PREV_INIZIALI_2018!R99,0)</f>
        <v>0</v>
      </c>
      <c r="H94">
        <f>IF(DATI_PREV_INIZIALI_2018!H99="CAPITOLO  8 - Agricoltura",DATI_PREV_INIZIALI_2018!L99+DATI_PREV_INIZIALI_2018!O99+DATI_PREV_INIZIALI_2018!R99,0)</f>
        <v>0</v>
      </c>
      <c r="I94">
        <f>IF(DATI_PREV_INIZIALI_2018!H99="CAPITOLO  9 - Istruzione e formazione",DATI_PREV_INIZIALI_2018!L99+DATI_PREV_INIZIALI_2018!O99+DATI_PREV_INIZIALI_2018!R99,0)</f>
        <v>0</v>
      </c>
      <c r="J94">
        <f>IF(DATI_PREV_INIZIALI_2018!H99="CAPITOLO 10 - Cultura, tempo libero, religione e mezzi di comunicazione di massa",DATI_PREV_INIZIALI_2018!L99+DATI_PREV_INIZIALI_2018!O99+DATI_PREV_INIZIALI_2018!R99,0)</f>
        <v>0</v>
      </c>
      <c r="K94">
        <f>IF(DATI_PREV_INIZIALI_2018!H99="CAPITOLO 11 - Sistemi, strutture e processi politici e sociali",DATI_PREV_INIZIALI_2018!L99+DATI_PREV_INIZIALI_2018!O99+DATI_PREV_INIZIALI_2018!R99,0)</f>
        <v>0</v>
      </c>
      <c r="L94">
        <f>IF(DATI_PREV_INIZIALI_2018!H99="CAPITOLO 12 - Promozione della conoscenza di base (Fondo ordinario per le Università)",DATI_PREV_INIZIALI_2018!L99+DATI_PREV_INIZIALI_2018!O99+DATI_PREV_INIZIALI_2018!R99,0)</f>
        <v>0</v>
      </c>
      <c r="M94" s="199">
        <f t="shared" si="2"/>
        <v>0</v>
      </c>
    </row>
    <row r="95" spans="1:13" ht="15.75" x14ac:dyDescent="0.25">
      <c r="A95">
        <f>IF(DATI_PREV_INIZIALI_2018!H100="CAPITOLO  1 - Esplorazione e utilizzazione dell'ambiente terrestre",DATI_PREV_INIZIALI_2018!L100+DATI_PREV_INIZIALI_2018!O100+DATI_PREV_INIZIALI_2018!R100,0)</f>
        <v>0</v>
      </c>
      <c r="B95">
        <f>IF(DATI_PREV_INIZIALI_2018!H100="CAPITOLO  2 - Controllo e tutela dell'ambiente",DATI_PREV_INIZIALI_2018!L100+DATI_PREV_INIZIALI_2018!O100+DATI_PREV_INIZIALI_2018!R100,0)</f>
        <v>0</v>
      </c>
      <c r="C95">
        <f>IF(DATI_PREV_INIZIALI_2018!H100="CAPITOLO  3 - Esplorazione e utilizzazione dello spazio",DATI_PREV_INIZIALI_2018!L100+DATI_PREV_INIZIALI_2018!O100+DATI_PREV_INIZIALI_2018!R100,0)</f>
        <v>0</v>
      </c>
      <c r="D95">
        <f>IF(DATI_PREV_INIZIALI_2018!H100="CAPITOLO  4  - Sistemi di trasporto, di telecomunicazione e altre infrastrutture",DATI_PREV_INIZIALI_2018!L100+DATI_PREV_INIZIALI_2018!O100+DATI_PREV_INIZIALI_2018!R100,0)</f>
        <v>0</v>
      </c>
      <c r="E95">
        <f>IF(DATI_PREV_INIZIALI_2018!H100="CAPITOLO  5 - Produzione, distribuzione e uso razionale dell'energia",DATI_PREV_INIZIALI_2018!L100+DATI_PREV_INIZIALI_2018!O100+DATI_PREV_INIZIALI_2018!R100,0)</f>
        <v>0</v>
      </c>
      <c r="F95" s="200">
        <f>IF(DATI_PREV_INIZIALI_2018!H100="CAPITOLO  6 - Produzioni e tecnologie industriali",DATI_PREV_INIZIALI_2018!L100+DATI_PREV_INIZIALI_2018!O100+DATI_PREV_INIZIALI_2018!R100,0)</f>
        <v>0</v>
      </c>
      <c r="G95">
        <f>IF(DATI_PREV_INIZIALI_2018!H100="CAPITOLO  7 - Protezione e promozione della salute umana",DATI_PREV_INIZIALI_2018!L100+DATI_PREV_INIZIALI_2018!O100+DATI_PREV_INIZIALI_2018!R100,0)</f>
        <v>0</v>
      </c>
      <c r="H95">
        <f>IF(DATI_PREV_INIZIALI_2018!H100="CAPITOLO  8 - Agricoltura",DATI_PREV_INIZIALI_2018!L100+DATI_PREV_INIZIALI_2018!O100+DATI_PREV_INIZIALI_2018!R100,0)</f>
        <v>0</v>
      </c>
      <c r="I95">
        <f>IF(DATI_PREV_INIZIALI_2018!H100="CAPITOLO  9 - Istruzione e formazione",DATI_PREV_INIZIALI_2018!L100+DATI_PREV_INIZIALI_2018!O100+DATI_PREV_INIZIALI_2018!R100,0)</f>
        <v>0</v>
      </c>
      <c r="J95">
        <f>IF(DATI_PREV_INIZIALI_2018!H100="CAPITOLO 10 - Cultura, tempo libero, religione e mezzi di comunicazione di massa",DATI_PREV_INIZIALI_2018!L100+DATI_PREV_INIZIALI_2018!O100+DATI_PREV_INIZIALI_2018!R100,0)</f>
        <v>0</v>
      </c>
      <c r="K95">
        <f>IF(DATI_PREV_INIZIALI_2018!H100="CAPITOLO 11 - Sistemi, strutture e processi politici e sociali",DATI_PREV_INIZIALI_2018!L100+DATI_PREV_INIZIALI_2018!O100+DATI_PREV_INIZIALI_2018!R100,0)</f>
        <v>0</v>
      </c>
      <c r="L95">
        <f>IF(DATI_PREV_INIZIALI_2018!H100="CAPITOLO 12 - Promozione della conoscenza di base (Fondo ordinario per le Università)",DATI_PREV_INIZIALI_2018!L100+DATI_PREV_INIZIALI_2018!O100+DATI_PREV_INIZIALI_2018!R100,0)</f>
        <v>0</v>
      </c>
      <c r="M95" s="199">
        <f t="shared" si="2"/>
        <v>0</v>
      </c>
    </row>
    <row r="96" spans="1:13" ht="15.75" x14ac:dyDescent="0.25">
      <c r="A96">
        <f>IF(DATI_PREV_INIZIALI_2018!H101="CAPITOLO  1 - Esplorazione e utilizzazione dell'ambiente terrestre",DATI_PREV_INIZIALI_2018!L101+DATI_PREV_INIZIALI_2018!O101+DATI_PREV_INIZIALI_2018!R101,0)</f>
        <v>0</v>
      </c>
      <c r="B96">
        <f>IF(DATI_PREV_INIZIALI_2018!H101="CAPITOLO  2 - Controllo e tutela dell'ambiente",DATI_PREV_INIZIALI_2018!L101+DATI_PREV_INIZIALI_2018!O101+DATI_PREV_INIZIALI_2018!R101,0)</f>
        <v>0</v>
      </c>
      <c r="C96">
        <f>IF(DATI_PREV_INIZIALI_2018!H101="CAPITOLO  3 - Esplorazione e utilizzazione dello spazio",DATI_PREV_INIZIALI_2018!L101+DATI_PREV_INIZIALI_2018!O101+DATI_PREV_INIZIALI_2018!R101,0)</f>
        <v>0</v>
      </c>
      <c r="D96">
        <f>IF(DATI_PREV_INIZIALI_2018!H101="CAPITOLO  4  - Sistemi di trasporto, di telecomunicazione e altre infrastrutture",DATI_PREV_INIZIALI_2018!L101+DATI_PREV_INIZIALI_2018!O101+DATI_PREV_INIZIALI_2018!R101,0)</f>
        <v>0</v>
      </c>
      <c r="E96">
        <f>IF(DATI_PREV_INIZIALI_2018!H101="CAPITOLO  5 - Produzione, distribuzione e uso razionale dell'energia",DATI_PREV_INIZIALI_2018!L101+DATI_PREV_INIZIALI_2018!O101+DATI_PREV_INIZIALI_2018!R101,0)</f>
        <v>0</v>
      </c>
      <c r="F96" s="200">
        <f>IF(DATI_PREV_INIZIALI_2018!H101="CAPITOLO  6 - Produzioni e tecnologie industriali",DATI_PREV_INIZIALI_2018!L101+DATI_PREV_INIZIALI_2018!O101+DATI_PREV_INIZIALI_2018!R101,0)</f>
        <v>0</v>
      </c>
      <c r="G96">
        <f>IF(DATI_PREV_INIZIALI_2018!H101="CAPITOLO  7 - Protezione e promozione della salute umana",DATI_PREV_INIZIALI_2018!L101+DATI_PREV_INIZIALI_2018!O101+DATI_PREV_INIZIALI_2018!R101,0)</f>
        <v>0</v>
      </c>
      <c r="H96">
        <f>IF(DATI_PREV_INIZIALI_2018!H101="CAPITOLO  8 - Agricoltura",DATI_PREV_INIZIALI_2018!L101+DATI_PREV_INIZIALI_2018!O101+DATI_PREV_INIZIALI_2018!R101,0)</f>
        <v>0</v>
      </c>
      <c r="I96">
        <f>IF(DATI_PREV_INIZIALI_2018!H101="CAPITOLO  9 - Istruzione e formazione",DATI_PREV_INIZIALI_2018!L101+DATI_PREV_INIZIALI_2018!O101+DATI_PREV_INIZIALI_2018!R101,0)</f>
        <v>0</v>
      </c>
      <c r="J96">
        <f>IF(DATI_PREV_INIZIALI_2018!H101="CAPITOLO 10 - Cultura, tempo libero, religione e mezzi di comunicazione di massa",DATI_PREV_INIZIALI_2018!L101+DATI_PREV_INIZIALI_2018!O101+DATI_PREV_INIZIALI_2018!R101,0)</f>
        <v>0</v>
      </c>
      <c r="K96">
        <f>IF(DATI_PREV_INIZIALI_2018!H101="CAPITOLO 11 - Sistemi, strutture e processi politici e sociali",DATI_PREV_INIZIALI_2018!L101+DATI_PREV_INIZIALI_2018!O101+DATI_PREV_INIZIALI_2018!R101,0)</f>
        <v>0</v>
      </c>
      <c r="L96">
        <f>IF(DATI_PREV_INIZIALI_2018!H101="CAPITOLO 12 - Promozione della conoscenza di base (Fondo ordinario per le Università)",DATI_PREV_INIZIALI_2018!L101+DATI_PREV_INIZIALI_2018!O101+DATI_PREV_INIZIALI_2018!R101,0)</f>
        <v>0</v>
      </c>
      <c r="M96" s="199">
        <f t="shared" si="2"/>
        <v>0</v>
      </c>
    </row>
    <row r="97" spans="1:13" ht="15.75" x14ac:dyDescent="0.25">
      <c r="A97">
        <f>IF(DATI_PREV_INIZIALI_2018!H102="CAPITOLO  1 - Esplorazione e utilizzazione dell'ambiente terrestre",DATI_PREV_INIZIALI_2018!L102+DATI_PREV_INIZIALI_2018!O102+DATI_PREV_INIZIALI_2018!R102,0)</f>
        <v>0</v>
      </c>
      <c r="B97">
        <f>IF(DATI_PREV_INIZIALI_2018!H102="CAPITOLO  2 - Controllo e tutela dell'ambiente",DATI_PREV_INIZIALI_2018!L102+DATI_PREV_INIZIALI_2018!O102+DATI_PREV_INIZIALI_2018!R102,0)</f>
        <v>0</v>
      </c>
      <c r="C97">
        <f>IF(DATI_PREV_INIZIALI_2018!H102="CAPITOLO  3 - Esplorazione e utilizzazione dello spazio",DATI_PREV_INIZIALI_2018!L102+DATI_PREV_INIZIALI_2018!O102+DATI_PREV_INIZIALI_2018!R102,0)</f>
        <v>0</v>
      </c>
      <c r="D97">
        <f>IF(DATI_PREV_INIZIALI_2018!H102="CAPITOLO  4  - Sistemi di trasporto, di telecomunicazione e altre infrastrutture",DATI_PREV_INIZIALI_2018!L102+DATI_PREV_INIZIALI_2018!O102+DATI_PREV_INIZIALI_2018!R102,0)</f>
        <v>0</v>
      </c>
      <c r="E97">
        <f>IF(DATI_PREV_INIZIALI_2018!H102="CAPITOLO  5 - Produzione, distribuzione e uso razionale dell'energia",DATI_PREV_INIZIALI_2018!L102+DATI_PREV_INIZIALI_2018!O102+DATI_PREV_INIZIALI_2018!R102,0)</f>
        <v>0</v>
      </c>
      <c r="F97" s="200">
        <f>IF(DATI_PREV_INIZIALI_2018!H102="CAPITOLO  6 - Produzioni e tecnologie industriali",DATI_PREV_INIZIALI_2018!L102+DATI_PREV_INIZIALI_2018!O102+DATI_PREV_INIZIALI_2018!R102,0)</f>
        <v>0</v>
      </c>
      <c r="G97">
        <f>IF(DATI_PREV_INIZIALI_2018!H102="CAPITOLO  7 - Protezione e promozione della salute umana",DATI_PREV_INIZIALI_2018!L102+DATI_PREV_INIZIALI_2018!O102+DATI_PREV_INIZIALI_2018!R102,0)</f>
        <v>0</v>
      </c>
      <c r="H97">
        <f>IF(DATI_PREV_INIZIALI_2018!H102="CAPITOLO  8 - Agricoltura",DATI_PREV_INIZIALI_2018!L102+DATI_PREV_INIZIALI_2018!O102+DATI_PREV_INIZIALI_2018!R102,0)</f>
        <v>0</v>
      </c>
      <c r="I97">
        <f>IF(DATI_PREV_INIZIALI_2018!H102="CAPITOLO  9 - Istruzione e formazione",DATI_PREV_INIZIALI_2018!L102+DATI_PREV_INIZIALI_2018!O102+DATI_PREV_INIZIALI_2018!R102,0)</f>
        <v>0</v>
      </c>
      <c r="J97">
        <f>IF(DATI_PREV_INIZIALI_2018!H102="CAPITOLO 10 - Cultura, tempo libero, religione e mezzi di comunicazione di massa",DATI_PREV_INIZIALI_2018!L102+DATI_PREV_INIZIALI_2018!O102+DATI_PREV_INIZIALI_2018!R102,0)</f>
        <v>0</v>
      </c>
      <c r="K97">
        <f>IF(DATI_PREV_INIZIALI_2018!H102="CAPITOLO 11 - Sistemi, strutture e processi politici e sociali",DATI_PREV_INIZIALI_2018!L102+DATI_PREV_INIZIALI_2018!O102+DATI_PREV_INIZIALI_2018!R102,0)</f>
        <v>0</v>
      </c>
      <c r="L97">
        <f>IF(DATI_PREV_INIZIALI_2018!H102="CAPITOLO 12 - Promozione della conoscenza di base (Fondo ordinario per le Università)",DATI_PREV_INIZIALI_2018!L102+DATI_PREV_INIZIALI_2018!O102+DATI_PREV_INIZIALI_2018!R102,0)</f>
        <v>0</v>
      </c>
      <c r="M97" s="199">
        <f t="shared" si="2"/>
        <v>0</v>
      </c>
    </row>
    <row r="98" spans="1:13" ht="15.75" x14ac:dyDescent="0.25">
      <c r="A98">
        <f>IF(DATI_PREV_INIZIALI_2018!H103="CAPITOLO  1 - Esplorazione e utilizzazione dell'ambiente terrestre",DATI_PREV_INIZIALI_2018!L103+DATI_PREV_INIZIALI_2018!O103+DATI_PREV_INIZIALI_2018!R103,0)</f>
        <v>0</v>
      </c>
      <c r="B98">
        <f>IF(DATI_PREV_INIZIALI_2018!H103="CAPITOLO  2 - Controllo e tutela dell'ambiente",DATI_PREV_INIZIALI_2018!L103+DATI_PREV_INIZIALI_2018!O103+DATI_PREV_INIZIALI_2018!R103,0)</f>
        <v>0</v>
      </c>
      <c r="C98">
        <f>IF(DATI_PREV_INIZIALI_2018!H103="CAPITOLO  3 - Esplorazione e utilizzazione dello spazio",DATI_PREV_INIZIALI_2018!L103+DATI_PREV_INIZIALI_2018!O103+DATI_PREV_INIZIALI_2018!R103,0)</f>
        <v>0</v>
      </c>
      <c r="D98">
        <f>IF(DATI_PREV_INIZIALI_2018!H103="CAPITOLO  4  - Sistemi di trasporto, di telecomunicazione e altre infrastrutture",DATI_PREV_INIZIALI_2018!L103+DATI_PREV_INIZIALI_2018!O103+DATI_PREV_INIZIALI_2018!R103,0)</f>
        <v>0</v>
      </c>
      <c r="E98">
        <f>IF(DATI_PREV_INIZIALI_2018!H103="CAPITOLO  5 - Produzione, distribuzione e uso razionale dell'energia",DATI_PREV_INIZIALI_2018!L103+DATI_PREV_INIZIALI_2018!O103+DATI_PREV_INIZIALI_2018!R103,0)</f>
        <v>0</v>
      </c>
      <c r="F98" s="200">
        <f>IF(DATI_PREV_INIZIALI_2018!H103="CAPITOLO  6 - Produzioni e tecnologie industriali",DATI_PREV_INIZIALI_2018!L103+DATI_PREV_INIZIALI_2018!O103+DATI_PREV_INIZIALI_2018!R103,0)</f>
        <v>0</v>
      </c>
      <c r="G98">
        <f>IF(DATI_PREV_INIZIALI_2018!H103="CAPITOLO  7 - Protezione e promozione della salute umana",DATI_PREV_INIZIALI_2018!L103+DATI_PREV_INIZIALI_2018!O103+DATI_PREV_INIZIALI_2018!R103,0)</f>
        <v>0</v>
      </c>
      <c r="H98">
        <f>IF(DATI_PREV_INIZIALI_2018!H103="CAPITOLO  8 - Agricoltura",DATI_PREV_INIZIALI_2018!L103+DATI_PREV_INIZIALI_2018!O103+DATI_PREV_INIZIALI_2018!R103,0)</f>
        <v>0</v>
      </c>
      <c r="I98">
        <f>IF(DATI_PREV_INIZIALI_2018!H103="CAPITOLO  9 - Istruzione e formazione",DATI_PREV_INIZIALI_2018!L103+DATI_PREV_INIZIALI_2018!O103+DATI_PREV_INIZIALI_2018!R103,0)</f>
        <v>0</v>
      </c>
      <c r="J98">
        <f>IF(DATI_PREV_INIZIALI_2018!H103="CAPITOLO 10 - Cultura, tempo libero, religione e mezzi di comunicazione di massa",DATI_PREV_INIZIALI_2018!L103+DATI_PREV_INIZIALI_2018!O103+DATI_PREV_INIZIALI_2018!R103,0)</f>
        <v>0</v>
      </c>
      <c r="K98">
        <f>IF(DATI_PREV_INIZIALI_2018!H103="CAPITOLO 11 - Sistemi, strutture e processi politici e sociali",DATI_PREV_INIZIALI_2018!L103+DATI_PREV_INIZIALI_2018!O103+DATI_PREV_INIZIALI_2018!R103,0)</f>
        <v>0</v>
      </c>
      <c r="L98">
        <f>IF(DATI_PREV_INIZIALI_2018!H103="CAPITOLO 12 - Promozione della conoscenza di base (Fondo ordinario per le Università)",DATI_PREV_INIZIALI_2018!L103+DATI_PREV_INIZIALI_2018!O103+DATI_PREV_INIZIALI_2018!R103,0)</f>
        <v>0</v>
      </c>
      <c r="M98" s="199">
        <f t="shared" si="2"/>
        <v>0</v>
      </c>
    </row>
    <row r="99" spans="1:13" ht="15.75" x14ac:dyDescent="0.25">
      <c r="A99">
        <f>IF(DATI_PREV_INIZIALI_2018!H104="CAPITOLO  1 - Esplorazione e utilizzazione dell'ambiente terrestre",DATI_PREV_INIZIALI_2018!L104+DATI_PREV_INIZIALI_2018!O104+DATI_PREV_INIZIALI_2018!R104,0)</f>
        <v>0</v>
      </c>
      <c r="B99">
        <f>IF(DATI_PREV_INIZIALI_2018!H104="CAPITOLO  2 - Controllo e tutela dell'ambiente",DATI_PREV_INIZIALI_2018!L104+DATI_PREV_INIZIALI_2018!O104+DATI_PREV_INIZIALI_2018!R104,0)</f>
        <v>0</v>
      </c>
      <c r="C99">
        <f>IF(DATI_PREV_INIZIALI_2018!H104="CAPITOLO  3 - Esplorazione e utilizzazione dello spazio",DATI_PREV_INIZIALI_2018!L104+DATI_PREV_INIZIALI_2018!O104+DATI_PREV_INIZIALI_2018!R104,0)</f>
        <v>0</v>
      </c>
      <c r="D99">
        <f>IF(DATI_PREV_INIZIALI_2018!H104="CAPITOLO  4  - Sistemi di trasporto, di telecomunicazione e altre infrastrutture",DATI_PREV_INIZIALI_2018!L104+DATI_PREV_INIZIALI_2018!O104+DATI_PREV_INIZIALI_2018!R104,0)</f>
        <v>0</v>
      </c>
      <c r="E99">
        <f>IF(DATI_PREV_INIZIALI_2018!H104="CAPITOLO  5 - Produzione, distribuzione e uso razionale dell'energia",DATI_PREV_INIZIALI_2018!L104+DATI_PREV_INIZIALI_2018!O104+DATI_PREV_INIZIALI_2018!R104,0)</f>
        <v>0</v>
      </c>
      <c r="F99" s="200">
        <f>IF(DATI_PREV_INIZIALI_2018!H104="CAPITOLO  6 - Produzioni e tecnologie industriali",DATI_PREV_INIZIALI_2018!L104+DATI_PREV_INIZIALI_2018!O104+DATI_PREV_INIZIALI_2018!R104,0)</f>
        <v>0</v>
      </c>
      <c r="G99">
        <f>IF(DATI_PREV_INIZIALI_2018!H104="CAPITOLO  7 - Protezione e promozione della salute umana",DATI_PREV_INIZIALI_2018!L104+DATI_PREV_INIZIALI_2018!O104+DATI_PREV_INIZIALI_2018!R104,0)</f>
        <v>0</v>
      </c>
      <c r="H99">
        <f>IF(DATI_PREV_INIZIALI_2018!H104="CAPITOLO  8 - Agricoltura",DATI_PREV_INIZIALI_2018!L104+DATI_PREV_INIZIALI_2018!O104+DATI_PREV_INIZIALI_2018!R104,0)</f>
        <v>0</v>
      </c>
      <c r="I99">
        <f>IF(DATI_PREV_INIZIALI_2018!H104="CAPITOLO  9 - Istruzione e formazione",DATI_PREV_INIZIALI_2018!L104+DATI_PREV_INIZIALI_2018!O104+DATI_PREV_INIZIALI_2018!R104,0)</f>
        <v>0</v>
      </c>
      <c r="J99">
        <f>IF(DATI_PREV_INIZIALI_2018!H104="CAPITOLO 10 - Cultura, tempo libero, religione e mezzi di comunicazione di massa",DATI_PREV_INIZIALI_2018!L104+DATI_PREV_INIZIALI_2018!O104+DATI_PREV_INIZIALI_2018!R104,0)</f>
        <v>0</v>
      </c>
      <c r="K99">
        <f>IF(DATI_PREV_INIZIALI_2018!H104="CAPITOLO 11 - Sistemi, strutture e processi politici e sociali",DATI_PREV_INIZIALI_2018!L104+DATI_PREV_INIZIALI_2018!O104+DATI_PREV_INIZIALI_2018!R104,0)</f>
        <v>0</v>
      </c>
      <c r="L99">
        <f>IF(DATI_PREV_INIZIALI_2018!H104="CAPITOLO 12 - Promozione della conoscenza di base (Fondo ordinario per le Università)",DATI_PREV_INIZIALI_2018!L104+DATI_PREV_INIZIALI_2018!O104+DATI_PREV_INIZIALI_2018!R104,0)</f>
        <v>0</v>
      </c>
      <c r="M99" s="199">
        <f t="shared" si="2"/>
        <v>0</v>
      </c>
    </row>
    <row r="100" spans="1:13" ht="15.75" x14ac:dyDescent="0.25">
      <c r="A100">
        <f>IF(DATI_PREV_INIZIALI_2018!H105="CAPITOLO  1 - Esplorazione e utilizzazione dell'ambiente terrestre",DATI_PREV_INIZIALI_2018!L105+DATI_PREV_INIZIALI_2018!O105+DATI_PREV_INIZIALI_2018!R105,0)</f>
        <v>0</v>
      </c>
      <c r="B100">
        <f>IF(DATI_PREV_INIZIALI_2018!H105="CAPITOLO  2 - Controllo e tutela dell'ambiente",DATI_PREV_INIZIALI_2018!L105+DATI_PREV_INIZIALI_2018!O105+DATI_PREV_INIZIALI_2018!R105,0)</f>
        <v>0</v>
      </c>
      <c r="C100">
        <f>IF(DATI_PREV_INIZIALI_2018!H105="CAPITOLO  3 - Esplorazione e utilizzazione dello spazio",DATI_PREV_INIZIALI_2018!L105+DATI_PREV_INIZIALI_2018!O105+DATI_PREV_INIZIALI_2018!R105,0)</f>
        <v>0</v>
      </c>
      <c r="D100">
        <f>IF(DATI_PREV_INIZIALI_2018!H105="CAPITOLO  4  - Sistemi di trasporto, di telecomunicazione e altre infrastrutture",DATI_PREV_INIZIALI_2018!L105+DATI_PREV_INIZIALI_2018!O105+DATI_PREV_INIZIALI_2018!R105,0)</f>
        <v>0</v>
      </c>
      <c r="E100">
        <f>IF(DATI_PREV_INIZIALI_2018!H105="CAPITOLO  5 - Produzione, distribuzione e uso razionale dell'energia",DATI_PREV_INIZIALI_2018!L105+DATI_PREV_INIZIALI_2018!O105+DATI_PREV_INIZIALI_2018!R105,0)</f>
        <v>0</v>
      </c>
      <c r="F100" s="200">
        <f>IF(DATI_PREV_INIZIALI_2018!H105="CAPITOLO  6 - Produzioni e tecnologie industriali",DATI_PREV_INIZIALI_2018!L105+DATI_PREV_INIZIALI_2018!O105+DATI_PREV_INIZIALI_2018!R105,0)</f>
        <v>0</v>
      </c>
      <c r="G100">
        <f>IF(DATI_PREV_INIZIALI_2018!H105="CAPITOLO  7 - Protezione e promozione della salute umana",DATI_PREV_INIZIALI_2018!L105+DATI_PREV_INIZIALI_2018!O105+DATI_PREV_INIZIALI_2018!R105,0)</f>
        <v>0</v>
      </c>
      <c r="H100">
        <f>IF(DATI_PREV_INIZIALI_2018!H105="CAPITOLO  8 - Agricoltura",DATI_PREV_INIZIALI_2018!L105+DATI_PREV_INIZIALI_2018!O105+DATI_PREV_INIZIALI_2018!R105,0)</f>
        <v>0</v>
      </c>
      <c r="I100">
        <f>IF(DATI_PREV_INIZIALI_2018!H105="CAPITOLO  9 - Istruzione e formazione",DATI_PREV_INIZIALI_2018!L105+DATI_PREV_INIZIALI_2018!O105+DATI_PREV_INIZIALI_2018!R105,0)</f>
        <v>0</v>
      </c>
      <c r="J100">
        <f>IF(DATI_PREV_INIZIALI_2018!H105="CAPITOLO 10 - Cultura, tempo libero, religione e mezzi di comunicazione di massa",DATI_PREV_INIZIALI_2018!L105+DATI_PREV_INIZIALI_2018!O105+DATI_PREV_INIZIALI_2018!R105,0)</f>
        <v>0</v>
      </c>
      <c r="K100">
        <f>IF(DATI_PREV_INIZIALI_2018!H105="CAPITOLO 11 - Sistemi, strutture e processi politici e sociali",DATI_PREV_INIZIALI_2018!L105+DATI_PREV_INIZIALI_2018!O105+DATI_PREV_INIZIALI_2018!R105,0)</f>
        <v>0</v>
      </c>
      <c r="L100">
        <f>IF(DATI_PREV_INIZIALI_2018!H105="CAPITOLO 12 - Promozione della conoscenza di base (Fondo ordinario per le Università)",DATI_PREV_INIZIALI_2018!L105+DATI_PREV_INIZIALI_2018!O105+DATI_PREV_INIZIALI_2018!R105,0)</f>
        <v>0</v>
      </c>
      <c r="M100" s="199">
        <f t="shared" si="2"/>
        <v>0</v>
      </c>
    </row>
    <row r="101" spans="1:13" ht="15.75" x14ac:dyDescent="0.25">
      <c r="A101">
        <f>IF(DATI_PREV_INIZIALI_2018!H106="CAPITOLO  1 - Esplorazione e utilizzazione dell'ambiente terrestre",DATI_PREV_INIZIALI_2018!L106+DATI_PREV_INIZIALI_2018!O106+DATI_PREV_INIZIALI_2018!R106,0)</f>
        <v>0</v>
      </c>
      <c r="B101">
        <f>IF(DATI_PREV_INIZIALI_2018!H106="CAPITOLO  2 - Controllo e tutela dell'ambiente",DATI_PREV_INIZIALI_2018!L106+DATI_PREV_INIZIALI_2018!O106+DATI_PREV_INIZIALI_2018!R106,0)</f>
        <v>0</v>
      </c>
      <c r="C101">
        <f>IF(DATI_PREV_INIZIALI_2018!H106="CAPITOLO  3 - Esplorazione e utilizzazione dello spazio",DATI_PREV_INIZIALI_2018!L106+DATI_PREV_INIZIALI_2018!O106+DATI_PREV_INIZIALI_2018!R106,0)</f>
        <v>0</v>
      </c>
      <c r="D101">
        <f>IF(DATI_PREV_INIZIALI_2018!H106="CAPITOLO  4  - Sistemi di trasporto, di telecomunicazione e altre infrastrutture",DATI_PREV_INIZIALI_2018!L106+DATI_PREV_INIZIALI_2018!O106+DATI_PREV_INIZIALI_2018!R106,0)</f>
        <v>0</v>
      </c>
      <c r="E101">
        <f>IF(DATI_PREV_INIZIALI_2018!H106="CAPITOLO  5 - Produzione, distribuzione e uso razionale dell'energia",DATI_PREV_INIZIALI_2018!L106+DATI_PREV_INIZIALI_2018!O106+DATI_PREV_INIZIALI_2018!R106,0)</f>
        <v>0</v>
      </c>
      <c r="F101" s="200">
        <f>IF(DATI_PREV_INIZIALI_2018!H106="CAPITOLO  6 - Produzioni e tecnologie industriali",DATI_PREV_INIZIALI_2018!L106+DATI_PREV_INIZIALI_2018!O106+DATI_PREV_INIZIALI_2018!R106,0)</f>
        <v>0</v>
      </c>
      <c r="G101">
        <f>IF(DATI_PREV_INIZIALI_2018!H106="CAPITOLO  7 - Protezione e promozione della salute umana",DATI_PREV_INIZIALI_2018!L106+DATI_PREV_INIZIALI_2018!O106+DATI_PREV_INIZIALI_2018!R106,0)</f>
        <v>0</v>
      </c>
      <c r="H101">
        <f>IF(DATI_PREV_INIZIALI_2018!H106="CAPITOLO  8 - Agricoltura",DATI_PREV_INIZIALI_2018!L106+DATI_PREV_INIZIALI_2018!O106+DATI_PREV_INIZIALI_2018!R106,0)</f>
        <v>0</v>
      </c>
      <c r="I101">
        <f>IF(DATI_PREV_INIZIALI_2018!H106="CAPITOLO  9 - Istruzione e formazione",DATI_PREV_INIZIALI_2018!L106+DATI_PREV_INIZIALI_2018!O106+DATI_PREV_INIZIALI_2018!R106,0)</f>
        <v>0</v>
      </c>
      <c r="J101">
        <f>IF(DATI_PREV_INIZIALI_2018!H106="CAPITOLO 10 - Cultura, tempo libero, religione e mezzi di comunicazione di massa",DATI_PREV_INIZIALI_2018!L106+DATI_PREV_INIZIALI_2018!O106+DATI_PREV_INIZIALI_2018!R106,0)</f>
        <v>0</v>
      </c>
      <c r="K101">
        <f>IF(DATI_PREV_INIZIALI_2018!H106="CAPITOLO 11 - Sistemi, strutture e processi politici e sociali",DATI_PREV_INIZIALI_2018!L106+DATI_PREV_INIZIALI_2018!O106+DATI_PREV_INIZIALI_2018!R106,0)</f>
        <v>0</v>
      </c>
      <c r="L101">
        <f>IF(DATI_PREV_INIZIALI_2018!H106="CAPITOLO 12 - Promozione della conoscenza di base (Fondo ordinario per le Università)",DATI_PREV_INIZIALI_2018!L106+DATI_PREV_INIZIALI_2018!O106+DATI_PREV_INIZIALI_2018!R106,0)</f>
        <v>0</v>
      </c>
      <c r="M101" s="199">
        <f t="shared" si="2"/>
        <v>0</v>
      </c>
    </row>
    <row r="102" spans="1:13" ht="15.75" x14ac:dyDescent="0.25">
      <c r="A102">
        <f>IF(DATI_PREV_INIZIALI_2018!H107="CAPITOLO  1 - Esplorazione e utilizzazione dell'ambiente terrestre",DATI_PREV_INIZIALI_2018!L107+DATI_PREV_INIZIALI_2018!O107+DATI_PREV_INIZIALI_2018!R107,0)</f>
        <v>0</v>
      </c>
      <c r="B102">
        <f>IF(DATI_PREV_INIZIALI_2018!H107="CAPITOLO  2 - Controllo e tutela dell'ambiente",DATI_PREV_INIZIALI_2018!L107+DATI_PREV_INIZIALI_2018!O107+DATI_PREV_INIZIALI_2018!R107,0)</f>
        <v>0</v>
      </c>
      <c r="C102">
        <f>IF(DATI_PREV_INIZIALI_2018!H107="CAPITOLO  3 - Esplorazione e utilizzazione dello spazio",DATI_PREV_INIZIALI_2018!L107+DATI_PREV_INIZIALI_2018!O107+DATI_PREV_INIZIALI_2018!R107,0)</f>
        <v>0</v>
      </c>
      <c r="D102">
        <f>IF(DATI_PREV_INIZIALI_2018!H107="CAPITOLO  4  - Sistemi di trasporto, di telecomunicazione e altre infrastrutture",DATI_PREV_INIZIALI_2018!L107+DATI_PREV_INIZIALI_2018!O107+DATI_PREV_INIZIALI_2018!R107,0)</f>
        <v>0</v>
      </c>
      <c r="E102">
        <f>IF(DATI_PREV_INIZIALI_2018!H107="CAPITOLO  5 - Produzione, distribuzione e uso razionale dell'energia",DATI_PREV_INIZIALI_2018!L107+DATI_PREV_INIZIALI_2018!O107+DATI_PREV_INIZIALI_2018!R107,0)</f>
        <v>0</v>
      </c>
      <c r="F102" s="200">
        <f>IF(DATI_PREV_INIZIALI_2018!H107="CAPITOLO  6 - Produzioni e tecnologie industriali",DATI_PREV_INIZIALI_2018!L107+DATI_PREV_INIZIALI_2018!O107+DATI_PREV_INIZIALI_2018!R107,0)</f>
        <v>0</v>
      </c>
      <c r="G102">
        <f>IF(DATI_PREV_INIZIALI_2018!H107="CAPITOLO  7 - Protezione e promozione della salute umana",DATI_PREV_INIZIALI_2018!L107+DATI_PREV_INIZIALI_2018!O107+DATI_PREV_INIZIALI_2018!R107,0)</f>
        <v>0</v>
      </c>
      <c r="H102">
        <f>IF(DATI_PREV_INIZIALI_2018!H107="CAPITOLO  8 - Agricoltura",DATI_PREV_INIZIALI_2018!L107+DATI_PREV_INIZIALI_2018!O107+DATI_PREV_INIZIALI_2018!R107,0)</f>
        <v>0</v>
      </c>
      <c r="I102">
        <f>IF(DATI_PREV_INIZIALI_2018!H107="CAPITOLO  9 - Istruzione e formazione",DATI_PREV_INIZIALI_2018!L107+DATI_PREV_INIZIALI_2018!O107+DATI_PREV_INIZIALI_2018!R107,0)</f>
        <v>0</v>
      </c>
      <c r="J102">
        <f>IF(DATI_PREV_INIZIALI_2018!H107="CAPITOLO 10 - Cultura, tempo libero, religione e mezzi di comunicazione di massa",DATI_PREV_INIZIALI_2018!L107+DATI_PREV_INIZIALI_2018!O107+DATI_PREV_INIZIALI_2018!R107,0)</f>
        <v>0</v>
      </c>
      <c r="K102">
        <f>IF(DATI_PREV_INIZIALI_2018!H107="CAPITOLO 11 - Sistemi, strutture e processi politici e sociali",DATI_PREV_INIZIALI_2018!L107+DATI_PREV_INIZIALI_2018!O107+DATI_PREV_INIZIALI_2018!R107,0)</f>
        <v>0</v>
      </c>
      <c r="L102">
        <f>IF(DATI_PREV_INIZIALI_2018!H107="CAPITOLO 12 - Promozione della conoscenza di base (Fondo ordinario per le Università)",DATI_PREV_INIZIALI_2018!L107+DATI_PREV_INIZIALI_2018!O107+DATI_PREV_INIZIALI_2018!R107,0)</f>
        <v>0</v>
      </c>
      <c r="M102" s="199">
        <f t="shared" si="2"/>
        <v>0</v>
      </c>
    </row>
    <row r="103" spans="1:13" ht="15.75" x14ac:dyDescent="0.25">
      <c r="A103">
        <f>IF(DATI_PREV_INIZIALI_2018!H108="CAPITOLO  1 - Esplorazione e utilizzazione dell'ambiente terrestre",DATI_PREV_INIZIALI_2018!L108+DATI_PREV_INIZIALI_2018!O108+DATI_PREV_INIZIALI_2018!R108,0)</f>
        <v>0</v>
      </c>
      <c r="B103">
        <f>IF(DATI_PREV_INIZIALI_2018!H108="CAPITOLO  2 - Controllo e tutela dell'ambiente",DATI_PREV_INIZIALI_2018!L108+DATI_PREV_INIZIALI_2018!O108+DATI_PREV_INIZIALI_2018!R108,0)</f>
        <v>0</v>
      </c>
      <c r="C103">
        <f>IF(DATI_PREV_INIZIALI_2018!H108="CAPITOLO  3 - Esplorazione e utilizzazione dello spazio",DATI_PREV_INIZIALI_2018!L108+DATI_PREV_INIZIALI_2018!O108+DATI_PREV_INIZIALI_2018!R108,0)</f>
        <v>0</v>
      </c>
      <c r="D103">
        <f>IF(DATI_PREV_INIZIALI_2018!H108="CAPITOLO  4  - Sistemi di trasporto, di telecomunicazione e altre infrastrutture",DATI_PREV_INIZIALI_2018!L108+DATI_PREV_INIZIALI_2018!O108+DATI_PREV_INIZIALI_2018!R108,0)</f>
        <v>0</v>
      </c>
      <c r="E103">
        <f>IF(DATI_PREV_INIZIALI_2018!H108="CAPITOLO  5 - Produzione, distribuzione e uso razionale dell'energia",DATI_PREV_INIZIALI_2018!L108+DATI_PREV_INIZIALI_2018!O108+DATI_PREV_INIZIALI_2018!R108,0)</f>
        <v>0</v>
      </c>
      <c r="F103" s="200">
        <f>IF(DATI_PREV_INIZIALI_2018!H108="CAPITOLO  6 - Produzioni e tecnologie industriali",DATI_PREV_INIZIALI_2018!L108+DATI_PREV_INIZIALI_2018!O108+DATI_PREV_INIZIALI_2018!R108,0)</f>
        <v>0</v>
      </c>
      <c r="G103">
        <f>IF(DATI_PREV_INIZIALI_2018!H108="CAPITOLO  7 - Protezione e promozione della salute umana",DATI_PREV_INIZIALI_2018!L108+DATI_PREV_INIZIALI_2018!O108+DATI_PREV_INIZIALI_2018!R108,0)</f>
        <v>0</v>
      </c>
      <c r="H103">
        <f>IF(DATI_PREV_INIZIALI_2018!H108="CAPITOLO  8 - Agricoltura",DATI_PREV_INIZIALI_2018!L108+DATI_PREV_INIZIALI_2018!O108+DATI_PREV_INIZIALI_2018!R108,0)</f>
        <v>0</v>
      </c>
      <c r="I103">
        <f>IF(DATI_PREV_INIZIALI_2018!H108="CAPITOLO  9 - Istruzione e formazione",DATI_PREV_INIZIALI_2018!L108+DATI_PREV_INIZIALI_2018!O108+DATI_PREV_INIZIALI_2018!R108,0)</f>
        <v>0</v>
      </c>
      <c r="J103">
        <f>IF(DATI_PREV_INIZIALI_2018!H108="CAPITOLO 10 - Cultura, tempo libero, religione e mezzi di comunicazione di massa",DATI_PREV_INIZIALI_2018!L108+DATI_PREV_INIZIALI_2018!O108+DATI_PREV_INIZIALI_2018!R108,0)</f>
        <v>0</v>
      </c>
      <c r="K103">
        <f>IF(DATI_PREV_INIZIALI_2018!H108="CAPITOLO 11 - Sistemi, strutture e processi politici e sociali",DATI_PREV_INIZIALI_2018!L108+DATI_PREV_INIZIALI_2018!O108+DATI_PREV_INIZIALI_2018!R108,0)</f>
        <v>0</v>
      </c>
      <c r="L103">
        <f>IF(DATI_PREV_INIZIALI_2018!H108="CAPITOLO 12 - Promozione della conoscenza di base (Fondo ordinario per le Università)",DATI_PREV_INIZIALI_2018!L108+DATI_PREV_INIZIALI_2018!O108+DATI_PREV_INIZIALI_2018!R108,0)</f>
        <v>0</v>
      </c>
      <c r="M103" s="199">
        <f t="shared" si="2"/>
        <v>0</v>
      </c>
    </row>
    <row r="104" spans="1:13" ht="15.75" x14ac:dyDescent="0.25">
      <c r="A104">
        <f>IF(DATI_PREV_INIZIALI_2018!H109="CAPITOLO  1 - Esplorazione e utilizzazione dell'ambiente terrestre",DATI_PREV_INIZIALI_2018!L109+DATI_PREV_INIZIALI_2018!O109+DATI_PREV_INIZIALI_2018!R109,0)</f>
        <v>0</v>
      </c>
      <c r="B104">
        <f>IF(DATI_PREV_INIZIALI_2018!H109="CAPITOLO  2 - Controllo e tutela dell'ambiente",DATI_PREV_INIZIALI_2018!L109+DATI_PREV_INIZIALI_2018!O109+DATI_PREV_INIZIALI_2018!R109,0)</f>
        <v>0</v>
      </c>
      <c r="C104">
        <f>IF(DATI_PREV_INIZIALI_2018!H109="CAPITOLO  3 - Esplorazione e utilizzazione dello spazio",DATI_PREV_INIZIALI_2018!L109+DATI_PREV_INIZIALI_2018!O109+DATI_PREV_INIZIALI_2018!R109,0)</f>
        <v>0</v>
      </c>
      <c r="D104">
        <f>IF(DATI_PREV_INIZIALI_2018!H109="CAPITOLO  4  - Sistemi di trasporto, di telecomunicazione e altre infrastrutture",DATI_PREV_INIZIALI_2018!L109+DATI_PREV_INIZIALI_2018!O109+DATI_PREV_INIZIALI_2018!R109,0)</f>
        <v>0</v>
      </c>
      <c r="E104">
        <f>IF(DATI_PREV_INIZIALI_2018!H109="CAPITOLO  5 - Produzione, distribuzione e uso razionale dell'energia",DATI_PREV_INIZIALI_2018!L109+DATI_PREV_INIZIALI_2018!O109+DATI_PREV_INIZIALI_2018!R109,0)</f>
        <v>0</v>
      </c>
      <c r="F104" s="200">
        <f>IF(DATI_PREV_INIZIALI_2018!H109="CAPITOLO  6 - Produzioni e tecnologie industriali",DATI_PREV_INIZIALI_2018!L109+DATI_PREV_INIZIALI_2018!O109+DATI_PREV_INIZIALI_2018!R109,0)</f>
        <v>0</v>
      </c>
      <c r="G104">
        <f>IF(DATI_PREV_INIZIALI_2018!H109="CAPITOLO  7 - Protezione e promozione della salute umana",DATI_PREV_INIZIALI_2018!L109+DATI_PREV_INIZIALI_2018!O109+DATI_PREV_INIZIALI_2018!R109,0)</f>
        <v>0</v>
      </c>
      <c r="H104">
        <f>IF(DATI_PREV_INIZIALI_2018!H109="CAPITOLO  8 - Agricoltura",DATI_PREV_INIZIALI_2018!L109+DATI_PREV_INIZIALI_2018!O109+DATI_PREV_INIZIALI_2018!R109,0)</f>
        <v>0</v>
      </c>
      <c r="I104">
        <f>IF(DATI_PREV_INIZIALI_2018!H109="CAPITOLO  9 - Istruzione e formazione",DATI_PREV_INIZIALI_2018!L109+DATI_PREV_INIZIALI_2018!O109+DATI_PREV_INIZIALI_2018!R109,0)</f>
        <v>0</v>
      </c>
      <c r="J104">
        <f>IF(DATI_PREV_INIZIALI_2018!H109="CAPITOLO 10 - Cultura, tempo libero, religione e mezzi di comunicazione di massa",DATI_PREV_INIZIALI_2018!L109+DATI_PREV_INIZIALI_2018!O109+DATI_PREV_INIZIALI_2018!R109,0)</f>
        <v>0</v>
      </c>
      <c r="K104">
        <f>IF(DATI_PREV_INIZIALI_2018!H109="CAPITOLO 11 - Sistemi, strutture e processi politici e sociali",DATI_PREV_INIZIALI_2018!L109+DATI_PREV_INIZIALI_2018!O109+DATI_PREV_INIZIALI_2018!R109,0)</f>
        <v>0</v>
      </c>
      <c r="L104">
        <f>IF(DATI_PREV_INIZIALI_2018!H109="CAPITOLO 12 - Promozione della conoscenza di base (Fondo ordinario per le Università)",DATI_PREV_INIZIALI_2018!L109+DATI_PREV_INIZIALI_2018!O109+DATI_PREV_INIZIALI_2018!R109,0)</f>
        <v>0</v>
      </c>
      <c r="M104" s="199">
        <f t="shared" si="2"/>
        <v>0</v>
      </c>
    </row>
    <row r="105" spans="1:13" ht="15.75" x14ac:dyDescent="0.25">
      <c r="A105">
        <f>IF(DATI_PREV_INIZIALI_2018!H110="CAPITOLO  1 - Esplorazione e utilizzazione dell'ambiente terrestre",DATI_PREV_INIZIALI_2018!L110+DATI_PREV_INIZIALI_2018!O110+DATI_PREV_INIZIALI_2018!R110,0)</f>
        <v>0</v>
      </c>
      <c r="B105">
        <f>IF(DATI_PREV_INIZIALI_2018!H110="CAPITOLO  2 - Controllo e tutela dell'ambiente",DATI_PREV_INIZIALI_2018!L110+DATI_PREV_INIZIALI_2018!O110+DATI_PREV_INIZIALI_2018!R110,0)</f>
        <v>0</v>
      </c>
      <c r="C105">
        <f>IF(DATI_PREV_INIZIALI_2018!H110="CAPITOLO  3 - Esplorazione e utilizzazione dello spazio",DATI_PREV_INIZIALI_2018!L110+DATI_PREV_INIZIALI_2018!O110+DATI_PREV_INIZIALI_2018!R110,0)</f>
        <v>0</v>
      </c>
      <c r="D105">
        <f>IF(DATI_PREV_INIZIALI_2018!H110="CAPITOLO  4  - Sistemi di trasporto, di telecomunicazione e altre infrastrutture",DATI_PREV_INIZIALI_2018!L110+DATI_PREV_INIZIALI_2018!O110+DATI_PREV_INIZIALI_2018!R110,0)</f>
        <v>0</v>
      </c>
      <c r="E105">
        <f>IF(DATI_PREV_INIZIALI_2018!H110="CAPITOLO  5 - Produzione, distribuzione e uso razionale dell'energia",DATI_PREV_INIZIALI_2018!L110+DATI_PREV_INIZIALI_2018!O110+DATI_PREV_INIZIALI_2018!R110,0)</f>
        <v>0</v>
      </c>
      <c r="F105" s="200">
        <f>IF(DATI_PREV_INIZIALI_2018!H110="CAPITOLO  6 - Produzioni e tecnologie industriali",DATI_PREV_INIZIALI_2018!L110+DATI_PREV_INIZIALI_2018!O110+DATI_PREV_INIZIALI_2018!R110,0)</f>
        <v>0</v>
      </c>
      <c r="G105">
        <f>IF(DATI_PREV_INIZIALI_2018!H110="CAPITOLO  7 - Protezione e promozione della salute umana",DATI_PREV_INIZIALI_2018!L110+DATI_PREV_INIZIALI_2018!O110+DATI_PREV_INIZIALI_2018!R110,0)</f>
        <v>0</v>
      </c>
      <c r="H105">
        <f>IF(DATI_PREV_INIZIALI_2018!H110="CAPITOLO  8 - Agricoltura",DATI_PREV_INIZIALI_2018!L110+DATI_PREV_INIZIALI_2018!O110+DATI_PREV_INIZIALI_2018!R110,0)</f>
        <v>0</v>
      </c>
      <c r="I105">
        <f>IF(DATI_PREV_INIZIALI_2018!H110="CAPITOLO  9 - Istruzione e formazione",DATI_PREV_INIZIALI_2018!L110+DATI_PREV_INIZIALI_2018!O110+DATI_PREV_INIZIALI_2018!R110,0)</f>
        <v>0</v>
      </c>
      <c r="J105">
        <f>IF(DATI_PREV_INIZIALI_2018!H110="CAPITOLO 10 - Cultura, tempo libero, religione e mezzi di comunicazione di massa",DATI_PREV_INIZIALI_2018!L110+DATI_PREV_INIZIALI_2018!O110+DATI_PREV_INIZIALI_2018!R110,0)</f>
        <v>0</v>
      </c>
      <c r="K105">
        <f>IF(DATI_PREV_INIZIALI_2018!H110="CAPITOLO 11 - Sistemi, strutture e processi politici e sociali",DATI_PREV_INIZIALI_2018!L110+DATI_PREV_INIZIALI_2018!O110+DATI_PREV_INIZIALI_2018!R110,0)</f>
        <v>0</v>
      </c>
      <c r="L105">
        <f>IF(DATI_PREV_INIZIALI_2018!H110="CAPITOLO 12 - Promozione della conoscenza di base (Fondo ordinario per le Università)",DATI_PREV_INIZIALI_2018!L110+DATI_PREV_INIZIALI_2018!O110+DATI_PREV_INIZIALI_2018!R110,0)</f>
        <v>0</v>
      </c>
      <c r="M105" s="199">
        <f t="shared" si="2"/>
        <v>0</v>
      </c>
    </row>
    <row r="106" spans="1:13" ht="15.75" x14ac:dyDescent="0.25">
      <c r="A106">
        <f>IF(DATI_PREV_INIZIALI_2018!H111="CAPITOLO  1 - Esplorazione e utilizzazione dell'ambiente terrestre",DATI_PREV_INIZIALI_2018!L111+DATI_PREV_INIZIALI_2018!O111+DATI_PREV_INIZIALI_2018!R111,0)</f>
        <v>0</v>
      </c>
      <c r="B106">
        <f>IF(DATI_PREV_INIZIALI_2018!H111="CAPITOLO  2 - Controllo e tutela dell'ambiente",DATI_PREV_INIZIALI_2018!L111+DATI_PREV_INIZIALI_2018!O111+DATI_PREV_INIZIALI_2018!R111,0)</f>
        <v>0</v>
      </c>
      <c r="C106">
        <f>IF(DATI_PREV_INIZIALI_2018!H111="CAPITOLO  3 - Esplorazione e utilizzazione dello spazio",DATI_PREV_INIZIALI_2018!L111+DATI_PREV_INIZIALI_2018!O111+DATI_PREV_INIZIALI_2018!R111,0)</f>
        <v>0</v>
      </c>
      <c r="D106">
        <f>IF(DATI_PREV_INIZIALI_2018!H111="CAPITOLO  4  - Sistemi di trasporto, di telecomunicazione e altre infrastrutture",DATI_PREV_INIZIALI_2018!L111+DATI_PREV_INIZIALI_2018!O111+DATI_PREV_INIZIALI_2018!R111,0)</f>
        <v>0</v>
      </c>
      <c r="E106">
        <f>IF(DATI_PREV_INIZIALI_2018!H111="CAPITOLO  5 - Produzione, distribuzione e uso razionale dell'energia",DATI_PREV_INIZIALI_2018!L111+DATI_PREV_INIZIALI_2018!O111+DATI_PREV_INIZIALI_2018!R111,0)</f>
        <v>0</v>
      </c>
      <c r="F106" s="200">
        <f>IF(DATI_PREV_INIZIALI_2018!H111="CAPITOLO  6 - Produzioni e tecnologie industriali",DATI_PREV_INIZIALI_2018!L111+DATI_PREV_INIZIALI_2018!O111+DATI_PREV_INIZIALI_2018!R111,0)</f>
        <v>0</v>
      </c>
      <c r="G106">
        <f>IF(DATI_PREV_INIZIALI_2018!H111="CAPITOLO  7 - Protezione e promozione della salute umana",DATI_PREV_INIZIALI_2018!L111+DATI_PREV_INIZIALI_2018!O111+DATI_PREV_INIZIALI_2018!R111,0)</f>
        <v>0</v>
      </c>
      <c r="H106">
        <f>IF(DATI_PREV_INIZIALI_2018!H111="CAPITOLO  8 - Agricoltura",DATI_PREV_INIZIALI_2018!L111+DATI_PREV_INIZIALI_2018!O111+DATI_PREV_INIZIALI_2018!R111,0)</f>
        <v>0</v>
      </c>
      <c r="I106">
        <f>IF(DATI_PREV_INIZIALI_2018!H111="CAPITOLO  9 - Istruzione e formazione",DATI_PREV_INIZIALI_2018!L111+DATI_PREV_INIZIALI_2018!O111+DATI_PREV_INIZIALI_2018!R111,0)</f>
        <v>0</v>
      </c>
      <c r="J106">
        <f>IF(DATI_PREV_INIZIALI_2018!H111="CAPITOLO 10 - Cultura, tempo libero, religione e mezzi di comunicazione di massa",DATI_PREV_INIZIALI_2018!L111+DATI_PREV_INIZIALI_2018!O111+DATI_PREV_INIZIALI_2018!R111,0)</f>
        <v>0</v>
      </c>
      <c r="K106">
        <f>IF(DATI_PREV_INIZIALI_2018!H111="CAPITOLO 11 - Sistemi, strutture e processi politici e sociali",DATI_PREV_INIZIALI_2018!L111+DATI_PREV_INIZIALI_2018!O111+DATI_PREV_INIZIALI_2018!R111,0)</f>
        <v>0</v>
      </c>
      <c r="L106">
        <f>IF(DATI_PREV_INIZIALI_2018!H111="CAPITOLO 12 - Promozione della conoscenza di base (Fondo ordinario per le Università)",DATI_PREV_INIZIALI_2018!L111+DATI_PREV_INIZIALI_2018!O111+DATI_PREV_INIZIALI_2018!R111,0)</f>
        <v>0</v>
      </c>
      <c r="M106" s="199">
        <f t="shared" si="2"/>
        <v>0</v>
      </c>
    </row>
    <row r="107" spans="1:13" ht="15.75" x14ac:dyDescent="0.25">
      <c r="A107">
        <f>IF(DATI_PREV_INIZIALI_2018!H112="CAPITOLO  1 - Esplorazione e utilizzazione dell'ambiente terrestre",DATI_PREV_INIZIALI_2018!L112+DATI_PREV_INIZIALI_2018!O112+DATI_PREV_INIZIALI_2018!R112,0)</f>
        <v>0</v>
      </c>
      <c r="B107">
        <f>IF(DATI_PREV_INIZIALI_2018!H112="CAPITOLO  2 - Controllo e tutela dell'ambiente",DATI_PREV_INIZIALI_2018!L112+DATI_PREV_INIZIALI_2018!O112+DATI_PREV_INIZIALI_2018!R112,0)</f>
        <v>0</v>
      </c>
      <c r="C107">
        <f>IF(DATI_PREV_INIZIALI_2018!H112="CAPITOLO  3 - Esplorazione e utilizzazione dello spazio",DATI_PREV_INIZIALI_2018!L112+DATI_PREV_INIZIALI_2018!O112+DATI_PREV_INIZIALI_2018!R112,0)</f>
        <v>0</v>
      </c>
      <c r="D107">
        <f>IF(DATI_PREV_INIZIALI_2018!H112="CAPITOLO  4  - Sistemi di trasporto, di telecomunicazione e altre infrastrutture",DATI_PREV_INIZIALI_2018!L112+DATI_PREV_INIZIALI_2018!O112+DATI_PREV_INIZIALI_2018!R112,0)</f>
        <v>0</v>
      </c>
      <c r="E107">
        <f>IF(DATI_PREV_INIZIALI_2018!H112="CAPITOLO  5 - Produzione, distribuzione e uso razionale dell'energia",DATI_PREV_INIZIALI_2018!L112+DATI_PREV_INIZIALI_2018!O112+DATI_PREV_INIZIALI_2018!R112,0)</f>
        <v>0</v>
      </c>
      <c r="F107" s="200">
        <f>IF(DATI_PREV_INIZIALI_2018!H112="CAPITOLO  6 - Produzioni e tecnologie industriali",DATI_PREV_INIZIALI_2018!L112+DATI_PREV_INIZIALI_2018!O112+DATI_PREV_INIZIALI_2018!R112,0)</f>
        <v>0</v>
      </c>
      <c r="G107">
        <f>IF(DATI_PREV_INIZIALI_2018!H112="CAPITOLO  7 - Protezione e promozione della salute umana",DATI_PREV_INIZIALI_2018!L112+DATI_PREV_INIZIALI_2018!O112+DATI_PREV_INIZIALI_2018!R112,0)</f>
        <v>0</v>
      </c>
      <c r="H107">
        <f>IF(DATI_PREV_INIZIALI_2018!H112="CAPITOLO  8 - Agricoltura",DATI_PREV_INIZIALI_2018!L112+DATI_PREV_INIZIALI_2018!O112+DATI_PREV_INIZIALI_2018!R112,0)</f>
        <v>0</v>
      </c>
      <c r="I107">
        <f>IF(DATI_PREV_INIZIALI_2018!H112="CAPITOLO  9 - Istruzione e formazione",DATI_PREV_INIZIALI_2018!L112+DATI_PREV_INIZIALI_2018!O112+DATI_PREV_INIZIALI_2018!R112,0)</f>
        <v>0</v>
      </c>
      <c r="J107">
        <f>IF(DATI_PREV_INIZIALI_2018!H112="CAPITOLO 10 - Cultura, tempo libero, religione e mezzi di comunicazione di massa",DATI_PREV_INIZIALI_2018!L112+DATI_PREV_INIZIALI_2018!O112+DATI_PREV_INIZIALI_2018!R112,0)</f>
        <v>0</v>
      </c>
      <c r="K107">
        <f>IF(DATI_PREV_INIZIALI_2018!H112="CAPITOLO 11 - Sistemi, strutture e processi politici e sociali",DATI_PREV_INIZIALI_2018!L112+DATI_PREV_INIZIALI_2018!O112+DATI_PREV_INIZIALI_2018!R112,0)</f>
        <v>0</v>
      </c>
      <c r="L107">
        <f>IF(DATI_PREV_INIZIALI_2018!H112="CAPITOLO 12 - Promozione della conoscenza di base (Fondo ordinario per le Università)",DATI_PREV_INIZIALI_2018!L112+DATI_PREV_INIZIALI_2018!O112+DATI_PREV_INIZIALI_2018!R112,0)</f>
        <v>0</v>
      </c>
      <c r="M107" s="199">
        <f t="shared" si="2"/>
        <v>0</v>
      </c>
    </row>
    <row r="108" spans="1:13" ht="15.75" x14ac:dyDescent="0.25">
      <c r="A108">
        <f>IF(DATI_PREV_INIZIALI_2018!H113="CAPITOLO  1 - Esplorazione e utilizzazione dell'ambiente terrestre",DATI_PREV_INIZIALI_2018!L113+DATI_PREV_INIZIALI_2018!O113+DATI_PREV_INIZIALI_2018!R113,0)</f>
        <v>0</v>
      </c>
      <c r="B108">
        <f>IF(DATI_PREV_INIZIALI_2018!H113="CAPITOLO  2 - Controllo e tutela dell'ambiente",DATI_PREV_INIZIALI_2018!L113+DATI_PREV_INIZIALI_2018!O113+DATI_PREV_INIZIALI_2018!R113,0)</f>
        <v>0</v>
      </c>
      <c r="C108">
        <f>IF(DATI_PREV_INIZIALI_2018!H113="CAPITOLO  3 - Esplorazione e utilizzazione dello spazio",DATI_PREV_INIZIALI_2018!L113+DATI_PREV_INIZIALI_2018!O113+DATI_PREV_INIZIALI_2018!R113,0)</f>
        <v>0</v>
      </c>
      <c r="D108">
        <f>IF(DATI_PREV_INIZIALI_2018!H113="CAPITOLO  4  - Sistemi di trasporto, di telecomunicazione e altre infrastrutture",DATI_PREV_INIZIALI_2018!L113+DATI_PREV_INIZIALI_2018!O113+DATI_PREV_INIZIALI_2018!R113,0)</f>
        <v>0</v>
      </c>
      <c r="E108">
        <f>IF(DATI_PREV_INIZIALI_2018!H113="CAPITOLO  5 - Produzione, distribuzione e uso razionale dell'energia",DATI_PREV_INIZIALI_2018!L113+DATI_PREV_INIZIALI_2018!O113+DATI_PREV_INIZIALI_2018!R113,0)</f>
        <v>0</v>
      </c>
      <c r="F108" s="200">
        <f>IF(DATI_PREV_INIZIALI_2018!H113="CAPITOLO  6 - Produzioni e tecnologie industriali",DATI_PREV_INIZIALI_2018!L113+DATI_PREV_INIZIALI_2018!O113+DATI_PREV_INIZIALI_2018!R113,0)</f>
        <v>0</v>
      </c>
      <c r="G108">
        <f>IF(DATI_PREV_INIZIALI_2018!H113="CAPITOLO  7 - Protezione e promozione della salute umana",DATI_PREV_INIZIALI_2018!L113+DATI_PREV_INIZIALI_2018!O113+DATI_PREV_INIZIALI_2018!R113,0)</f>
        <v>0</v>
      </c>
      <c r="H108">
        <f>IF(DATI_PREV_INIZIALI_2018!H113="CAPITOLO  8 - Agricoltura",DATI_PREV_INIZIALI_2018!L113+DATI_PREV_INIZIALI_2018!O113+DATI_PREV_INIZIALI_2018!R113,0)</f>
        <v>0</v>
      </c>
      <c r="I108">
        <f>IF(DATI_PREV_INIZIALI_2018!H113="CAPITOLO  9 - Istruzione e formazione",DATI_PREV_INIZIALI_2018!L113+DATI_PREV_INIZIALI_2018!O113+DATI_PREV_INIZIALI_2018!R113,0)</f>
        <v>0</v>
      </c>
      <c r="J108">
        <f>IF(DATI_PREV_INIZIALI_2018!H113="CAPITOLO 10 - Cultura, tempo libero, religione e mezzi di comunicazione di massa",DATI_PREV_INIZIALI_2018!L113+DATI_PREV_INIZIALI_2018!O113+DATI_PREV_INIZIALI_2018!R113,0)</f>
        <v>0</v>
      </c>
      <c r="K108">
        <f>IF(DATI_PREV_INIZIALI_2018!H113="CAPITOLO 11 - Sistemi, strutture e processi politici e sociali",DATI_PREV_INIZIALI_2018!L113+DATI_PREV_INIZIALI_2018!O113+DATI_PREV_INIZIALI_2018!R113,0)</f>
        <v>0</v>
      </c>
      <c r="L108">
        <f>IF(DATI_PREV_INIZIALI_2018!H113="CAPITOLO 12 - Promozione della conoscenza di base (Fondo ordinario per le Università)",DATI_PREV_INIZIALI_2018!L113+DATI_PREV_INIZIALI_2018!O113+DATI_PREV_INIZIALI_2018!R113,0)</f>
        <v>0</v>
      </c>
      <c r="M108" s="199">
        <f t="shared" si="2"/>
        <v>0</v>
      </c>
    </row>
    <row r="109" spans="1:13" ht="15.75" x14ac:dyDescent="0.25">
      <c r="A109">
        <f>IF(DATI_PREV_INIZIALI_2018!H114="CAPITOLO  1 - Esplorazione e utilizzazione dell'ambiente terrestre",DATI_PREV_INIZIALI_2018!L114+DATI_PREV_INIZIALI_2018!O114+DATI_PREV_INIZIALI_2018!R114,0)</f>
        <v>0</v>
      </c>
      <c r="B109">
        <f>IF(DATI_PREV_INIZIALI_2018!H114="CAPITOLO  2 - Controllo e tutela dell'ambiente",DATI_PREV_INIZIALI_2018!L114+DATI_PREV_INIZIALI_2018!O114+DATI_PREV_INIZIALI_2018!R114,0)</f>
        <v>0</v>
      </c>
      <c r="C109">
        <f>IF(DATI_PREV_INIZIALI_2018!H114="CAPITOLO  3 - Esplorazione e utilizzazione dello spazio",DATI_PREV_INIZIALI_2018!L114+DATI_PREV_INIZIALI_2018!O114+DATI_PREV_INIZIALI_2018!R114,0)</f>
        <v>0</v>
      </c>
      <c r="D109">
        <f>IF(DATI_PREV_INIZIALI_2018!H114="CAPITOLO  4  - Sistemi di trasporto, di telecomunicazione e altre infrastrutture",DATI_PREV_INIZIALI_2018!L114+DATI_PREV_INIZIALI_2018!O114+DATI_PREV_INIZIALI_2018!R114,0)</f>
        <v>0</v>
      </c>
      <c r="E109">
        <f>IF(DATI_PREV_INIZIALI_2018!H114="CAPITOLO  5 - Produzione, distribuzione e uso razionale dell'energia",DATI_PREV_INIZIALI_2018!L114+DATI_PREV_INIZIALI_2018!O114+DATI_PREV_INIZIALI_2018!R114,0)</f>
        <v>0</v>
      </c>
      <c r="F109" s="200">
        <f>IF(DATI_PREV_INIZIALI_2018!H114="CAPITOLO  6 - Produzioni e tecnologie industriali",DATI_PREV_INIZIALI_2018!L114+DATI_PREV_INIZIALI_2018!O114+DATI_PREV_INIZIALI_2018!R114,0)</f>
        <v>0</v>
      </c>
      <c r="G109">
        <f>IF(DATI_PREV_INIZIALI_2018!H114="CAPITOLO  7 - Protezione e promozione della salute umana",DATI_PREV_INIZIALI_2018!L114+DATI_PREV_INIZIALI_2018!O114+DATI_PREV_INIZIALI_2018!R114,0)</f>
        <v>0</v>
      </c>
      <c r="H109">
        <f>IF(DATI_PREV_INIZIALI_2018!H114="CAPITOLO  8 - Agricoltura",DATI_PREV_INIZIALI_2018!L114+DATI_PREV_INIZIALI_2018!O114+DATI_PREV_INIZIALI_2018!R114,0)</f>
        <v>0</v>
      </c>
      <c r="I109">
        <f>IF(DATI_PREV_INIZIALI_2018!H114="CAPITOLO  9 - Istruzione e formazione",DATI_PREV_INIZIALI_2018!L114+DATI_PREV_INIZIALI_2018!O114+DATI_PREV_INIZIALI_2018!R114,0)</f>
        <v>0</v>
      </c>
      <c r="J109">
        <f>IF(DATI_PREV_INIZIALI_2018!H114="CAPITOLO 10 - Cultura, tempo libero, religione e mezzi di comunicazione di massa",DATI_PREV_INIZIALI_2018!L114+DATI_PREV_INIZIALI_2018!O114+DATI_PREV_INIZIALI_2018!R114,0)</f>
        <v>0</v>
      </c>
      <c r="K109">
        <f>IF(DATI_PREV_INIZIALI_2018!H114="CAPITOLO 11 - Sistemi, strutture e processi politici e sociali",DATI_PREV_INIZIALI_2018!L114+DATI_PREV_INIZIALI_2018!O114+DATI_PREV_INIZIALI_2018!R114,0)</f>
        <v>0</v>
      </c>
      <c r="L109">
        <f>IF(DATI_PREV_INIZIALI_2018!H114="CAPITOLO 12 - Promozione della conoscenza di base (Fondo ordinario per le Università)",DATI_PREV_INIZIALI_2018!L114+DATI_PREV_INIZIALI_2018!O114+DATI_PREV_INIZIALI_2018!R114,0)</f>
        <v>0</v>
      </c>
      <c r="M109" s="199">
        <f t="shared" si="2"/>
        <v>0</v>
      </c>
    </row>
    <row r="110" spans="1:13" ht="15.75" x14ac:dyDescent="0.25">
      <c r="A110">
        <f>IF(DATI_PREV_INIZIALI_2018!H115="CAPITOLO  1 - Esplorazione e utilizzazione dell'ambiente terrestre",DATI_PREV_INIZIALI_2018!L115+DATI_PREV_INIZIALI_2018!O115+DATI_PREV_INIZIALI_2018!R115,0)</f>
        <v>0</v>
      </c>
      <c r="B110">
        <f>IF(DATI_PREV_INIZIALI_2018!H115="CAPITOLO  2 - Controllo e tutela dell'ambiente",DATI_PREV_INIZIALI_2018!L115+DATI_PREV_INIZIALI_2018!O115+DATI_PREV_INIZIALI_2018!R115,0)</f>
        <v>0</v>
      </c>
      <c r="C110">
        <f>IF(DATI_PREV_INIZIALI_2018!H115="CAPITOLO  3 - Esplorazione e utilizzazione dello spazio",DATI_PREV_INIZIALI_2018!L115+DATI_PREV_INIZIALI_2018!O115+DATI_PREV_INIZIALI_2018!R115,0)</f>
        <v>0</v>
      </c>
      <c r="D110">
        <f>IF(DATI_PREV_INIZIALI_2018!H115="CAPITOLO  4  - Sistemi di trasporto, di telecomunicazione e altre infrastrutture",DATI_PREV_INIZIALI_2018!L115+DATI_PREV_INIZIALI_2018!O115+DATI_PREV_INIZIALI_2018!R115,0)</f>
        <v>0</v>
      </c>
      <c r="E110">
        <f>IF(DATI_PREV_INIZIALI_2018!H115="CAPITOLO  5 - Produzione, distribuzione e uso razionale dell'energia",DATI_PREV_INIZIALI_2018!L115+DATI_PREV_INIZIALI_2018!O115+DATI_PREV_INIZIALI_2018!R115,0)</f>
        <v>0</v>
      </c>
      <c r="F110" s="200">
        <f>IF(DATI_PREV_INIZIALI_2018!H115="CAPITOLO  6 - Produzioni e tecnologie industriali",DATI_PREV_INIZIALI_2018!L115+DATI_PREV_INIZIALI_2018!O115+DATI_PREV_INIZIALI_2018!R115,0)</f>
        <v>0</v>
      </c>
      <c r="G110">
        <f>IF(DATI_PREV_INIZIALI_2018!H115="CAPITOLO  7 - Protezione e promozione della salute umana",DATI_PREV_INIZIALI_2018!L115+DATI_PREV_INIZIALI_2018!O115+DATI_PREV_INIZIALI_2018!R115,0)</f>
        <v>0</v>
      </c>
      <c r="H110">
        <f>IF(DATI_PREV_INIZIALI_2018!H115="CAPITOLO  8 - Agricoltura",DATI_PREV_INIZIALI_2018!L115+DATI_PREV_INIZIALI_2018!O115+DATI_PREV_INIZIALI_2018!R115,0)</f>
        <v>0</v>
      </c>
      <c r="I110">
        <f>IF(DATI_PREV_INIZIALI_2018!H115="CAPITOLO  9 - Istruzione e formazione",DATI_PREV_INIZIALI_2018!L115+DATI_PREV_INIZIALI_2018!O115+DATI_PREV_INIZIALI_2018!R115,0)</f>
        <v>0</v>
      </c>
      <c r="J110">
        <f>IF(DATI_PREV_INIZIALI_2018!H115="CAPITOLO 10 - Cultura, tempo libero, religione e mezzi di comunicazione di massa",DATI_PREV_INIZIALI_2018!L115+DATI_PREV_INIZIALI_2018!O115+DATI_PREV_INIZIALI_2018!R115,0)</f>
        <v>0</v>
      </c>
      <c r="K110">
        <f>IF(DATI_PREV_INIZIALI_2018!H115="CAPITOLO 11 - Sistemi, strutture e processi politici e sociali",DATI_PREV_INIZIALI_2018!L115+DATI_PREV_INIZIALI_2018!O115+DATI_PREV_INIZIALI_2018!R115,0)</f>
        <v>0</v>
      </c>
      <c r="L110">
        <f>IF(DATI_PREV_INIZIALI_2018!H115="CAPITOLO 12 - Promozione della conoscenza di base (Fondo ordinario per le Università)",DATI_PREV_INIZIALI_2018!L115+DATI_PREV_INIZIALI_2018!O115+DATI_PREV_INIZIALI_2018!R115,0)</f>
        <v>0</v>
      </c>
      <c r="M110" s="199">
        <f t="shared" si="2"/>
        <v>0</v>
      </c>
    </row>
    <row r="111" spans="1:13" ht="15.75" x14ac:dyDescent="0.25">
      <c r="A111">
        <f>IF(DATI_PREV_INIZIALI_2018!H116="CAPITOLO  1 - Esplorazione e utilizzazione dell'ambiente terrestre",DATI_PREV_INIZIALI_2018!L116+DATI_PREV_INIZIALI_2018!O116+DATI_PREV_INIZIALI_2018!R116,0)</f>
        <v>0</v>
      </c>
      <c r="B111">
        <f>IF(DATI_PREV_INIZIALI_2018!H116="CAPITOLO  2 - Controllo e tutela dell'ambiente",DATI_PREV_INIZIALI_2018!L116+DATI_PREV_INIZIALI_2018!O116+DATI_PREV_INIZIALI_2018!R116,0)</f>
        <v>0</v>
      </c>
      <c r="C111">
        <f>IF(DATI_PREV_INIZIALI_2018!H116="CAPITOLO  3 - Esplorazione e utilizzazione dello spazio",DATI_PREV_INIZIALI_2018!L116+DATI_PREV_INIZIALI_2018!O116+DATI_PREV_INIZIALI_2018!R116,0)</f>
        <v>0</v>
      </c>
      <c r="D111">
        <f>IF(DATI_PREV_INIZIALI_2018!H116="CAPITOLO  4  - Sistemi di trasporto, di telecomunicazione e altre infrastrutture",DATI_PREV_INIZIALI_2018!L116+DATI_PREV_INIZIALI_2018!O116+DATI_PREV_INIZIALI_2018!R116,0)</f>
        <v>0</v>
      </c>
      <c r="E111">
        <f>IF(DATI_PREV_INIZIALI_2018!H116="CAPITOLO  5 - Produzione, distribuzione e uso razionale dell'energia",DATI_PREV_INIZIALI_2018!L116+DATI_PREV_INIZIALI_2018!O116+DATI_PREV_INIZIALI_2018!R116,0)</f>
        <v>0</v>
      </c>
      <c r="F111" s="200">
        <f>IF(DATI_PREV_INIZIALI_2018!H116="CAPITOLO  6 - Produzioni e tecnologie industriali",DATI_PREV_INIZIALI_2018!L116+DATI_PREV_INIZIALI_2018!O116+DATI_PREV_INIZIALI_2018!R116,0)</f>
        <v>0</v>
      </c>
      <c r="G111">
        <f>IF(DATI_PREV_INIZIALI_2018!H116="CAPITOLO  7 - Protezione e promozione della salute umana",DATI_PREV_INIZIALI_2018!L116+DATI_PREV_INIZIALI_2018!O116+DATI_PREV_INIZIALI_2018!R116,0)</f>
        <v>0</v>
      </c>
      <c r="H111">
        <f>IF(DATI_PREV_INIZIALI_2018!H116="CAPITOLO  8 - Agricoltura",DATI_PREV_INIZIALI_2018!L116+DATI_PREV_INIZIALI_2018!O116+DATI_PREV_INIZIALI_2018!R116,0)</f>
        <v>0</v>
      </c>
      <c r="I111">
        <f>IF(DATI_PREV_INIZIALI_2018!H116="CAPITOLO  9 - Istruzione e formazione",DATI_PREV_INIZIALI_2018!L116+DATI_PREV_INIZIALI_2018!O116+DATI_PREV_INIZIALI_2018!R116,0)</f>
        <v>0</v>
      </c>
      <c r="J111">
        <f>IF(DATI_PREV_INIZIALI_2018!H116="CAPITOLO 10 - Cultura, tempo libero, religione e mezzi di comunicazione di massa",DATI_PREV_INIZIALI_2018!L116+DATI_PREV_INIZIALI_2018!O116+DATI_PREV_INIZIALI_2018!R116,0)</f>
        <v>0</v>
      </c>
      <c r="K111">
        <f>IF(DATI_PREV_INIZIALI_2018!H116="CAPITOLO 11 - Sistemi, strutture e processi politici e sociali",DATI_PREV_INIZIALI_2018!L116+DATI_PREV_INIZIALI_2018!O116+DATI_PREV_INIZIALI_2018!R116,0)</f>
        <v>0</v>
      </c>
      <c r="L111">
        <f>IF(DATI_PREV_INIZIALI_2018!H116="CAPITOLO 12 - Promozione della conoscenza di base (Fondo ordinario per le Università)",DATI_PREV_INIZIALI_2018!L116+DATI_PREV_INIZIALI_2018!O116+DATI_PREV_INIZIALI_2018!R116,0)</f>
        <v>0</v>
      </c>
      <c r="M111" s="199">
        <f t="shared" si="2"/>
        <v>0</v>
      </c>
    </row>
    <row r="112" spans="1:13" ht="15.75" x14ac:dyDescent="0.25">
      <c r="A112">
        <f>IF(DATI_PREV_INIZIALI_2018!H117="CAPITOLO  1 - Esplorazione e utilizzazione dell'ambiente terrestre",DATI_PREV_INIZIALI_2018!L117+DATI_PREV_INIZIALI_2018!O117+DATI_PREV_INIZIALI_2018!R117,0)</f>
        <v>0</v>
      </c>
      <c r="B112">
        <f>IF(DATI_PREV_INIZIALI_2018!H117="CAPITOLO  2 - Controllo e tutela dell'ambiente",DATI_PREV_INIZIALI_2018!L117+DATI_PREV_INIZIALI_2018!O117+DATI_PREV_INIZIALI_2018!R117,0)</f>
        <v>0</v>
      </c>
      <c r="C112">
        <f>IF(DATI_PREV_INIZIALI_2018!H117="CAPITOLO  3 - Esplorazione e utilizzazione dello spazio",DATI_PREV_INIZIALI_2018!L117+DATI_PREV_INIZIALI_2018!O117+DATI_PREV_INIZIALI_2018!R117,0)</f>
        <v>0</v>
      </c>
      <c r="D112">
        <f>IF(DATI_PREV_INIZIALI_2018!H117="CAPITOLO  4  - Sistemi di trasporto, di telecomunicazione e altre infrastrutture",DATI_PREV_INIZIALI_2018!L117+DATI_PREV_INIZIALI_2018!O117+DATI_PREV_INIZIALI_2018!R117,0)</f>
        <v>0</v>
      </c>
      <c r="E112">
        <f>IF(DATI_PREV_INIZIALI_2018!H117="CAPITOLO  5 - Produzione, distribuzione e uso razionale dell'energia",DATI_PREV_INIZIALI_2018!L117+DATI_PREV_INIZIALI_2018!O117+DATI_PREV_INIZIALI_2018!R117,0)</f>
        <v>0</v>
      </c>
      <c r="F112" s="200">
        <f>IF(DATI_PREV_INIZIALI_2018!H117="CAPITOLO  6 - Produzioni e tecnologie industriali",DATI_PREV_INIZIALI_2018!L117+DATI_PREV_INIZIALI_2018!O117+DATI_PREV_INIZIALI_2018!R117,0)</f>
        <v>0</v>
      </c>
      <c r="G112">
        <f>IF(DATI_PREV_INIZIALI_2018!H117="CAPITOLO  7 - Protezione e promozione della salute umana",DATI_PREV_INIZIALI_2018!L117+DATI_PREV_INIZIALI_2018!O117+DATI_PREV_INIZIALI_2018!R117,0)</f>
        <v>0</v>
      </c>
      <c r="H112">
        <f>IF(DATI_PREV_INIZIALI_2018!H117="CAPITOLO  8 - Agricoltura",DATI_PREV_INIZIALI_2018!L117+DATI_PREV_INIZIALI_2018!O117+DATI_PREV_INIZIALI_2018!R117,0)</f>
        <v>0</v>
      </c>
      <c r="I112">
        <f>IF(DATI_PREV_INIZIALI_2018!H117="CAPITOLO  9 - Istruzione e formazione",DATI_PREV_INIZIALI_2018!L117+DATI_PREV_INIZIALI_2018!O117+DATI_PREV_INIZIALI_2018!R117,0)</f>
        <v>0</v>
      </c>
      <c r="J112">
        <f>IF(DATI_PREV_INIZIALI_2018!H117="CAPITOLO 10 - Cultura, tempo libero, religione e mezzi di comunicazione di massa",DATI_PREV_INIZIALI_2018!L117+DATI_PREV_INIZIALI_2018!O117+DATI_PREV_INIZIALI_2018!R117,0)</f>
        <v>0</v>
      </c>
      <c r="K112">
        <f>IF(DATI_PREV_INIZIALI_2018!H117="CAPITOLO 11 - Sistemi, strutture e processi politici e sociali",DATI_PREV_INIZIALI_2018!L117+DATI_PREV_INIZIALI_2018!O117+DATI_PREV_INIZIALI_2018!R117,0)</f>
        <v>0</v>
      </c>
      <c r="L112">
        <f>IF(DATI_PREV_INIZIALI_2018!H117="CAPITOLO 12 - Promozione della conoscenza di base (Fondo ordinario per le Università)",DATI_PREV_INIZIALI_2018!L117+DATI_PREV_INIZIALI_2018!O117+DATI_PREV_INIZIALI_2018!R117,0)</f>
        <v>0</v>
      </c>
      <c r="M112" s="199">
        <f t="shared" si="2"/>
        <v>0</v>
      </c>
    </row>
    <row r="113" spans="1:13" ht="15.75" x14ac:dyDescent="0.25">
      <c r="A113">
        <f>IF(DATI_PREV_INIZIALI_2018!H118="CAPITOLO  1 - Esplorazione e utilizzazione dell'ambiente terrestre",DATI_PREV_INIZIALI_2018!L118+DATI_PREV_INIZIALI_2018!O118+DATI_PREV_INIZIALI_2018!R118,0)</f>
        <v>0</v>
      </c>
      <c r="B113">
        <f>IF(DATI_PREV_INIZIALI_2018!H118="CAPITOLO  2 - Controllo e tutela dell'ambiente",DATI_PREV_INIZIALI_2018!L118+DATI_PREV_INIZIALI_2018!O118+DATI_PREV_INIZIALI_2018!R118,0)</f>
        <v>0</v>
      </c>
      <c r="C113">
        <f>IF(DATI_PREV_INIZIALI_2018!H118="CAPITOLO  3 - Esplorazione e utilizzazione dello spazio",DATI_PREV_INIZIALI_2018!L118+DATI_PREV_INIZIALI_2018!O118+DATI_PREV_INIZIALI_2018!R118,0)</f>
        <v>0</v>
      </c>
      <c r="D113">
        <f>IF(DATI_PREV_INIZIALI_2018!H118="CAPITOLO  4  - Sistemi di trasporto, di telecomunicazione e altre infrastrutture",DATI_PREV_INIZIALI_2018!L118+DATI_PREV_INIZIALI_2018!O118+DATI_PREV_INIZIALI_2018!R118,0)</f>
        <v>0</v>
      </c>
      <c r="E113">
        <f>IF(DATI_PREV_INIZIALI_2018!H118="CAPITOLO  5 - Produzione, distribuzione e uso razionale dell'energia",DATI_PREV_INIZIALI_2018!L118+DATI_PREV_INIZIALI_2018!O118+DATI_PREV_INIZIALI_2018!R118,0)</f>
        <v>0</v>
      </c>
      <c r="F113" s="200">
        <f>IF(DATI_PREV_INIZIALI_2018!H118="CAPITOLO  6 - Produzioni e tecnologie industriali",DATI_PREV_INIZIALI_2018!L118+DATI_PREV_INIZIALI_2018!O118+DATI_PREV_INIZIALI_2018!R118,0)</f>
        <v>0</v>
      </c>
      <c r="G113">
        <f>IF(DATI_PREV_INIZIALI_2018!H118="CAPITOLO  7 - Protezione e promozione della salute umana",DATI_PREV_INIZIALI_2018!L118+DATI_PREV_INIZIALI_2018!O118+DATI_PREV_INIZIALI_2018!R118,0)</f>
        <v>0</v>
      </c>
      <c r="H113">
        <f>IF(DATI_PREV_INIZIALI_2018!H118="CAPITOLO  8 - Agricoltura",DATI_PREV_INIZIALI_2018!L118+DATI_PREV_INIZIALI_2018!O118+DATI_PREV_INIZIALI_2018!R118,0)</f>
        <v>0</v>
      </c>
      <c r="I113">
        <f>IF(DATI_PREV_INIZIALI_2018!H118="CAPITOLO  9 - Istruzione e formazione",DATI_PREV_INIZIALI_2018!L118+DATI_PREV_INIZIALI_2018!O118+DATI_PREV_INIZIALI_2018!R118,0)</f>
        <v>0</v>
      </c>
      <c r="J113">
        <f>IF(DATI_PREV_INIZIALI_2018!H118="CAPITOLO 10 - Cultura, tempo libero, religione e mezzi di comunicazione di massa",DATI_PREV_INIZIALI_2018!L118+DATI_PREV_INIZIALI_2018!O118+DATI_PREV_INIZIALI_2018!R118,0)</f>
        <v>0</v>
      </c>
      <c r="K113">
        <f>IF(DATI_PREV_INIZIALI_2018!H118="CAPITOLO 11 - Sistemi, strutture e processi politici e sociali",DATI_PREV_INIZIALI_2018!L118+DATI_PREV_INIZIALI_2018!O118+DATI_PREV_INIZIALI_2018!R118,0)</f>
        <v>0</v>
      </c>
      <c r="L113">
        <f>IF(DATI_PREV_INIZIALI_2018!H118="CAPITOLO 12 - Promozione della conoscenza di base (Fondo ordinario per le Università)",DATI_PREV_INIZIALI_2018!L118+DATI_PREV_INIZIALI_2018!O118+DATI_PREV_INIZIALI_2018!R118,0)</f>
        <v>0</v>
      </c>
      <c r="M113" s="199">
        <f t="shared" si="2"/>
        <v>0</v>
      </c>
    </row>
    <row r="114" spans="1:13" ht="15.75" x14ac:dyDescent="0.25">
      <c r="A114">
        <f>IF(DATI_PREV_INIZIALI_2018!H119="CAPITOLO  1 - Esplorazione e utilizzazione dell'ambiente terrestre",DATI_PREV_INIZIALI_2018!L119+DATI_PREV_INIZIALI_2018!O119+DATI_PREV_INIZIALI_2018!R119,0)</f>
        <v>0</v>
      </c>
      <c r="B114">
        <f>IF(DATI_PREV_INIZIALI_2018!H119="CAPITOLO  2 - Controllo e tutela dell'ambiente",DATI_PREV_INIZIALI_2018!L119+DATI_PREV_INIZIALI_2018!O119+DATI_PREV_INIZIALI_2018!R119,0)</f>
        <v>0</v>
      </c>
      <c r="C114">
        <f>IF(DATI_PREV_INIZIALI_2018!H119="CAPITOLO  3 - Esplorazione e utilizzazione dello spazio",DATI_PREV_INIZIALI_2018!L119+DATI_PREV_INIZIALI_2018!O119+DATI_PREV_INIZIALI_2018!R119,0)</f>
        <v>0</v>
      </c>
      <c r="D114">
        <f>IF(DATI_PREV_INIZIALI_2018!H119="CAPITOLO  4  - Sistemi di trasporto, di telecomunicazione e altre infrastrutture",DATI_PREV_INIZIALI_2018!L119+DATI_PREV_INIZIALI_2018!O119+DATI_PREV_INIZIALI_2018!R119,0)</f>
        <v>0</v>
      </c>
      <c r="E114">
        <f>IF(DATI_PREV_INIZIALI_2018!H119="CAPITOLO  5 - Produzione, distribuzione e uso razionale dell'energia",DATI_PREV_INIZIALI_2018!L119+DATI_PREV_INIZIALI_2018!O119+DATI_PREV_INIZIALI_2018!R119,0)</f>
        <v>0</v>
      </c>
      <c r="F114" s="200">
        <f>IF(DATI_PREV_INIZIALI_2018!H119="CAPITOLO  6 - Produzioni e tecnologie industriali",DATI_PREV_INIZIALI_2018!L119+DATI_PREV_INIZIALI_2018!O119+DATI_PREV_INIZIALI_2018!R119,0)</f>
        <v>0</v>
      </c>
      <c r="G114">
        <f>IF(DATI_PREV_INIZIALI_2018!H119="CAPITOLO  7 - Protezione e promozione della salute umana",DATI_PREV_INIZIALI_2018!L119+DATI_PREV_INIZIALI_2018!O119+DATI_PREV_INIZIALI_2018!R119,0)</f>
        <v>0</v>
      </c>
      <c r="H114">
        <f>IF(DATI_PREV_INIZIALI_2018!H119="CAPITOLO  8 - Agricoltura",DATI_PREV_INIZIALI_2018!L119+DATI_PREV_INIZIALI_2018!O119+DATI_PREV_INIZIALI_2018!R119,0)</f>
        <v>0</v>
      </c>
      <c r="I114">
        <f>IF(DATI_PREV_INIZIALI_2018!H119="CAPITOLO  9 - Istruzione e formazione",DATI_PREV_INIZIALI_2018!L119+DATI_PREV_INIZIALI_2018!O119+DATI_PREV_INIZIALI_2018!R119,0)</f>
        <v>0</v>
      </c>
      <c r="J114">
        <f>IF(DATI_PREV_INIZIALI_2018!H119="CAPITOLO 10 - Cultura, tempo libero, religione e mezzi di comunicazione di massa",DATI_PREV_INIZIALI_2018!L119+DATI_PREV_INIZIALI_2018!O119+DATI_PREV_INIZIALI_2018!R119,0)</f>
        <v>0</v>
      </c>
      <c r="K114">
        <f>IF(DATI_PREV_INIZIALI_2018!H119="CAPITOLO 11 - Sistemi, strutture e processi politici e sociali",DATI_PREV_INIZIALI_2018!L119+DATI_PREV_INIZIALI_2018!O119+DATI_PREV_INIZIALI_2018!R119,0)</f>
        <v>0</v>
      </c>
      <c r="L114">
        <f>IF(DATI_PREV_INIZIALI_2018!H119="CAPITOLO 12 - Promozione della conoscenza di base (Fondo ordinario per le Università)",DATI_PREV_INIZIALI_2018!L119+DATI_PREV_INIZIALI_2018!O119+DATI_PREV_INIZIALI_2018!R119,0)</f>
        <v>0</v>
      </c>
      <c r="M114" s="199">
        <f t="shared" si="2"/>
        <v>0</v>
      </c>
    </row>
    <row r="115" spans="1:13" ht="15.75" x14ac:dyDescent="0.25">
      <c r="A115">
        <f>IF(DATI_PREV_INIZIALI_2018!H120="CAPITOLO  1 - Esplorazione e utilizzazione dell'ambiente terrestre",DATI_PREV_INIZIALI_2018!L120+DATI_PREV_INIZIALI_2018!O120+DATI_PREV_INIZIALI_2018!R120,0)</f>
        <v>0</v>
      </c>
      <c r="B115">
        <f>IF(DATI_PREV_INIZIALI_2018!H120="CAPITOLO  2 - Controllo e tutela dell'ambiente",DATI_PREV_INIZIALI_2018!L120+DATI_PREV_INIZIALI_2018!O120+DATI_PREV_INIZIALI_2018!R120,0)</f>
        <v>0</v>
      </c>
      <c r="C115">
        <f>IF(DATI_PREV_INIZIALI_2018!H120="CAPITOLO  3 - Esplorazione e utilizzazione dello spazio",DATI_PREV_INIZIALI_2018!L120+DATI_PREV_INIZIALI_2018!O120+DATI_PREV_INIZIALI_2018!R120,0)</f>
        <v>0</v>
      </c>
      <c r="D115">
        <f>IF(DATI_PREV_INIZIALI_2018!H120="CAPITOLO  4  - Sistemi di trasporto, di telecomunicazione e altre infrastrutture",DATI_PREV_INIZIALI_2018!L120+DATI_PREV_INIZIALI_2018!O120+DATI_PREV_INIZIALI_2018!R120,0)</f>
        <v>0</v>
      </c>
      <c r="E115">
        <f>IF(DATI_PREV_INIZIALI_2018!H120="CAPITOLO  5 - Produzione, distribuzione e uso razionale dell'energia",DATI_PREV_INIZIALI_2018!L120+DATI_PREV_INIZIALI_2018!O120+DATI_PREV_INIZIALI_2018!R120,0)</f>
        <v>0</v>
      </c>
      <c r="F115" s="200">
        <f>IF(DATI_PREV_INIZIALI_2018!H120="CAPITOLO  6 - Produzioni e tecnologie industriali",DATI_PREV_INIZIALI_2018!L120+DATI_PREV_INIZIALI_2018!O120+DATI_PREV_INIZIALI_2018!R120,0)</f>
        <v>0</v>
      </c>
      <c r="G115">
        <f>IF(DATI_PREV_INIZIALI_2018!H120="CAPITOLO  7 - Protezione e promozione della salute umana",DATI_PREV_INIZIALI_2018!L120+DATI_PREV_INIZIALI_2018!O120+DATI_PREV_INIZIALI_2018!R120,0)</f>
        <v>0</v>
      </c>
      <c r="H115">
        <f>IF(DATI_PREV_INIZIALI_2018!H120="CAPITOLO  8 - Agricoltura",DATI_PREV_INIZIALI_2018!L120+DATI_PREV_INIZIALI_2018!O120+DATI_PREV_INIZIALI_2018!R120,0)</f>
        <v>0</v>
      </c>
      <c r="I115">
        <f>IF(DATI_PREV_INIZIALI_2018!H120="CAPITOLO  9 - Istruzione e formazione",DATI_PREV_INIZIALI_2018!L120+DATI_PREV_INIZIALI_2018!O120+DATI_PREV_INIZIALI_2018!R120,0)</f>
        <v>0</v>
      </c>
      <c r="J115">
        <f>IF(DATI_PREV_INIZIALI_2018!H120="CAPITOLO 10 - Cultura, tempo libero, religione e mezzi di comunicazione di massa",DATI_PREV_INIZIALI_2018!L120+DATI_PREV_INIZIALI_2018!O120+DATI_PREV_INIZIALI_2018!R120,0)</f>
        <v>0</v>
      </c>
      <c r="K115">
        <f>IF(DATI_PREV_INIZIALI_2018!H120="CAPITOLO 11 - Sistemi, strutture e processi politici e sociali",DATI_PREV_INIZIALI_2018!L120+DATI_PREV_INIZIALI_2018!O120+DATI_PREV_INIZIALI_2018!R120,0)</f>
        <v>0</v>
      </c>
      <c r="L115">
        <f>IF(DATI_PREV_INIZIALI_2018!H120="CAPITOLO 12 - Promozione della conoscenza di base (Fondo ordinario per le Università)",DATI_PREV_INIZIALI_2018!L120+DATI_PREV_INIZIALI_2018!O120+DATI_PREV_INIZIALI_2018!R120,0)</f>
        <v>0</v>
      </c>
      <c r="M115" s="199">
        <f t="shared" si="2"/>
        <v>0</v>
      </c>
    </row>
    <row r="116" spans="1:13" ht="15.75" x14ac:dyDescent="0.25">
      <c r="A116">
        <f>IF(DATI_PREV_INIZIALI_2018!H121="CAPITOLO  1 - Esplorazione e utilizzazione dell'ambiente terrestre",DATI_PREV_INIZIALI_2018!L121+DATI_PREV_INIZIALI_2018!O121+DATI_PREV_INIZIALI_2018!R121,0)</f>
        <v>0</v>
      </c>
      <c r="B116">
        <f>IF(DATI_PREV_INIZIALI_2018!H121="CAPITOLO  2 - Controllo e tutela dell'ambiente",DATI_PREV_INIZIALI_2018!L121+DATI_PREV_INIZIALI_2018!O121+DATI_PREV_INIZIALI_2018!R121,0)</f>
        <v>0</v>
      </c>
      <c r="C116">
        <f>IF(DATI_PREV_INIZIALI_2018!H121="CAPITOLO  3 - Esplorazione e utilizzazione dello spazio",DATI_PREV_INIZIALI_2018!L121+DATI_PREV_INIZIALI_2018!O121+DATI_PREV_INIZIALI_2018!R121,0)</f>
        <v>0</v>
      </c>
      <c r="D116">
        <f>IF(DATI_PREV_INIZIALI_2018!H121="CAPITOLO  4  - Sistemi di trasporto, di telecomunicazione e altre infrastrutture",DATI_PREV_INIZIALI_2018!L121+DATI_PREV_INIZIALI_2018!O121+DATI_PREV_INIZIALI_2018!R121,0)</f>
        <v>0</v>
      </c>
      <c r="E116">
        <f>IF(DATI_PREV_INIZIALI_2018!H121="CAPITOLO  5 - Produzione, distribuzione e uso razionale dell'energia",DATI_PREV_INIZIALI_2018!L121+DATI_PREV_INIZIALI_2018!O121+DATI_PREV_INIZIALI_2018!R121,0)</f>
        <v>0</v>
      </c>
      <c r="F116" s="200">
        <f>IF(DATI_PREV_INIZIALI_2018!H121="CAPITOLO  6 - Produzioni e tecnologie industriali",DATI_PREV_INIZIALI_2018!L121+DATI_PREV_INIZIALI_2018!O121+DATI_PREV_INIZIALI_2018!R121,0)</f>
        <v>0</v>
      </c>
      <c r="G116">
        <f>IF(DATI_PREV_INIZIALI_2018!H121="CAPITOLO  7 - Protezione e promozione della salute umana",DATI_PREV_INIZIALI_2018!L121+DATI_PREV_INIZIALI_2018!O121+DATI_PREV_INIZIALI_2018!R121,0)</f>
        <v>0</v>
      </c>
      <c r="H116">
        <f>IF(DATI_PREV_INIZIALI_2018!H121="CAPITOLO  8 - Agricoltura",DATI_PREV_INIZIALI_2018!L121+DATI_PREV_INIZIALI_2018!O121+DATI_PREV_INIZIALI_2018!R121,0)</f>
        <v>0</v>
      </c>
      <c r="I116">
        <f>IF(DATI_PREV_INIZIALI_2018!H121="CAPITOLO  9 - Istruzione e formazione",DATI_PREV_INIZIALI_2018!L121+DATI_PREV_INIZIALI_2018!O121+DATI_PREV_INIZIALI_2018!R121,0)</f>
        <v>0</v>
      </c>
      <c r="J116">
        <f>IF(DATI_PREV_INIZIALI_2018!H121="CAPITOLO 10 - Cultura, tempo libero, religione e mezzi di comunicazione di massa",DATI_PREV_INIZIALI_2018!L121+DATI_PREV_INIZIALI_2018!O121+DATI_PREV_INIZIALI_2018!R121,0)</f>
        <v>0</v>
      </c>
      <c r="K116">
        <f>IF(DATI_PREV_INIZIALI_2018!H121="CAPITOLO 11 - Sistemi, strutture e processi politici e sociali",DATI_PREV_INIZIALI_2018!L121+DATI_PREV_INIZIALI_2018!O121+DATI_PREV_INIZIALI_2018!R121,0)</f>
        <v>0</v>
      </c>
      <c r="L116">
        <f>IF(DATI_PREV_INIZIALI_2018!H121="CAPITOLO 12 - Promozione della conoscenza di base (Fondo ordinario per le Università)",DATI_PREV_INIZIALI_2018!L121+DATI_PREV_INIZIALI_2018!O121+DATI_PREV_INIZIALI_2018!R121,0)</f>
        <v>0</v>
      </c>
      <c r="M116" s="199">
        <f t="shared" si="2"/>
        <v>0</v>
      </c>
    </row>
    <row r="117" spans="1:13" ht="15.75" x14ac:dyDescent="0.25">
      <c r="A117">
        <f>IF(DATI_PREV_INIZIALI_2018!H122="CAPITOLO  1 - Esplorazione e utilizzazione dell'ambiente terrestre",DATI_PREV_INIZIALI_2018!L122+DATI_PREV_INIZIALI_2018!O122+DATI_PREV_INIZIALI_2018!R122,0)</f>
        <v>0</v>
      </c>
      <c r="B117">
        <f>IF(DATI_PREV_INIZIALI_2018!H122="CAPITOLO  2 - Controllo e tutela dell'ambiente",DATI_PREV_INIZIALI_2018!L122+DATI_PREV_INIZIALI_2018!O122+DATI_PREV_INIZIALI_2018!R122,0)</f>
        <v>0</v>
      </c>
      <c r="C117">
        <f>IF(DATI_PREV_INIZIALI_2018!H122="CAPITOLO  3 - Esplorazione e utilizzazione dello spazio",DATI_PREV_INIZIALI_2018!L122+DATI_PREV_INIZIALI_2018!O122+DATI_PREV_INIZIALI_2018!R122,0)</f>
        <v>0</v>
      </c>
      <c r="D117">
        <f>IF(DATI_PREV_INIZIALI_2018!H122="CAPITOLO  4  - Sistemi di trasporto, di telecomunicazione e altre infrastrutture",DATI_PREV_INIZIALI_2018!L122+DATI_PREV_INIZIALI_2018!O122+DATI_PREV_INIZIALI_2018!R122,0)</f>
        <v>0</v>
      </c>
      <c r="E117">
        <f>IF(DATI_PREV_INIZIALI_2018!H122="CAPITOLO  5 - Produzione, distribuzione e uso razionale dell'energia",DATI_PREV_INIZIALI_2018!L122+DATI_PREV_INIZIALI_2018!O122+DATI_PREV_INIZIALI_2018!R122,0)</f>
        <v>0</v>
      </c>
      <c r="F117" s="200">
        <f>IF(DATI_PREV_INIZIALI_2018!H122="CAPITOLO  6 - Produzioni e tecnologie industriali",DATI_PREV_INIZIALI_2018!L122+DATI_PREV_INIZIALI_2018!O122+DATI_PREV_INIZIALI_2018!R122,0)</f>
        <v>0</v>
      </c>
      <c r="G117">
        <f>IF(DATI_PREV_INIZIALI_2018!H122="CAPITOLO  7 - Protezione e promozione della salute umana",DATI_PREV_INIZIALI_2018!L122+DATI_PREV_INIZIALI_2018!O122+DATI_PREV_INIZIALI_2018!R122,0)</f>
        <v>0</v>
      </c>
      <c r="H117">
        <f>IF(DATI_PREV_INIZIALI_2018!H122="CAPITOLO  8 - Agricoltura",DATI_PREV_INIZIALI_2018!L122+DATI_PREV_INIZIALI_2018!O122+DATI_PREV_INIZIALI_2018!R122,0)</f>
        <v>0</v>
      </c>
      <c r="I117">
        <f>IF(DATI_PREV_INIZIALI_2018!H122="CAPITOLO  9 - Istruzione e formazione",DATI_PREV_INIZIALI_2018!L122+DATI_PREV_INIZIALI_2018!O122+DATI_PREV_INIZIALI_2018!R122,0)</f>
        <v>0</v>
      </c>
      <c r="J117">
        <f>IF(DATI_PREV_INIZIALI_2018!H122="CAPITOLO 10 - Cultura, tempo libero, religione e mezzi di comunicazione di massa",DATI_PREV_INIZIALI_2018!L122+DATI_PREV_INIZIALI_2018!O122+DATI_PREV_INIZIALI_2018!R122,0)</f>
        <v>0</v>
      </c>
      <c r="K117">
        <f>IF(DATI_PREV_INIZIALI_2018!H122="CAPITOLO 11 - Sistemi, strutture e processi politici e sociali",DATI_PREV_INIZIALI_2018!L122+DATI_PREV_INIZIALI_2018!O122+DATI_PREV_INIZIALI_2018!R122,0)</f>
        <v>0</v>
      </c>
      <c r="L117">
        <f>IF(DATI_PREV_INIZIALI_2018!H122="CAPITOLO 12 - Promozione della conoscenza di base (Fondo ordinario per le Università)",DATI_PREV_INIZIALI_2018!L122+DATI_PREV_INIZIALI_2018!O122+DATI_PREV_INIZIALI_2018!R122,0)</f>
        <v>0</v>
      </c>
      <c r="M117" s="199">
        <f t="shared" si="2"/>
        <v>0</v>
      </c>
    </row>
    <row r="118" spans="1:13" ht="15.75" x14ac:dyDescent="0.25">
      <c r="A118">
        <f>IF(DATI_PREV_INIZIALI_2018!H123="CAPITOLO  1 - Esplorazione e utilizzazione dell'ambiente terrestre",DATI_PREV_INIZIALI_2018!L123+DATI_PREV_INIZIALI_2018!O123+DATI_PREV_INIZIALI_2018!R123,0)</f>
        <v>0</v>
      </c>
      <c r="B118">
        <f>IF(DATI_PREV_INIZIALI_2018!H123="CAPITOLO  2 - Controllo e tutela dell'ambiente",DATI_PREV_INIZIALI_2018!L123+DATI_PREV_INIZIALI_2018!O123+DATI_PREV_INIZIALI_2018!R123,0)</f>
        <v>0</v>
      </c>
      <c r="C118">
        <f>IF(DATI_PREV_INIZIALI_2018!H123="CAPITOLO  3 - Esplorazione e utilizzazione dello spazio",DATI_PREV_INIZIALI_2018!L123+DATI_PREV_INIZIALI_2018!O123+DATI_PREV_INIZIALI_2018!R123,0)</f>
        <v>0</v>
      </c>
      <c r="D118">
        <f>IF(DATI_PREV_INIZIALI_2018!H123="CAPITOLO  4  - Sistemi di trasporto, di telecomunicazione e altre infrastrutture",DATI_PREV_INIZIALI_2018!L123+DATI_PREV_INIZIALI_2018!O123+DATI_PREV_INIZIALI_2018!R123,0)</f>
        <v>0</v>
      </c>
      <c r="E118">
        <f>IF(DATI_PREV_INIZIALI_2018!H123="CAPITOLO  5 - Produzione, distribuzione e uso razionale dell'energia",DATI_PREV_INIZIALI_2018!L123+DATI_PREV_INIZIALI_2018!O123+DATI_PREV_INIZIALI_2018!R123,0)</f>
        <v>0</v>
      </c>
      <c r="F118" s="200">
        <f>IF(DATI_PREV_INIZIALI_2018!H123="CAPITOLO  6 - Produzioni e tecnologie industriali",DATI_PREV_INIZIALI_2018!L123+DATI_PREV_INIZIALI_2018!O123+DATI_PREV_INIZIALI_2018!R123,0)</f>
        <v>0</v>
      </c>
      <c r="G118">
        <f>IF(DATI_PREV_INIZIALI_2018!H123="CAPITOLO  7 - Protezione e promozione della salute umana",DATI_PREV_INIZIALI_2018!L123+DATI_PREV_INIZIALI_2018!O123+DATI_PREV_INIZIALI_2018!R123,0)</f>
        <v>0</v>
      </c>
      <c r="H118">
        <f>IF(DATI_PREV_INIZIALI_2018!H123="CAPITOLO  8 - Agricoltura",DATI_PREV_INIZIALI_2018!L123+DATI_PREV_INIZIALI_2018!O123+DATI_PREV_INIZIALI_2018!R123,0)</f>
        <v>0</v>
      </c>
      <c r="I118">
        <f>IF(DATI_PREV_INIZIALI_2018!H123="CAPITOLO  9 - Istruzione e formazione",DATI_PREV_INIZIALI_2018!L123+DATI_PREV_INIZIALI_2018!O123+DATI_PREV_INIZIALI_2018!R123,0)</f>
        <v>0</v>
      </c>
      <c r="J118">
        <f>IF(DATI_PREV_INIZIALI_2018!H123="CAPITOLO 10 - Cultura, tempo libero, religione e mezzi di comunicazione di massa",DATI_PREV_INIZIALI_2018!L123+DATI_PREV_INIZIALI_2018!O123+DATI_PREV_INIZIALI_2018!R123,0)</f>
        <v>0</v>
      </c>
      <c r="K118">
        <f>IF(DATI_PREV_INIZIALI_2018!H123="CAPITOLO 11 - Sistemi, strutture e processi politici e sociali",DATI_PREV_INIZIALI_2018!L123+DATI_PREV_INIZIALI_2018!O123+DATI_PREV_INIZIALI_2018!R123,0)</f>
        <v>0</v>
      </c>
      <c r="L118">
        <f>IF(DATI_PREV_INIZIALI_2018!H123="CAPITOLO 12 - Promozione della conoscenza di base (Fondo ordinario per le Università)",DATI_PREV_INIZIALI_2018!L123+DATI_PREV_INIZIALI_2018!O123+DATI_PREV_INIZIALI_2018!R123,0)</f>
        <v>0</v>
      </c>
      <c r="M118" s="199">
        <f t="shared" si="2"/>
        <v>0</v>
      </c>
    </row>
    <row r="119" spans="1:13" ht="15.75" x14ac:dyDescent="0.25">
      <c r="A119">
        <f>IF(DATI_PREV_INIZIALI_2018!H124="CAPITOLO  1 - Esplorazione e utilizzazione dell'ambiente terrestre",DATI_PREV_INIZIALI_2018!L124+DATI_PREV_INIZIALI_2018!O124+DATI_PREV_INIZIALI_2018!R124,0)</f>
        <v>0</v>
      </c>
      <c r="B119">
        <f>IF(DATI_PREV_INIZIALI_2018!H124="CAPITOLO  2 - Controllo e tutela dell'ambiente",DATI_PREV_INIZIALI_2018!L124+DATI_PREV_INIZIALI_2018!O124+DATI_PREV_INIZIALI_2018!R124,0)</f>
        <v>0</v>
      </c>
      <c r="C119">
        <f>IF(DATI_PREV_INIZIALI_2018!H124="CAPITOLO  3 - Esplorazione e utilizzazione dello spazio",DATI_PREV_INIZIALI_2018!L124+DATI_PREV_INIZIALI_2018!O124+DATI_PREV_INIZIALI_2018!R124,0)</f>
        <v>0</v>
      </c>
      <c r="D119">
        <f>IF(DATI_PREV_INIZIALI_2018!H124="CAPITOLO  4  - Sistemi di trasporto, di telecomunicazione e altre infrastrutture",DATI_PREV_INIZIALI_2018!L124+DATI_PREV_INIZIALI_2018!O124+DATI_PREV_INIZIALI_2018!R124,0)</f>
        <v>0</v>
      </c>
      <c r="E119">
        <f>IF(DATI_PREV_INIZIALI_2018!H124="CAPITOLO  5 - Produzione, distribuzione e uso razionale dell'energia",DATI_PREV_INIZIALI_2018!L124+DATI_PREV_INIZIALI_2018!O124+DATI_PREV_INIZIALI_2018!R124,0)</f>
        <v>0</v>
      </c>
      <c r="F119" s="200">
        <f>IF(DATI_PREV_INIZIALI_2018!H124="CAPITOLO  6 - Produzioni e tecnologie industriali",DATI_PREV_INIZIALI_2018!L124+DATI_PREV_INIZIALI_2018!O124+DATI_PREV_INIZIALI_2018!R124,0)</f>
        <v>0</v>
      </c>
      <c r="G119">
        <f>IF(DATI_PREV_INIZIALI_2018!H124="CAPITOLO  7 - Protezione e promozione della salute umana",DATI_PREV_INIZIALI_2018!L124+DATI_PREV_INIZIALI_2018!O124+DATI_PREV_INIZIALI_2018!R124,0)</f>
        <v>0</v>
      </c>
      <c r="H119">
        <f>IF(DATI_PREV_INIZIALI_2018!H124="CAPITOLO  8 - Agricoltura",DATI_PREV_INIZIALI_2018!L124+DATI_PREV_INIZIALI_2018!O124+DATI_PREV_INIZIALI_2018!R124,0)</f>
        <v>0</v>
      </c>
      <c r="I119">
        <f>IF(DATI_PREV_INIZIALI_2018!H124="CAPITOLO  9 - Istruzione e formazione",DATI_PREV_INIZIALI_2018!L124+DATI_PREV_INIZIALI_2018!O124+DATI_PREV_INIZIALI_2018!R124,0)</f>
        <v>0</v>
      </c>
      <c r="J119">
        <f>IF(DATI_PREV_INIZIALI_2018!H124="CAPITOLO 10 - Cultura, tempo libero, religione e mezzi di comunicazione di massa",DATI_PREV_INIZIALI_2018!L124+DATI_PREV_INIZIALI_2018!O124+DATI_PREV_INIZIALI_2018!R124,0)</f>
        <v>0</v>
      </c>
      <c r="K119">
        <f>IF(DATI_PREV_INIZIALI_2018!H124="CAPITOLO 11 - Sistemi, strutture e processi politici e sociali",DATI_PREV_INIZIALI_2018!L124+DATI_PREV_INIZIALI_2018!O124+DATI_PREV_INIZIALI_2018!R124,0)</f>
        <v>0</v>
      </c>
      <c r="L119">
        <f>IF(DATI_PREV_INIZIALI_2018!H124="CAPITOLO 12 - Promozione della conoscenza di base (Fondo ordinario per le Università)",DATI_PREV_INIZIALI_2018!L124+DATI_PREV_INIZIALI_2018!O124+DATI_PREV_INIZIALI_2018!R124,0)</f>
        <v>0</v>
      </c>
      <c r="M119" s="199">
        <f t="shared" si="2"/>
        <v>0</v>
      </c>
    </row>
    <row r="120" spans="1:13" ht="15.75" x14ac:dyDescent="0.25">
      <c r="A120">
        <f>IF(DATI_PREV_INIZIALI_2018!H125="CAPITOLO  1 - Esplorazione e utilizzazione dell'ambiente terrestre",DATI_PREV_INIZIALI_2018!L125+DATI_PREV_INIZIALI_2018!O125+DATI_PREV_INIZIALI_2018!R125,0)</f>
        <v>0</v>
      </c>
      <c r="B120">
        <f>IF(DATI_PREV_INIZIALI_2018!H125="CAPITOLO  2 - Controllo e tutela dell'ambiente",DATI_PREV_INIZIALI_2018!L125+DATI_PREV_INIZIALI_2018!O125+DATI_PREV_INIZIALI_2018!R125,0)</f>
        <v>0</v>
      </c>
      <c r="C120">
        <f>IF(DATI_PREV_INIZIALI_2018!H125="CAPITOLO  3 - Esplorazione e utilizzazione dello spazio",DATI_PREV_INIZIALI_2018!L125+DATI_PREV_INIZIALI_2018!O125+DATI_PREV_INIZIALI_2018!R125,0)</f>
        <v>0</v>
      </c>
      <c r="D120">
        <f>IF(DATI_PREV_INIZIALI_2018!H125="CAPITOLO  4  - Sistemi di trasporto, di telecomunicazione e altre infrastrutture",DATI_PREV_INIZIALI_2018!L125+DATI_PREV_INIZIALI_2018!O125+DATI_PREV_INIZIALI_2018!R125,0)</f>
        <v>0</v>
      </c>
      <c r="E120">
        <f>IF(DATI_PREV_INIZIALI_2018!H125="CAPITOLO  5 - Produzione, distribuzione e uso razionale dell'energia",DATI_PREV_INIZIALI_2018!L125+DATI_PREV_INIZIALI_2018!O125+DATI_PREV_INIZIALI_2018!R125,0)</f>
        <v>0</v>
      </c>
      <c r="F120" s="200">
        <f>IF(DATI_PREV_INIZIALI_2018!H125="CAPITOLO  6 - Produzioni e tecnologie industriali",DATI_PREV_INIZIALI_2018!L125+DATI_PREV_INIZIALI_2018!O125+DATI_PREV_INIZIALI_2018!R125,0)</f>
        <v>0</v>
      </c>
      <c r="G120">
        <f>IF(DATI_PREV_INIZIALI_2018!H125="CAPITOLO  7 - Protezione e promozione della salute umana",DATI_PREV_INIZIALI_2018!L125+DATI_PREV_INIZIALI_2018!O125+DATI_PREV_INIZIALI_2018!R125,0)</f>
        <v>0</v>
      </c>
      <c r="H120">
        <f>IF(DATI_PREV_INIZIALI_2018!H125="CAPITOLO  8 - Agricoltura",DATI_PREV_INIZIALI_2018!L125+DATI_PREV_INIZIALI_2018!O125+DATI_PREV_INIZIALI_2018!R125,0)</f>
        <v>0</v>
      </c>
      <c r="I120">
        <f>IF(DATI_PREV_INIZIALI_2018!H125="CAPITOLO  9 - Istruzione e formazione",DATI_PREV_INIZIALI_2018!L125+DATI_PREV_INIZIALI_2018!O125+DATI_PREV_INIZIALI_2018!R125,0)</f>
        <v>0</v>
      </c>
      <c r="J120">
        <f>IF(DATI_PREV_INIZIALI_2018!H125="CAPITOLO 10 - Cultura, tempo libero, religione e mezzi di comunicazione di massa",DATI_PREV_INIZIALI_2018!L125+DATI_PREV_INIZIALI_2018!O125+DATI_PREV_INIZIALI_2018!R125,0)</f>
        <v>0</v>
      </c>
      <c r="K120">
        <f>IF(DATI_PREV_INIZIALI_2018!H125="CAPITOLO 11 - Sistemi, strutture e processi politici e sociali",DATI_PREV_INIZIALI_2018!L125+DATI_PREV_INIZIALI_2018!O125+DATI_PREV_INIZIALI_2018!R125,0)</f>
        <v>0</v>
      </c>
      <c r="L120">
        <f>IF(DATI_PREV_INIZIALI_2018!H125="CAPITOLO 12 - Promozione della conoscenza di base (Fondo ordinario per le Università)",DATI_PREV_INIZIALI_2018!L125+DATI_PREV_INIZIALI_2018!O125+DATI_PREV_INIZIALI_2018!R125,0)</f>
        <v>0</v>
      </c>
      <c r="M120" s="199">
        <f t="shared" si="2"/>
        <v>0</v>
      </c>
    </row>
    <row r="121" spans="1:13" ht="15.75" x14ac:dyDescent="0.25">
      <c r="A121">
        <f>IF(DATI_PREV_INIZIALI_2018!H126="CAPITOLO  1 - Esplorazione e utilizzazione dell'ambiente terrestre",DATI_PREV_INIZIALI_2018!L126+DATI_PREV_INIZIALI_2018!O126+DATI_PREV_INIZIALI_2018!R126,0)</f>
        <v>0</v>
      </c>
      <c r="B121">
        <f>IF(DATI_PREV_INIZIALI_2018!H126="CAPITOLO  2 - Controllo e tutela dell'ambiente",DATI_PREV_INIZIALI_2018!L126+DATI_PREV_INIZIALI_2018!O126+DATI_PREV_INIZIALI_2018!R126,0)</f>
        <v>0</v>
      </c>
      <c r="C121">
        <f>IF(DATI_PREV_INIZIALI_2018!H126="CAPITOLO  3 - Esplorazione e utilizzazione dello spazio",DATI_PREV_INIZIALI_2018!L126+DATI_PREV_INIZIALI_2018!O126+DATI_PREV_INIZIALI_2018!R126,0)</f>
        <v>0</v>
      </c>
      <c r="D121">
        <f>IF(DATI_PREV_INIZIALI_2018!H126="CAPITOLO  4  - Sistemi di trasporto, di telecomunicazione e altre infrastrutture",DATI_PREV_INIZIALI_2018!L126+DATI_PREV_INIZIALI_2018!O126+DATI_PREV_INIZIALI_2018!R126,0)</f>
        <v>0</v>
      </c>
      <c r="E121">
        <f>IF(DATI_PREV_INIZIALI_2018!H126="CAPITOLO  5 - Produzione, distribuzione e uso razionale dell'energia",DATI_PREV_INIZIALI_2018!L126+DATI_PREV_INIZIALI_2018!O126+DATI_PREV_INIZIALI_2018!R126,0)</f>
        <v>0</v>
      </c>
      <c r="F121" s="200">
        <f>IF(DATI_PREV_INIZIALI_2018!H126="CAPITOLO  6 - Produzioni e tecnologie industriali",DATI_PREV_INIZIALI_2018!L126+DATI_PREV_INIZIALI_2018!O126+DATI_PREV_INIZIALI_2018!R126,0)</f>
        <v>0</v>
      </c>
      <c r="G121">
        <f>IF(DATI_PREV_INIZIALI_2018!H126="CAPITOLO  7 - Protezione e promozione della salute umana",DATI_PREV_INIZIALI_2018!L126+DATI_PREV_INIZIALI_2018!O126+DATI_PREV_INIZIALI_2018!R126,0)</f>
        <v>0</v>
      </c>
      <c r="H121">
        <f>IF(DATI_PREV_INIZIALI_2018!H126="CAPITOLO  8 - Agricoltura",DATI_PREV_INIZIALI_2018!L126+DATI_PREV_INIZIALI_2018!O126+DATI_PREV_INIZIALI_2018!R126,0)</f>
        <v>0</v>
      </c>
      <c r="I121">
        <f>IF(DATI_PREV_INIZIALI_2018!H126="CAPITOLO  9 - Istruzione e formazione",DATI_PREV_INIZIALI_2018!L126+DATI_PREV_INIZIALI_2018!O126+DATI_PREV_INIZIALI_2018!R126,0)</f>
        <v>0</v>
      </c>
      <c r="J121">
        <f>IF(DATI_PREV_INIZIALI_2018!H126="CAPITOLO 10 - Cultura, tempo libero, religione e mezzi di comunicazione di massa",DATI_PREV_INIZIALI_2018!L126+DATI_PREV_INIZIALI_2018!O126+DATI_PREV_INIZIALI_2018!R126,0)</f>
        <v>0</v>
      </c>
      <c r="K121">
        <f>IF(DATI_PREV_INIZIALI_2018!H126="CAPITOLO 11 - Sistemi, strutture e processi politici e sociali",DATI_PREV_INIZIALI_2018!L126+DATI_PREV_INIZIALI_2018!O126+DATI_PREV_INIZIALI_2018!R126,0)</f>
        <v>0</v>
      </c>
      <c r="L121">
        <f>IF(DATI_PREV_INIZIALI_2018!H126="CAPITOLO 12 - Promozione della conoscenza di base (Fondo ordinario per le Università)",DATI_PREV_INIZIALI_2018!L126+DATI_PREV_INIZIALI_2018!O126+DATI_PREV_INIZIALI_2018!R126,0)</f>
        <v>0</v>
      </c>
      <c r="M121" s="199">
        <f t="shared" si="2"/>
        <v>0</v>
      </c>
    </row>
    <row r="122" spans="1:13" ht="15.75" x14ac:dyDescent="0.25">
      <c r="A122">
        <f>IF(DATI_PREV_INIZIALI_2018!H127="CAPITOLO  1 - Esplorazione e utilizzazione dell'ambiente terrestre",DATI_PREV_INIZIALI_2018!L127+DATI_PREV_INIZIALI_2018!O127+DATI_PREV_INIZIALI_2018!R127,0)</f>
        <v>0</v>
      </c>
      <c r="B122">
        <f>IF(DATI_PREV_INIZIALI_2018!H127="CAPITOLO  2 - Controllo e tutela dell'ambiente",DATI_PREV_INIZIALI_2018!L127+DATI_PREV_INIZIALI_2018!O127+DATI_PREV_INIZIALI_2018!R127,0)</f>
        <v>0</v>
      </c>
      <c r="C122">
        <f>IF(DATI_PREV_INIZIALI_2018!H127="CAPITOLO  3 - Esplorazione e utilizzazione dello spazio",DATI_PREV_INIZIALI_2018!L127+DATI_PREV_INIZIALI_2018!O127+DATI_PREV_INIZIALI_2018!R127,0)</f>
        <v>0</v>
      </c>
      <c r="D122">
        <f>IF(DATI_PREV_INIZIALI_2018!H127="CAPITOLO  4  - Sistemi di trasporto, di telecomunicazione e altre infrastrutture",DATI_PREV_INIZIALI_2018!L127+DATI_PREV_INIZIALI_2018!O127+DATI_PREV_INIZIALI_2018!R127,0)</f>
        <v>0</v>
      </c>
      <c r="E122">
        <f>IF(DATI_PREV_INIZIALI_2018!H127="CAPITOLO  5 - Produzione, distribuzione e uso razionale dell'energia",DATI_PREV_INIZIALI_2018!L127+DATI_PREV_INIZIALI_2018!O127+DATI_PREV_INIZIALI_2018!R127,0)</f>
        <v>0</v>
      </c>
      <c r="F122" s="200">
        <f>IF(DATI_PREV_INIZIALI_2018!H127="CAPITOLO  6 - Produzioni e tecnologie industriali",DATI_PREV_INIZIALI_2018!L127+DATI_PREV_INIZIALI_2018!O127+DATI_PREV_INIZIALI_2018!R127,0)</f>
        <v>0</v>
      </c>
      <c r="G122">
        <f>IF(DATI_PREV_INIZIALI_2018!H127="CAPITOLO  7 - Protezione e promozione della salute umana",DATI_PREV_INIZIALI_2018!L127+DATI_PREV_INIZIALI_2018!O127+DATI_PREV_INIZIALI_2018!R127,0)</f>
        <v>0</v>
      </c>
      <c r="H122">
        <f>IF(DATI_PREV_INIZIALI_2018!H127="CAPITOLO  8 - Agricoltura",DATI_PREV_INIZIALI_2018!L127+DATI_PREV_INIZIALI_2018!O127+DATI_PREV_INIZIALI_2018!R127,0)</f>
        <v>0</v>
      </c>
      <c r="I122">
        <f>IF(DATI_PREV_INIZIALI_2018!H127="CAPITOLO  9 - Istruzione e formazione",DATI_PREV_INIZIALI_2018!L127+DATI_PREV_INIZIALI_2018!O127+DATI_PREV_INIZIALI_2018!R127,0)</f>
        <v>0</v>
      </c>
      <c r="J122">
        <f>IF(DATI_PREV_INIZIALI_2018!H127="CAPITOLO 10 - Cultura, tempo libero, religione e mezzi di comunicazione di massa",DATI_PREV_INIZIALI_2018!L127+DATI_PREV_INIZIALI_2018!O127+DATI_PREV_INIZIALI_2018!R127,0)</f>
        <v>0</v>
      </c>
      <c r="K122">
        <f>IF(DATI_PREV_INIZIALI_2018!H127="CAPITOLO 11 - Sistemi, strutture e processi politici e sociali",DATI_PREV_INIZIALI_2018!L127+DATI_PREV_INIZIALI_2018!O127+DATI_PREV_INIZIALI_2018!R127,0)</f>
        <v>0</v>
      </c>
      <c r="L122">
        <f>IF(DATI_PREV_INIZIALI_2018!H127="CAPITOLO 12 - Promozione della conoscenza di base (Fondo ordinario per le Università)",DATI_PREV_INIZIALI_2018!L127+DATI_PREV_INIZIALI_2018!O127+DATI_PREV_INIZIALI_2018!R127,0)</f>
        <v>0</v>
      </c>
      <c r="M122" s="199">
        <f t="shared" si="2"/>
        <v>0</v>
      </c>
    </row>
    <row r="123" spans="1:13" ht="15.75" x14ac:dyDescent="0.25">
      <c r="A123">
        <f>IF(DATI_PREV_INIZIALI_2018!H128="CAPITOLO  1 - Esplorazione e utilizzazione dell'ambiente terrestre",DATI_PREV_INIZIALI_2018!L128+DATI_PREV_INIZIALI_2018!O128+DATI_PREV_INIZIALI_2018!R128,0)</f>
        <v>0</v>
      </c>
      <c r="B123">
        <f>IF(DATI_PREV_INIZIALI_2018!H128="CAPITOLO  2 - Controllo e tutela dell'ambiente",DATI_PREV_INIZIALI_2018!L128+DATI_PREV_INIZIALI_2018!O128+DATI_PREV_INIZIALI_2018!R128,0)</f>
        <v>0</v>
      </c>
      <c r="C123">
        <f>IF(DATI_PREV_INIZIALI_2018!H128="CAPITOLO  3 - Esplorazione e utilizzazione dello spazio",DATI_PREV_INIZIALI_2018!L128+DATI_PREV_INIZIALI_2018!O128+DATI_PREV_INIZIALI_2018!R128,0)</f>
        <v>0</v>
      </c>
      <c r="D123">
        <f>IF(DATI_PREV_INIZIALI_2018!H128="CAPITOLO  4  - Sistemi di trasporto, di telecomunicazione e altre infrastrutture",DATI_PREV_INIZIALI_2018!L128+DATI_PREV_INIZIALI_2018!O128+DATI_PREV_INIZIALI_2018!R128,0)</f>
        <v>0</v>
      </c>
      <c r="E123">
        <f>IF(DATI_PREV_INIZIALI_2018!H128="CAPITOLO  5 - Produzione, distribuzione e uso razionale dell'energia",DATI_PREV_INIZIALI_2018!L128+DATI_PREV_INIZIALI_2018!O128+DATI_PREV_INIZIALI_2018!R128,0)</f>
        <v>0</v>
      </c>
      <c r="F123" s="200">
        <f>IF(DATI_PREV_INIZIALI_2018!H128="CAPITOLO  6 - Produzioni e tecnologie industriali",DATI_PREV_INIZIALI_2018!L128+DATI_PREV_INIZIALI_2018!O128+DATI_PREV_INIZIALI_2018!R128,0)</f>
        <v>0</v>
      </c>
      <c r="G123">
        <f>IF(DATI_PREV_INIZIALI_2018!H128="CAPITOLO  7 - Protezione e promozione della salute umana",DATI_PREV_INIZIALI_2018!L128+DATI_PREV_INIZIALI_2018!O128+DATI_PREV_INIZIALI_2018!R128,0)</f>
        <v>0</v>
      </c>
      <c r="H123">
        <f>IF(DATI_PREV_INIZIALI_2018!H128="CAPITOLO  8 - Agricoltura",DATI_PREV_INIZIALI_2018!L128+DATI_PREV_INIZIALI_2018!O128+DATI_PREV_INIZIALI_2018!R128,0)</f>
        <v>0</v>
      </c>
      <c r="I123">
        <f>IF(DATI_PREV_INIZIALI_2018!H128="CAPITOLO  9 - Istruzione e formazione",DATI_PREV_INIZIALI_2018!L128+DATI_PREV_INIZIALI_2018!O128+DATI_PREV_INIZIALI_2018!R128,0)</f>
        <v>0</v>
      </c>
      <c r="J123">
        <f>IF(DATI_PREV_INIZIALI_2018!H128="CAPITOLO 10 - Cultura, tempo libero, religione e mezzi di comunicazione di massa",DATI_PREV_INIZIALI_2018!L128+DATI_PREV_INIZIALI_2018!O128+DATI_PREV_INIZIALI_2018!R128,0)</f>
        <v>0</v>
      </c>
      <c r="K123">
        <f>IF(DATI_PREV_INIZIALI_2018!H128="CAPITOLO 11 - Sistemi, strutture e processi politici e sociali",DATI_PREV_INIZIALI_2018!L128+DATI_PREV_INIZIALI_2018!O128+DATI_PREV_INIZIALI_2018!R128,0)</f>
        <v>0</v>
      </c>
      <c r="L123">
        <f>IF(DATI_PREV_INIZIALI_2018!H128="CAPITOLO 12 - Promozione della conoscenza di base (Fondo ordinario per le Università)",DATI_PREV_INIZIALI_2018!L128+DATI_PREV_INIZIALI_2018!O128+DATI_PREV_INIZIALI_2018!R128,0)</f>
        <v>0</v>
      </c>
      <c r="M123" s="199">
        <f t="shared" si="2"/>
        <v>0</v>
      </c>
    </row>
    <row r="124" spans="1:13" ht="15.75" x14ac:dyDescent="0.25">
      <c r="A124">
        <f>IF(DATI_PREV_INIZIALI_2018!H129="CAPITOLO  1 - Esplorazione e utilizzazione dell'ambiente terrestre",DATI_PREV_INIZIALI_2018!L129+DATI_PREV_INIZIALI_2018!O129+DATI_PREV_INIZIALI_2018!R129,0)</f>
        <v>0</v>
      </c>
      <c r="B124">
        <f>IF(DATI_PREV_INIZIALI_2018!H129="CAPITOLO  2 - Controllo e tutela dell'ambiente",DATI_PREV_INIZIALI_2018!L129+DATI_PREV_INIZIALI_2018!O129+DATI_PREV_INIZIALI_2018!R129,0)</f>
        <v>0</v>
      </c>
      <c r="C124">
        <f>IF(DATI_PREV_INIZIALI_2018!H129="CAPITOLO  3 - Esplorazione e utilizzazione dello spazio",DATI_PREV_INIZIALI_2018!L129+DATI_PREV_INIZIALI_2018!O129+DATI_PREV_INIZIALI_2018!R129,0)</f>
        <v>0</v>
      </c>
      <c r="D124">
        <f>IF(DATI_PREV_INIZIALI_2018!H129="CAPITOLO  4  - Sistemi di trasporto, di telecomunicazione e altre infrastrutture",DATI_PREV_INIZIALI_2018!L129+DATI_PREV_INIZIALI_2018!O129+DATI_PREV_INIZIALI_2018!R129,0)</f>
        <v>0</v>
      </c>
      <c r="E124">
        <f>IF(DATI_PREV_INIZIALI_2018!H129="CAPITOLO  5 - Produzione, distribuzione e uso razionale dell'energia",DATI_PREV_INIZIALI_2018!L129+DATI_PREV_INIZIALI_2018!O129+DATI_PREV_INIZIALI_2018!R129,0)</f>
        <v>0</v>
      </c>
      <c r="F124" s="200">
        <f>IF(DATI_PREV_INIZIALI_2018!H129="CAPITOLO  6 - Produzioni e tecnologie industriali",DATI_PREV_INIZIALI_2018!L129+DATI_PREV_INIZIALI_2018!O129+DATI_PREV_INIZIALI_2018!R129,0)</f>
        <v>0</v>
      </c>
      <c r="G124">
        <f>IF(DATI_PREV_INIZIALI_2018!H129="CAPITOLO  7 - Protezione e promozione della salute umana",DATI_PREV_INIZIALI_2018!L129+DATI_PREV_INIZIALI_2018!O129+DATI_PREV_INIZIALI_2018!R129,0)</f>
        <v>0</v>
      </c>
      <c r="H124">
        <f>IF(DATI_PREV_INIZIALI_2018!H129="CAPITOLO  8 - Agricoltura",DATI_PREV_INIZIALI_2018!L129+DATI_PREV_INIZIALI_2018!O129+DATI_PREV_INIZIALI_2018!R129,0)</f>
        <v>0</v>
      </c>
      <c r="I124">
        <f>IF(DATI_PREV_INIZIALI_2018!H129="CAPITOLO  9 - Istruzione e formazione",DATI_PREV_INIZIALI_2018!L129+DATI_PREV_INIZIALI_2018!O129+DATI_PREV_INIZIALI_2018!R129,0)</f>
        <v>0</v>
      </c>
      <c r="J124">
        <f>IF(DATI_PREV_INIZIALI_2018!H129="CAPITOLO 10 - Cultura, tempo libero, religione e mezzi di comunicazione di massa",DATI_PREV_INIZIALI_2018!L129+DATI_PREV_INIZIALI_2018!O129+DATI_PREV_INIZIALI_2018!R129,0)</f>
        <v>0</v>
      </c>
      <c r="K124">
        <f>IF(DATI_PREV_INIZIALI_2018!H129="CAPITOLO 11 - Sistemi, strutture e processi politici e sociali",DATI_PREV_INIZIALI_2018!L129+DATI_PREV_INIZIALI_2018!O129+DATI_PREV_INIZIALI_2018!R129,0)</f>
        <v>0</v>
      </c>
      <c r="L124">
        <f>IF(DATI_PREV_INIZIALI_2018!H129="CAPITOLO 12 - Promozione della conoscenza di base (Fondo ordinario per le Università)",DATI_PREV_INIZIALI_2018!L129+DATI_PREV_INIZIALI_2018!O129+DATI_PREV_INIZIALI_2018!R129,0)</f>
        <v>0</v>
      </c>
      <c r="M124" s="199">
        <f t="shared" si="2"/>
        <v>0</v>
      </c>
    </row>
    <row r="125" spans="1:13" ht="15.75" x14ac:dyDescent="0.25">
      <c r="A125">
        <f>IF(DATI_PREV_INIZIALI_2018!H130="CAPITOLO  1 - Esplorazione e utilizzazione dell'ambiente terrestre",DATI_PREV_INIZIALI_2018!L130+DATI_PREV_INIZIALI_2018!O130+DATI_PREV_INIZIALI_2018!R130,0)</f>
        <v>0</v>
      </c>
      <c r="B125">
        <f>IF(DATI_PREV_INIZIALI_2018!H130="CAPITOLO  2 - Controllo e tutela dell'ambiente",DATI_PREV_INIZIALI_2018!L130+DATI_PREV_INIZIALI_2018!O130+DATI_PREV_INIZIALI_2018!R130,0)</f>
        <v>0</v>
      </c>
      <c r="C125">
        <f>IF(DATI_PREV_INIZIALI_2018!H130="CAPITOLO  3 - Esplorazione e utilizzazione dello spazio",DATI_PREV_INIZIALI_2018!L130+DATI_PREV_INIZIALI_2018!O130+DATI_PREV_INIZIALI_2018!R130,0)</f>
        <v>0</v>
      </c>
      <c r="D125">
        <f>IF(DATI_PREV_INIZIALI_2018!H130="CAPITOLO  4  - Sistemi di trasporto, di telecomunicazione e altre infrastrutture",DATI_PREV_INIZIALI_2018!L130+DATI_PREV_INIZIALI_2018!O130+DATI_PREV_INIZIALI_2018!R130,0)</f>
        <v>0</v>
      </c>
      <c r="E125">
        <f>IF(DATI_PREV_INIZIALI_2018!H130="CAPITOLO  5 - Produzione, distribuzione e uso razionale dell'energia",DATI_PREV_INIZIALI_2018!L130+DATI_PREV_INIZIALI_2018!O130+DATI_PREV_INIZIALI_2018!R130,0)</f>
        <v>0</v>
      </c>
      <c r="F125" s="200">
        <f>IF(DATI_PREV_INIZIALI_2018!H130="CAPITOLO  6 - Produzioni e tecnologie industriali",DATI_PREV_INIZIALI_2018!L130+DATI_PREV_INIZIALI_2018!O130+DATI_PREV_INIZIALI_2018!R130,0)</f>
        <v>0</v>
      </c>
      <c r="G125">
        <f>IF(DATI_PREV_INIZIALI_2018!H130="CAPITOLO  7 - Protezione e promozione della salute umana",DATI_PREV_INIZIALI_2018!L130+DATI_PREV_INIZIALI_2018!O130+DATI_PREV_INIZIALI_2018!R130,0)</f>
        <v>0</v>
      </c>
      <c r="H125">
        <f>IF(DATI_PREV_INIZIALI_2018!H130="CAPITOLO  8 - Agricoltura",DATI_PREV_INIZIALI_2018!L130+DATI_PREV_INIZIALI_2018!O130+DATI_PREV_INIZIALI_2018!R130,0)</f>
        <v>0</v>
      </c>
      <c r="I125">
        <f>IF(DATI_PREV_INIZIALI_2018!H130="CAPITOLO  9 - Istruzione e formazione",DATI_PREV_INIZIALI_2018!L130+DATI_PREV_INIZIALI_2018!O130+DATI_PREV_INIZIALI_2018!R130,0)</f>
        <v>0</v>
      </c>
      <c r="J125">
        <f>IF(DATI_PREV_INIZIALI_2018!H130="CAPITOLO 10 - Cultura, tempo libero, religione e mezzi di comunicazione di massa",DATI_PREV_INIZIALI_2018!L130+DATI_PREV_INIZIALI_2018!O130+DATI_PREV_INIZIALI_2018!R130,0)</f>
        <v>0</v>
      </c>
      <c r="K125">
        <f>IF(DATI_PREV_INIZIALI_2018!H130="CAPITOLO 11 - Sistemi, strutture e processi politici e sociali",DATI_PREV_INIZIALI_2018!L130+DATI_PREV_INIZIALI_2018!O130+DATI_PREV_INIZIALI_2018!R130,0)</f>
        <v>0</v>
      </c>
      <c r="L125">
        <f>IF(DATI_PREV_INIZIALI_2018!H130="CAPITOLO 12 - Promozione della conoscenza di base (Fondo ordinario per le Università)",DATI_PREV_INIZIALI_2018!L130+DATI_PREV_INIZIALI_2018!O130+DATI_PREV_INIZIALI_2018!R130,0)</f>
        <v>0</v>
      </c>
      <c r="M125" s="199">
        <f t="shared" si="2"/>
        <v>0</v>
      </c>
    </row>
    <row r="126" spans="1:13" ht="15.75" x14ac:dyDescent="0.25">
      <c r="A126">
        <f>IF(DATI_PREV_INIZIALI_2018!H131="CAPITOLO  1 - Esplorazione e utilizzazione dell'ambiente terrestre",DATI_PREV_INIZIALI_2018!L131+DATI_PREV_INIZIALI_2018!O131+DATI_PREV_INIZIALI_2018!R131,0)</f>
        <v>0</v>
      </c>
      <c r="B126">
        <f>IF(DATI_PREV_INIZIALI_2018!H131="CAPITOLO  2 - Controllo e tutela dell'ambiente",DATI_PREV_INIZIALI_2018!L131+DATI_PREV_INIZIALI_2018!O131+DATI_PREV_INIZIALI_2018!R131,0)</f>
        <v>0</v>
      </c>
      <c r="C126">
        <f>IF(DATI_PREV_INIZIALI_2018!H131="CAPITOLO  3 - Esplorazione e utilizzazione dello spazio",DATI_PREV_INIZIALI_2018!L131+DATI_PREV_INIZIALI_2018!O131+DATI_PREV_INIZIALI_2018!R131,0)</f>
        <v>0</v>
      </c>
      <c r="D126">
        <f>IF(DATI_PREV_INIZIALI_2018!H131="CAPITOLO  4  - Sistemi di trasporto, di telecomunicazione e altre infrastrutture",DATI_PREV_INIZIALI_2018!L131+DATI_PREV_INIZIALI_2018!O131+DATI_PREV_INIZIALI_2018!R131,0)</f>
        <v>0</v>
      </c>
      <c r="E126">
        <f>IF(DATI_PREV_INIZIALI_2018!H131="CAPITOLO  5 - Produzione, distribuzione e uso razionale dell'energia",DATI_PREV_INIZIALI_2018!L131+DATI_PREV_INIZIALI_2018!O131+DATI_PREV_INIZIALI_2018!R131,0)</f>
        <v>0</v>
      </c>
      <c r="F126" s="200">
        <f>IF(DATI_PREV_INIZIALI_2018!H131="CAPITOLO  6 - Produzioni e tecnologie industriali",DATI_PREV_INIZIALI_2018!L131+DATI_PREV_INIZIALI_2018!O131+DATI_PREV_INIZIALI_2018!R131,0)</f>
        <v>0</v>
      </c>
      <c r="G126">
        <f>IF(DATI_PREV_INIZIALI_2018!H131="CAPITOLO  7 - Protezione e promozione della salute umana",DATI_PREV_INIZIALI_2018!L131+DATI_PREV_INIZIALI_2018!O131+DATI_PREV_INIZIALI_2018!R131,0)</f>
        <v>0</v>
      </c>
      <c r="H126">
        <f>IF(DATI_PREV_INIZIALI_2018!H131="CAPITOLO  8 - Agricoltura",DATI_PREV_INIZIALI_2018!L131+DATI_PREV_INIZIALI_2018!O131+DATI_PREV_INIZIALI_2018!R131,0)</f>
        <v>0</v>
      </c>
      <c r="I126">
        <f>IF(DATI_PREV_INIZIALI_2018!H131="CAPITOLO  9 - Istruzione e formazione",DATI_PREV_INIZIALI_2018!L131+DATI_PREV_INIZIALI_2018!O131+DATI_PREV_INIZIALI_2018!R131,0)</f>
        <v>0</v>
      </c>
      <c r="J126">
        <f>IF(DATI_PREV_INIZIALI_2018!H131="CAPITOLO 10 - Cultura, tempo libero, religione e mezzi di comunicazione di massa",DATI_PREV_INIZIALI_2018!L131+DATI_PREV_INIZIALI_2018!O131+DATI_PREV_INIZIALI_2018!R131,0)</f>
        <v>0</v>
      </c>
      <c r="K126">
        <f>IF(DATI_PREV_INIZIALI_2018!H131="CAPITOLO 11 - Sistemi, strutture e processi politici e sociali",DATI_PREV_INIZIALI_2018!L131+DATI_PREV_INIZIALI_2018!O131+DATI_PREV_INIZIALI_2018!R131,0)</f>
        <v>0</v>
      </c>
      <c r="L126">
        <f>IF(DATI_PREV_INIZIALI_2018!H131="CAPITOLO 12 - Promozione della conoscenza di base (Fondo ordinario per le Università)",DATI_PREV_INIZIALI_2018!L131+DATI_PREV_INIZIALI_2018!O131+DATI_PREV_INIZIALI_2018!R131,0)</f>
        <v>0</v>
      </c>
      <c r="M126" s="199">
        <f t="shared" si="2"/>
        <v>0</v>
      </c>
    </row>
    <row r="127" spans="1:13" ht="15.75" x14ac:dyDescent="0.25">
      <c r="A127">
        <f>IF(DATI_PREV_INIZIALI_2018!H132="CAPITOLO  1 - Esplorazione e utilizzazione dell'ambiente terrestre",DATI_PREV_INIZIALI_2018!L132+DATI_PREV_INIZIALI_2018!O132+DATI_PREV_INIZIALI_2018!R132,0)</f>
        <v>0</v>
      </c>
      <c r="B127">
        <f>IF(DATI_PREV_INIZIALI_2018!H132="CAPITOLO  2 - Controllo e tutela dell'ambiente",DATI_PREV_INIZIALI_2018!L132+DATI_PREV_INIZIALI_2018!O132+DATI_PREV_INIZIALI_2018!R132,0)</f>
        <v>0</v>
      </c>
      <c r="C127">
        <f>IF(DATI_PREV_INIZIALI_2018!H132="CAPITOLO  3 - Esplorazione e utilizzazione dello spazio",DATI_PREV_INIZIALI_2018!L132+DATI_PREV_INIZIALI_2018!O132+DATI_PREV_INIZIALI_2018!R132,0)</f>
        <v>0</v>
      </c>
      <c r="D127">
        <f>IF(DATI_PREV_INIZIALI_2018!H132="CAPITOLO  4  - Sistemi di trasporto, di telecomunicazione e altre infrastrutture",DATI_PREV_INIZIALI_2018!L132+DATI_PREV_INIZIALI_2018!O132+DATI_PREV_INIZIALI_2018!R132,0)</f>
        <v>0</v>
      </c>
      <c r="E127">
        <f>IF(DATI_PREV_INIZIALI_2018!H132="CAPITOLO  5 - Produzione, distribuzione e uso razionale dell'energia",DATI_PREV_INIZIALI_2018!L132+DATI_PREV_INIZIALI_2018!O132+DATI_PREV_INIZIALI_2018!R132,0)</f>
        <v>0</v>
      </c>
      <c r="F127" s="200">
        <f>IF(DATI_PREV_INIZIALI_2018!H132="CAPITOLO  6 - Produzioni e tecnologie industriali",DATI_PREV_INIZIALI_2018!L132+DATI_PREV_INIZIALI_2018!O132+DATI_PREV_INIZIALI_2018!R132,0)</f>
        <v>0</v>
      </c>
      <c r="G127">
        <f>IF(DATI_PREV_INIZIALI_2018!H132="CAPITOLO  7 - Protezione e promozione della salute umana",DATI_PREV_INIZIALI_2018!L132+DATI_PREV_INIZIALI_2018!O132+DATI_PREV_INIZIALI_2018!R132,0)</f>
        <v>0</v>
      </c>
      <c r="H127">
        <f>IF(DATI_PREV_INIZIALI_2018!H132="CAPITOLO  8 - Agricoltura",DATI_PREV_INIZIALI_2018!L132+DATI_PREV_INIZIALI_2018!O132+DATI_PREV_INIZIALI_2018!R132,0)</f>
        <v>0</v>
      </c>
      <c r="I127">
        <f>IF(DATI_PREV_INIZIALI_2018!H132="CAPITOLO  9 - Istruzione e formazione",DATI_PREV_INIZIALI_2018!L132+DATI_PREV_INIZIALI_2018!O132+DATI_PREV_INIZIALI_2018!R132,0)</f>
        <v>0</v>
      </c>
      <c r="J127">
        <f>IF(DATI_PREV_INIZIALI_2018!H132="CAPITOLO 10 - Cultura, tempo libero, religione e mezzi di comunicazione di massa",DATI_PREV_INIZIALI_2018!L132+DATI_PREV_INIZIALI_2018!O132+DATI_PREV_INIZIALI_2018!R132,0)</f>
        <v>0</v>
      </c>
      <c r="K127">
        <f>IF(DATI_PREV_INIZIALI_2018!H132="CAPITOLO 11 - Sistemi, strutture e processi politici e sociali",DATI_PREV_INIZIALI_2018!L132+DATI_PREV_INIZIALI_2018!O132+DATI_PREV_INIZIALI_2018!R132,0)</f>
        <v>0</v>
      </c>
      <c r="L127">
        <f>IF(DATI_PREV_INIZIALI_2018!H132="CAPITOLO 12 - Promozione della conoscenza di base (Fondo ordinario per le Università)",DATI_PREV_INIZIALI_2018!L132+DATI_PREV_INIZIALI_2018!O132+DATI_PREV_INIZIALI_2018!R132,0)</f>
        <v>0</v>
      </c>
      <c r="M127" s="199">
        <f t="shared" si="2"/>
        <v>0</v>
      </c>
    </row>
    <row r="128" spans="1:13" ht="15.75" x14ac:dyDescent="0.25">
      <c r="A128">
        <f>IF(DATI_PREV_INIZIALI_2018!H133="CAPITOLO  1 - Esplorazione e utilizzazione dell'ambiente terrestre",DATI_PREV_INIZIALI_2018!L133+DATI_PREV_INIZIALI_2018!O133+DATI_PREV_INIZIALI_2018!R133,0)</f>
        <v>0</v>
      </c>
      <c r="B128">
        <f>IF(DATI_PREV_INIZIALI_2018!H133="CAPITOLO  2 - Controllo e tutela dell'ambiente",DATI_PREV_INIZIALI_2018!L133+DATI_PREV_INIZIALI_2018!O133+DATI_PREV_INIZIALI_2018!R133,0)</f>
        <v>0</v>
      </c>
      <c r="C128">
        <f>IF(DATI_PREV_INIZIALI_2018!H133="CAPITOLO  3 - Esplorazione e utilizzazione dello spazio",DATI_PREV_INIZIALI_2018!L133+DATI_PREV_INIZIALI_2018!O133+DATI_PREV_INIZIALI_2018!R133,0)</f>
        <v>0</v>
      </c>
      <c r="D128">
        <f>IF(DATI_PREV_INIZIALI_2018!H133="CAPITOLO  4  - Sistemi di trasporto, di telecomunicazione e altre infrastrutture",DATI_PREV_INIZIALI_2018!L133+DATI_PREV_INIZIALI_2018!O133+DATI_PREV_INIZIALI_2018!R133,0)</f>
        <v>0</v>
      </c>
      <c r="E128">
        <f>IF(DATI_PREV_INIZIALI_2018!H133="CAPITOLO  5 - Produzione, distribuzione e uso razionale dell'energia",DATI_PREV_INIZIALI_2018!L133+DATI_PREV_INIZIALI_2018!O133+DATI_PREV_INIZIALI_2018!R133,0)</f>
        <v>0</v>
      </c>
      <c r="F128" s="200">
        <f>IF(DATI_PREV_INIZIALI_2018!H133="CAPITOLO  6 - Produzioni e tecnologie industriali",DATI_PREV_INIZIALI_2018!L133+DATI_PREV_INIZIALI_2018!O133+DATI_PREV_INIZIALI_2018!R133,0)</f>
        <v>0</v>
      </c>
      <c r="G128">
        <f>IF(DATI_PREV_INIZIALI_2018!H133="CAPITOLO  7 - Protezione e promozione della salute umana",DATI_PREV_INIZIALI_2018!L133+DATI_PREV_INIZIALI_2018!O133+DATI_PREV_INIZIALI_2018!R133,0)</f>
        <v>0</v>
      </c>
      <c r="H128">
        <f>IF(DATI_PREV_INIZIALI_2018!H133="CAPITOLO  8 - Agricoltura",DATI_PREV_INIZIALI_2018!L133+DATI_PREV_INIZIALI_2018!O133+DATI_PREV_INIZIALI_2018!R133,0)</f>
        <v>0</v>
      </c>
      <c r="I128">
        <f>IF(DATI_PREV_INIZIALI_2018!H133="CAPITOLO  9 - Istruzione e formazione",DATI_PREV_INIZIALI_2018!L133+DATI_PREV_INIZIALI_2018!O133+DATI_PREV_INIZIALI_2018!R133,0)</f>
        <v>0</v>
      </c>
      <c r="J128">
        <f>IF(DATI_PREV_INIZIALI_2018!H133="CAPITOLO 10 - Cultura, tempo libero, religione e mezzi di comunicazione di massa",DATI_PREV_INIZIALI_2018!L133+DATI_PREV_INIZIALI_2018!O133+DATI_PREV_INIZIALI_2018!R133,0)</f>
        <v>0</v>
      </c>
      <c r="K128">
        <f>IF(DATI_PREV_INIZIALI_2018!H133="CAPITOLO 11 - Sistemi, strutture e processi politici e sociali",DATI_PREV_INIZIALI_2018!L133+DATI_PREV_INIZIALI_2018!O133+DATI_PREV_INIZIALI_2018!R133,0)</f>
        <v>0</v>
      </c>
      <c r="L128">
        <f>IF(DATI_PREV_INIZIALI_2018!H133="CAPITOLO 12 - Promozione della conoscenza di base (Fondo ordinario per le Università)",DATI_PREV_INIZIALI_2018!L133+DATI_PREV_INIZIALI_2018!O133+DATI_PREV_INIZIALI_2018!R133,0)</f>
        <v>0</v>
      </c>
      <c r="M128" s="199">
        <f t="shared" si="2"/>
        <v>0</v>
      </c>
    </row>
    <row r="129" spans="1:13" ht="15.75" x14ac:dyDescent="0.25">
      <c r="A129">
        <f>IF(DATI_PREV_INIZIALI_2018!H134="CAPITOLO  1 - Esplorazione e utilizzazione dell'ambiente terrestre",DATI_PREV_INIZIALI_2018!L134+DATI_PREV_INIZIALI_2018!O134+DATI_PREV_INIZIALI_2018!R134,0)</f>
        <v>0</v>
      </c>
      <c r="B129">
        <f>IF(DATI_PREV_INIZIALI_2018!H134="CAPITOLO  2 - Controllo e tutela dell'ambiente",DATI_PREV_INIZIALI_2018!L134+DATI_PREV_INIZIALI_2018!O134+DATI_PREV_INIZIALI_2018!R134,0)</f>
        <v>0</v>
      </c>
      <c r="C129">
        <f>IF(DATI_PREV_INIZIALI_2018!H134="CAPITOLO  3 - Esplorazione e utilizzazione dello spazio",DATI_PREV_INIZIALI_2018!L134+DATI_PREV_INIZIALI_2018!O134+DATI_PREV_INIZIALI_2018!R134,0)</f>
        <v>0</v>
      </c>
      <c r="D129">
        <f>IF(DATI_PREV_INIZIALI_2018!H134="CAPITOLO  4  - Sistemi di trasporto, di telecomunicazione e altre infrastrutture",DATI_PREV_INIZIALI_2018!L134+DATI_PREV_INIZIALI_2018!O134+DATI_PREV_INIZIALI_2018!R134,0)</f>
        <v>0</v>
      </c>
      <c r="E129">
        <f>IF(DATI_PREV_INIZIALI_2018!H134="CAPITOLO  5 - Produzione, distribuzione e uso razionale dell'energia",DATI_PREV_INIZIALI_2018!L134+DATI_PREV_INIZIALI_2018!O134+DATI_PREV_INIZIALI_2018!R134,0)</f>
        <v>0</v>
      </c>
      <c r="F129" s="200">
        <f>IF(DATI_PREV_INIZIALI_2018!H134="CAPITOLO  6 - Produzioni e tecnologie industriali",DATI_PREV_INIZIALI_2018!L134+DATI_PREV_INIZIALI_2018!O134+DATI_PREV_INIZIALI_2018!R134,0)</f>
        <v>0</v>
      </c>
      <c r="G129">
        <f>IF(DATI_PREV_INIZIALI_2018!H134="CAPITOLO  7 - Protezione e promozione della salute umana",DATI_PREV_INIZIALI_2018!L134+DATI_PREV_INIZIALI_2018!O134+DATI_PREV_INIZIALI_2018!R134,0)</f>
        <v>0</v>
      </c>
      <c r="H129">
        <f>IF(DATI_PREV_INIZIALI_2018!H134="CAPITOLO  8 - Agricoltura",DATI_PREV_INIZIALI_2018!L134+DATI_PREV_INIZIALI_2018!O134+DATI_PREV_INIZIALI_2018!R134,0)</f>
        <v>0</v>
      </c>
      <c r="I129">
        <f>IF(DATI_PREV_INIZIALI_2018!H134="CAPITOLO  9 - Istruzione e formazione",DATI_PREV_INIZIALI_2018!L134+DATI_PREV_INIZIALI_2018!O134+DATI_PREV_INIZIALI_2018!R134,0)</f>
        <v>0</v>
      </c>
      <c r="J129">
        <f>IF(DATI_PREV_INIZIALI_2018!H134="CAPITOLO 10 - Cultura, tempo libero, religione e mezzi di comunicazione di massa",DATI_PREV_INIZIALI_2018!L134+DATI_PREV_INIZIALI_2018!O134+DATI_PREV_INIZIALI_2018!R134,0)</f>
        <v>0</v>
      </c>
      <c r="K129">
        <f>IF(DATI_PREV_INIZIALI_2018!H134="CAPITOLO 11 - Sistemi, strutture e processi politici e sociali",DATI_PREV_INIZIALI_2018!L134+DATI_PREV_INIZIALI_2018!O134+DATI_PREV_INIZIALI_2018!R134,0)</f>
        <v>0</v>
      </c>
      <c r="L129">
        <f>IF(DATI_PREV_INIZIALI_2018!H134="CAPITOLO 12 - Promozione della conoscenza di base (Fondo ordinario per le Università)",DATI_PREV_INIZIALI_2018!L134+DATI_PREV_INIZIALI_2018!O134+DATI_PREV_INIZIALI_2018!R134,0)</f>
        <v>0</v>
      </c>
      <c r="M129" s="199">
        <f t="shared" si="2"/>
        <v>0</v>
      </c>
    </row>
    <row r="130" spans="1:13" ht="15.75" x14ac:dyDescent="0.25">
      <c r="A130">
        <f>IF(DATI_PREV_INIZIALI_2018!H135="CAPITOLO  1 - Esplorazione e utilizzazione dell'ambiente terrestre",DATI_PREV_INIZIALI_2018!L135+DATI_PREV_INIZIALI_2018!O135+DATI_PREV_INIZIALI_2018!R135,0)</f>
        <v>0</v>
      </c>
      <c r="B130">
        <f>IF(DATI_PREV_INIZIALI_2018!H135="CAPITOLO  2 - Controllo e tutela dell'ambiente",DATI_PREV_INIZIALI_2018!L135+DATI_PREV_INIZIALI_2018!O135+DATI_PREV_INIZIALI_2018!R135,0)</f>
        <v>0</v>
      </c>
      <c r="C130">
        <f>IF(DATI_PREV_INIZIALI_2018!H135="CAPITOLO  3 - Esplorazione e utilizzazione dello spazio",DATI_PREV_INIZIALI_2018!L135+DATI_PREV_INIZIALI_2018!O135+DATI_PREV_INIZIALI_2018!R135,0)</f>
        <v>0</v>
      </c>
      <c r="D130">
        <f>IF(DATI_PREV_INIZIALI_2018!H135="CAPITOLO  4  - Sistemi di trasporto, di telecomunicazione e altre infrastrutture",DATI_PREV_INIZIALI_2018!L135+DATI_PREV_INIZIALI_2018!O135+DATI_PREV_INIZIALI_2018!R135,0)</f>
        <v>0</v>
      </c>
      <c r="E130">
        <f>IF(DATI_PREV_INIZIALI_2018!H135="CAPITOLO  5 - Produzione, distribuzione e uso razionale dell'energia",DATI_PREV_INIZIALI_2018!L135+DATI_PREV_INIZIALI_2018!O135+DATI_PREV_INIZIALI_2018!R135,0)</f>
        <v>0</v>
      </c>
      <c r="F130" s="200">
        <f>IF(DATI_PREV_INIZIALI_2018!H135="CAPITOLO  6 - Produzioni e tecnologie industriali",DATI_PREV_INIZIALI_2018!L135+DATI_PREV_INIZIALI_2018!O135+DATI_PREV_INIZIALI_2018!R135,0)</f>
        <v>0</v>
      </c>
      <c r="G130">
        <f>IF(DATI_PREV_INIZIALI_2018!H135="CAPITOLO  7 - Protezione e promozione della salute umana",DATI_PREV_INIZIALI_2018!L135+DATI_PREV_INIZIALI_2018!O135+DATI_PREV_INIZIALI_2018!R135,0)</f>
        <v>0</v>
      </c>
      <c r="H130">
        <f>IF(DATI_PREV_INIZIALI_2018!H135="CAPITOLO  8 - Agricoltura",DATI_PREV_INIZIALI_2018!L135+DATI_PREV_INIZIALI_2018!O135+DATI_PREV_INIZIALI_2018!R135,0)</f>
        <v>0</v>
      </c>
      <c r="I130">
        <f>IF(DATI_PREV_INIZIALI_2018!H135="CAPITOLO  9 - Istruzione e formazione",DATI_PREV_INIZIALI_2018!L135+DATI_PREV_INIZIALI_2018!O135+DATI_PREV_INIZIALI_2018!R135,0)</f>
        <v>0</v>
      </c>
      <c r="J130">
        <f>IF(DATI_PREV_INIZIALI_2018!H135="CAPITOLO 10 - Cultura, tempo libero, religione e mezzi di comunicazione di massa",DATI_PREV_INIZIALI_2018!L135+DATI_PREV_INIZIALI_2018!O135+DATI_PREV_INIZIALI_2018!R135,0)</f>
        <v>0</v>
      </c>
      <c r="K130">
        <f>IF(DATI_PREV_INIZIALI_2018!H135="CAPITOLO 11 - Sistemi, strutture e processi politici e sociali",DATI_PREV_INIZIALI_2018!L135+DATI_PREV_INIZIALI_2018!O135+DATI_PREV_INIZIALI_2018!R135,0)</f>
        <v>0</v>
      </c>
      <c r="L130">
        <f>IF(DATI_PREV_INIZIALI_2018!H135="CAPITOLO 12 - Promozione della conoscenza di base (Fondo ordinario per le Università)",DATI_PREV_INIZIALI_2018!L135+DATI_PREV_INIZIALI_2018!O135+DATI_PREV_INIZIALI_2018!R135,0)</f>
        <v>0</v>
      </c>
      <c r="M130" s="199">
        <f t="shared" si="2"/>
        <v>0</v>
      </c>
    </row>
    <row r="131" spans="1:13" ht="15.75" x14ac:dyDescent="0.25">
      <c r="A131">
        <f>IF(DATI_PREV_INIZIALI_2018!H136="CAPITOLO  1 - Esplorazione e utilizzazione dell'ambiente terrestre",DATI_PREV_INIZIALI_2018!L136+DATI_PREV_INIZIALI_2018!O136+DATI_PREV_INIZIALI_2018!R136,0)</f>
        <v>0</v>
      </c>
      <c r="B131">
        <f>IF(DATI_PREV_INIZIALI_2018!H136="CAPITOLO  2 - Controllo e tutela dell'ambiente",DATI_PREV_INIZIALI_2018!L136+DATI_PREV_INIZIALI_2018!O136+DATI_PREV_INIZIALI_2018!R136,0)</f>
        <v>0</v>
      </c>
      <c r="C131">
        <f>IF(DATI_PREV_INIZIALI_2018!H136="CAPITOLO  3 - Esplorazione e utilizzazione dello spazio",DATI_PREV_INIZIALI_2018!L136+DATI_PREV_INIZIALI_2018!O136+DATI_PREV_INIZIALI_2018!R136,0)</f>
        <v>0</v>
      </c>
      <c r="D131">
        <f>IF(DATI_PREV_INIZIALI_2018!H136="CAPITOLO  4  - Sistemi di trasporto, di telecomunicazione e altre infrastrutture",DATI_PREV_INIZIALI_2018!L136+DATI_PREV_INIZIALI_2018!O136+DATI_PREV_INIZIALI_2018!R136,0)</f>
        <v>0</v>
      </c>
      <c r="E131">
        <f>IF(DATI_PREV_INIZIALI_2018!H136="CAPITOLO  5 - Produzione, distribuzione e uso razionale dell'energia",DATI_PREV_INIZIALI_2018!L136+DATI_PREV_INIZIALI_2018!O136+DATI_PREV_INIZIALI_2018!R136,0)</f>
        <v>0</v>
      </c>
      <c r="F131" s="200">
        <f>IF(DATI_PREV_INIZIALI_2018!H136="CAPITOLO  6 - Produzioni e tecnologie industriali",DATI_PREV_INIZIALI_2018!L136+DATI_PREV_INIZIALI_2018!O136+DATI_PREV_INIZIALI_2018!R136,0)</f>
        <v>0</v>
      </c>
      <c r="G131">
        <f>IF(DATI_PREV_INIZIALI_2018!H136="CAPITOLO  7 - Protezione e promozione della salute umana",DATI_PREV_INIZIALI_2018!L136+DATI_PREV_INIZIALI_2018!O136+DATI_PREV_INIZIALI_2018!R136,0)</f>
        <v>0</v>
      </c>
      <c r="H131">
        <f>IF(DATI_PREV_INIZIALI_2018!H136="CAPITOLO  8 - Agricoltura",DATI_PREV_INIZIALI_2018!L136+DATI_PREV_INIZIALI_2018!O136+DATI_PREV_INIZIALI_2018!R136,0)</f>
        <v>0</v>
      </c>
      <c r="I131">
        <f>IF(DATI_PREV_INIZIALI_2018!H136="CAPITOLO  9 - Istruzione e formazione",DATI_PREV_INIZIALI_2018!L136+DATI_PREV_INIZIALI_2018!O136+DATI_PREV_INIZIALI_2018!R136,0)</f>
        <v>0</v>
      </c>
      <c r="J131">
        <f>IF(DATI_PREV_INIZIALI_2018!H136="CAPITOLO 10 - Cultura, tempo libero, religione e mezzi di comunicazione di massa",DATI_PREV_INIZIALI_2018!L136+DATI_PREV_INIZIALI_2018!O136+DATI_PREV_INIZIALI_2018!R136,0)</f>
        <v>0</v>
      </c>
      <c r="K131">
        <f>IF(DATI_PREV_INIZIALI_2018!H136="CAPITOLO 11 - Sistemi, strutture e processi politici e sociali",DATI_PREV_INIZIALI_2018!L136+DATI_PREV_INIZIALI_2018!O136+DATI_PREV_INIZIALI_2018!R136,0)</f>
        <v>0</v>
      </c>
      <c r="L131">
        <f>IF(DATI_PREV_INIZIALI_2018!H136="CAPITOLO 12 - Promozione della conoscenza di base (Fondo ordinario per le Università)",DATI_PREV_INIZIALI_2018!L136+DATI_PREV_INIZIALI_2018!O136+DATI_PREV_INIZIALI_2018!R136,0)</f>
        <v>0</v>
      </c>
      <c r="M131" s="199">
        <f t="shared" si="2"/>
        <v>0</v>
      </c>
    </row>
    <row r="132" spans="1:13" ht="15.75" x14ac:dyDescent="0.25">
      <c r="A132">
        <f>IF(DATI_PREV_INIZIALI_2018!H137="CAPITOLO  1 - Esplorazione e utilizzazione dell'ambiente terrestre",DATI_PREV_INIZIALI_2018!L137+DATI_PREV_INIZIALI_2018!O137+DATI_PREV_INIZIALI_2018!R137,0)</f>
        <v>0</v>
      </c>
      <c r="B132">
        <f>IF(DATI_PREV_INIZIALI_2018!H137="CAPITOLO  2 - Controllo e tutela dell'ambiente",DATI_PREV_INIZIALI_2018!L137+DATI_PREV_INIZIALI_2018!O137+DATI_PREV_INIZIALI_2018!R137,0)</f>
        <v>0</v>
      </c>
      <c r="C132">
        <f>IF(DATI_PREV_INIZIALI_2018!H137="CAPITOLO  3 - Esplorazione e utilizzazione dello spazio",DATI_PREV_INIZIALI_2018!L137+DATI_PREV_INIZIALI_2018!O137+DATI_PREV_INIZIALI_2018!R137,0)</f>
        <v>0</v>
      </c>
      <c r="D132">
        <f>IF(DATI_PREV_INIZIALI_2018!H137="CAPITOLO  4  - Sistemi di trasporto, di telecomunicazione e altre infrastrutture",DATI_PREV_INIZIALI_2018!L137+DATI_PREV_INIZIALI_2018!O137+DATI_PREV_INIZIALI_2018!R137,0)</f>
        <v>0</v>
      </c>
      <c r="E132">
        <f>IF(DATI_PREV_INIZIALI_2018!H137="CAPITOLO  5 - Produzione, distribuzione e uso razionale dell'energia",DATI_PREV_INIZIALI_2018!L137+DATI_PREV_INIZIALI_2018!O137+DATI_PREV_INIZIALI_2018!R137,0)</f>
        <v>0</v>
      </c>
      <c r="F132" s="200">
        <f>IF(DATI_PREV_INIZIALI_2018!H137="CAPITOLO  6 - Produzioni e tecnologie industriali",DATI_PREV_INIZIALI_2018!L137+DATI_PREV_INIZIALI_2018!O137+DATI_PREV_INIZIALI_2018!R137,0)</f>
        <v>0</v>
      </c>
      <c r="G132">
        <f>IF(DATI_PREV_INIZIALI_2018!H137="CAPITOLO  7 - Protezione e promozione della salute umana",DATI_PREV_INIZIALI_2018!L137+DATI_PREV_INIZIALI_2018!O137+DATI_PREV_INIZIALI_2018!R137,0)</f>
        <v>0</v>
      </c>
      <c r="H132">
        <f>IF(DATI_PREV_INIZIALI_2018!H137="CAPITOLO  8 - Agricoltura",DATI_PREV_INIZIALI_2018!L137+DATI_PREV_INIZIALI_2018!O137+DATI_PREV_INIZIALI_2018!R137,0)</f>
        <v>0</v>
      </c>
      <c r="I132">
        <f>IF(DATI_PREV_INIZIALI_2018!H137="CAPITOLO  9 - Istruzione e formazione",DATI_PREV_INIZIALI_2018!L137+DATI_PREV_INIZIALI_2018!O137+DATI_PREV_INIZIALI_2018!R137,0)</f>
        <v>0</v>
      </c>
      <c r="J132">
        <f>IF(DATI_PREV_INIZIALI_2018!H137="CAPITOLO 10 - Cultura, tempo libero, religione e mezzi di comunicazione di massa",DATI_PREV_INIZIALI_2018!L137+DATI_PREV_INIZIALI_2018!O137+DATI_PREV_INIZIALI_2018!R137,0)</f>
        <v>0</v>
      </c>
      <c r="K132">
        <f>IF(DATI_PREV_INIZIALI_2018!H137="CAPITOLO 11 - Sistemi, strutture e processi politici e sociali",DATI_PREV_INIZIALI_2018!L137+DATI_PREV_INIZIALI_2018!O137+DATI_PREV_INIZIALI_2018!R137,0)</f>
        <v>0</v>
      </c>
      <c r="L132">
        <f>IF(DATI_PREV_INIZIALI_2018!H137="CAPITOLO 12 - Promozione della conoscenza di base (Fondo ordinario per le Università)",DATI_PREV_INIZIALI_2018!L137+DATI_PREV_INIZIALI_2018!O137+DATI_PREV_INIZIALI_2018!R137,0)</f>
        <v>0</v>
      </c>
      <c r="M132" s="199">
        <f t="shared" ref="M132:M195" si="3">SUM(A132:L132)</f>
        <v>0</v>
      </c>
    </row>
    <row r="133" spans="1:13" ht="15.75" x14ac:dyDescent="0.25">
      <c r="A133">
        <f>IF(DATI_PREV_INIZIALI_2018!H138="CAPITOLO  1 - Esplorazione e utilizzazione dell'ambiente terrestre",DATI_PREV_INIZIALI_2018!L138+DATI_PREV_INIZIALI_2018!O138+DATI_PREV_INIZIALI_2018!R138,0)</f>
        <v>0</v>
      </c>
      <c r="B133">
        <f>IF(DATI_PREV_INIZIALI_2018!H138="CAPITOLO  2 - Controllo e tutela dell'ambiente",DATI_PREV_INIZIALI_2018!L138+DATI_PREV_INIZIALI_2018!O138+DATI_PREV_INIZIALI_2018!R138,0)</f>
        <v>0</v>
      </c>
      <c r="C133">
        <f>IF(DATI_PREV_INIZIALI_2018!H138="CAPITOLO  3 - Esplorazione e utilizzazione dello spazio",DATI_PREV_INIZIALI_2018!L138+DATI_PREV_INIZIALI_2018!O138+DATI_PREV_INIZIALI_2018!R138,0)</f>
        <v>0</v>
      </c>
      <c r="D133">
        <f>IF(DATI_PREV_INIZIALI_2018!H138="CAPITOLO  4  - Sistemi di trasporto, di telecomunicazione e altre infrastrutture",DATI_PREV_INIZIALI_2018!L138+DATI_PREV_INIZIALI_2018!O138+DATI_PREV_INIZIALI_2018!R138,0)</f>
        <v>0</v>
      </c>
      <c r="E133">
        <f>IF(DATI_PREV_INIZIALI_2018!H138="CAPITOLO  5 - Produzione, distribuzione e uso razionale dell'energia",DATI_PREV_INIZIALI_2018!L138+DATI_PREV_INIZIALI_2018!O138+DATI_PREV_INIZIALI_2018!R138,0)</f>
        <v>0</v>
      </c>
      <c r="F133" s="200">
        <f>IF(DATI_PREV_INIZIALI_2018!H138="CAPITOLO  6 - Produzioni e tecnologie industriali",DATI_PREV_INIZIALI_2018!L138+DATI_PREV_INIZIALI_2018!O138+DATI_PREV_INIZIALI_2018!R138,0)</f>
        <v>0</v>
      </c>
      <c r="G133">
        <f>IF(DATI_PREV_INIZIALI_2018!H138="CAPITOLO  7 - Protezione e promozione della salute umana",DATI_PREV_INIZIALI_2018!L138+DATI_PREV_INIZIALI_2018!O138+DATI_PREV_INIZIALI_2018!R138,0)</f>
        <v>0</v>
      </c>
      <c r="H133">
        <f>IF(DATI_PREV_INIZIALI_2018!H138="CAPITOLO  8 - Agricoltura",DATI_PREV_INIZIALI_2018!L138+DATI_PREV_INIZIALI_2018!O138+DATI_PREV_INIZIALI_2018!R138,0)</f>
        <v>0</v>
      </c>
      <c r="I133">
        <f>IF(DATI_PREV_INIZIALI_2018!H138="CAPITOLO  9 - Istruzione e formazione",DATI_PREV_INIZIALI_2018!L138+DATI_PREV_INIZIALI_2018!O138+DATI_PREV_INIZIALI_2018!R138,0)</f>
        <v>0</v>
      </c>
      <c r="J133">
        <f>IF(DATI_PREV_INIZIALI_2018!H138="CAPITOLO 10 - Cultura, tempo libero, religione e mezzi di comunicazione di massa",DATI_PREV_INIZIALI_2018!L138+DATI_PREV_INIZIALI_2018!O138+DATI_PREV_INIZIALI_2018!R138,0)</f>
        <v>0</v>
      </c>
      <c r="K133">
        <f>IF(DATI_PREV_INIZIALI_2018!H138="CAPITOLO 11 - Sistemi, strutture e processi politici e sociali",DATI_PREV_INIZIALI_2018!L138+DATI_PREV_INIZIALI_2018!O138+DATI_PREV_INIZIALI_2018!R138,0)</f>
        <v>0</v>
      </c>
      <c r="L133">
        <f>IF(DATI_PREV_INIZIALI_2018!H138="CAPITOLO 12 - Promozione della conoscenza di base (Fondo ordinario per le Università)",DATI_PREV_INIZIALI_2018!L138+DATI_PREV_INIZIALI_2018!O138+DATI_PREV_INIZIALI_2018!R138,0)</f>
        <v>0</v>
      </c>
      <c r="M133" s="199">
        <f t="shared" si="3"/>
        <v>0</v>
      </c>
    </row>
    <row r="134" spans="1:13" ht="15.75" x14ac:dyDescent="0.25">
      <c r="A134">
        <f>IF(DATI_PREV_INIZIALI_2018!H139="CAPITOLO  1 - Esplorazione e utilizzazione dell'ambiente terrestre",DATI_PREV_INIZIALI_2018!L139+DATI_PREV_INIZIALI_2018!O139+DATI_PREV_INIZIALI_2018!R139,0)</f>
        <v>0</v>
      </c>
      <c r="B134">
        <f>IF(DATI_PREV_INIZIALI_2018!H139="CAPITOLO  2 - Controllo e tutela dell'ambiente",DATI_PREV_INIZIALI_2018!L139+DATI_PREV_INIZIALI_2018!O139+DATI_PREV_INIZIALI_2018!R139,0)</f>
        <v>0</v>
      </c>
      <c r="C134">
        <f>IF(DATI_PREV_INIZIALI_2018!H139="CAPITOLO  3 - Esplorazione e utilizzazione dello spazio",DATI_PREV_INIZIALI_2018!L139+DATI_PREV_INIZIALI_2018!O139+DATI_PREV_INIZIALI_2018!R139,0)</f>
        <v>0</v>
      </c>
      <c r="D134">
        <f>IF(DATI_PREV_INIZIALI_2018!H139="CAPITOLO  4  - Sistemi di trasporto, di telecomunicazione e altre infrastrutture",DATI_PREV_INIZIALI_2018!L139+DATI_PREV_INIZIALI_2018!O139+DATI_PREV_INIZIALI_2018!R139,0)</f>
        <v>0</v>
      </c>
      <c r="E134">
        <f>IF(DATI_PREV_INIZIALI_2018!H139="CAPITOLO  5 - Produzione, distribuzione e uso razionale dell'energia",DATI_PREV_INIZIALI_2018!L139+DATI_PREV_INIZIALI_2018!O139+DATI_PREV_INIZIALI_2018!R139,0)</f>
        <v>0</v>
      </c>
      <c r="F134" s="200">
        <f>IF(DATI_PREV_INIZIALI_2018!H139="CAPITOLO  6 - Produzioni e tecnologie industriali",DATI_PREV_INIZIALI_2018!L139+DATI_PREV_INIZIALI_2018!O139+DATI_PREV_INIZIALI_2018!R139,0)</f>
        <v>0</v>
      </c>
      <c r="G134">
        <f>IF(DATI_PREV_INIZIALI_2018!H139="CAPITOLO  7 - Protezione e promozione della salute umana",DATI_PREV_INIZIALI_2018!L139+DATI_PREV_INIZIALI_2018!O139+DATI_PREV_INIZIALI_2018!R139,0)</f>
        <v>0</v>
      </c>
      <c r="H134">
        <f>IF(DATI_PREV_INIZIALI_2018!H139="CAPITOLO  8 - Agricoltura",DATI_PREV_INIZIALI_2018!L139+DATI_PREV_INIZIALI_2018!O139+DATI_PREV_INIZIALI_2018!R139,0)</f>
        <v>0</v>
      </c>
      <c r="I134">
        <f>IF(DATI_PREV_INIZIALI_2018!H139="CAPITOLO  9 - Istruzione e formazione",DATI_PREV_INIZIALI_2018!L139+DATI_PREV_INIZIALI_2018!O139+DATI_PREV_INIZIALI_2018!R139,0)</f>
        <v>0</v>
      </c>
      <c r="J134">
        <f>IF(DATI_PREV_INIZIALI_2018!H139="CAPITOLO 10 - Cultura, tempo libero, religione e mezzi di comunicazione di massa",DATI_PREV_INIZIALI_2018!L139+DATI_PREV_INIZIALI_2018!O139+DATI_PREV_INIZIALI_2018!R139,0)</f>
        <v>0</v>
      </c>
      <c r="K134">
        <f>IF(DATI_PREV_INIZIALI_2018!H139="CAPITOLO 11 - Sistemi, strutture e processi politici e sociali",DATI_PREV_INIZIALI_2018!L139+DATI_PREV_INIZIALI_2018!O139+DATI_PREV_INIZIALI_2018!R139,0)</f>
        <v>0</v>
      </c>
      <c r="L134">
        <f>IF(DATI_PREV_INIZIALI_2018!H139="CAPITOLO 12 - Promozione della conoscenza di base (Fondo ordinario per le Università)",DATI_PREV_INIZIALI_2018!L139+DATI_PREV_INIZIALI_2018!O139+DATI_PREV_INIZIALI_2018!R139,0)</f>
        <v>0</v>
      </c>
      <c r="M134" s="199">
        <f t="shared" si="3"/>
        <v>0</v>
      </c>
    </row>
    <row r="135" spans="1:13" ht="15.75" x14ac:dyDescent="0.25">
      <c r="A135">
        <f>IF(DATI_PREV_INIZIALI_2018!H140="CAPITOLO  1 - Esplorazione e utilizzazione dell'ambiente terrestre",DATI_PREV_INIZIALI_2018!L140+DATI_PREV_INIZIALI_2018!O140+DATI_PREV_INIZIALI_2018!R140,0)</f>
        <v>0</v>
      </c>
      <c r="B135">
        <f>IF(DATI_PREV_INIZIALI_2018!H140="CAPITOLO  2 - Controllo e tutela dell'ambiente",DATI_PREV_INIZIALI_2018!L140+DATI_PREV_INIZIALI_2018!O140+DATI_PREV_INIZIALI_2018!R140,0)</f>
        <v>0</v>
      </c>
      <c r="C135">
        <f>IF(DATI_PREV_INIZIALI_2018!H140="CAPITOLO  3 - Esplorazione e utilizzazione dello spazio",DATI_PREV_INIZIALI_2018!L140+DATI_PREV_INIZIALI_2018!O140+DATI_PREV_INIZIALI_2018!R140,0)</f>
        <v>0</v>
      </c>
      <c r="D135">
        <f>IF(DATI_PREV_INIZIALI_2018!H140="CAPITOLO  4  - Sistemi di trasporto, di telecomunicazione e altre infrastrutture",DATI_PREV_INIZIALI_2018!L140+DATI_PREV_INIZIALI_2018!O140+DATI_PREV_INIZIALI_2018!R140,0)</f>
        <v>0</v>
      </c>
      <c r="E135">
        <f>IF(DATI_PREV_INIZIALI_2018!H140="CAPITOLO  5 - Produzione, distribuzione e uso razionale dell'energia",DATI_PREV_INIZIALI_2018!L140+DATI_PREV_INIZIALI_2018!O140+DATI_PREV_INIZIALI_2018!R140,0)</f>
        <v>0</v>
      </c>
      <c r="F135" s="200">
        <f>IF(DATI_PREV_INIZIALI_2018!H140="CAPITOLO  6 - Produzioni e tecnologie industriali",DATI_PREV_INIZIALI_2018!L140+DATI_PREV_INIZIALI_2018!O140+DATI_PREV_INIZIALI_2018!R140,0)</f>
        <v>0</v>
      </c>
      <c r="G135">
        <f>IF(DATI_PREV_INIZIALI_2018!H140="CAPITOLO  7 - Protezione e promozione della salute umana",DATI_PREV_INIZIALI_2018!L140+DATI_PREV_INIZIALI_2018!O140+DATI_PREV_INIZIALI_2018!R140,0)</f>
        <v>0</v>
      </c>
      <c r="H135">
        <f>IF(DATI_PREV_INIZIALI_2018!H140="CAPITOLO  8 - Agricoltura",DATI_PREV_INIZIALI_2018!L140+DATI_PREV_INIZIALI_2018!O140+DATI_PREV_INIZIALI_2018!R140,0)</f>
        <v>0</v>
      </c>
      <c r="I135">
        <f>IF(DATI_PREV_INIZIALI_2018!H140="CAPITOLO  9 - Istruzione e formazione",DATI_PREV_INIZIALI_2018!L140+DATI_PREV_INIZIALI_2018!O140+DATI_PREV_INIZIALI_2018!R140,0)</f>
        <v>0</v>
      </c>
      <c r="J135">
        <f>IF(DATI_PREV_INIZIALI_2018!H140="CAPITOLO 10 - Cultura, tempo libero, religione e mezzi di comunicazione di massa",DATI_PREV_INIZIALI_2018!L140+DATI_PREV_INIZIALI_2018!O140+DATI_PREV_INIZIALI_2018!R140,0)</f>
        <v>0</v>
      </c>
      <c r="K135">
        <f>IF(DATI_PREV_INIZIALI_2018!H140="CAPITOLO 11 - Sistemi, strutture e processi politici e sociali",DATI_PREV_INIZIALI_2018!L140+DATI_PREV_INIZIALI_2018!O140+DATI_PREV_INIZIALI_2018!R140,0)</f>
        <v>0</v>
      </c>
      <c r="L135">
        <f>IF(DATI_PREV_INIZIALI_2018!H140="CAPITOLO 12 - Promozione della conoscenza di base (Fondo ordinario per le Università)",DATI_PREV_INIZIALI_2018!L140+DATI_PREV_INIZIALI_2018!O140+DATI_PREV_INIZIALI_2018!R140,0)</f>
        <v>0</v>
      </c>
      <c r="M135" s="199">
        <f t="shared" si="3"/>
        <v>0</v>
      </c>
    </row>
    <row r="136" spans="1:13" ht="15.75" x14ac:dyDescent="0.25">
      <c r="A136">
        <f>IF(DATI_PREV_INIZIALI_2018!H141="CAPITOLO  1 - Esplorazione e utilizzazione dell'ambiente terrestre",DATI_PREV_INIZIALI_2018!L141+DATI_PREV_INIZIALI_2018!O141+DATI_PREV_INIZIALI_2018!R141,0)</f>
        <v>0</v>
      </c>
      <c r="B136">
        <f>IF(DATI_PREV_INIZIALI_2018!H141="CAPITOLO  2 - Controllo e tutela dell'ambiente",DATI_PREV_INIZIALI_2018!L141+DATI_PREV_INIZIALI_2018!O141+DATI_PREV_INIZIALI_2018!R141,0)</f>
        <v>0</v>
      </c>
      <c r="C136">
        <f>IF(DATI_PREV_INIZIALI_2018!H141="CAPITOLO  3 - Esplorazione e utilizzazione dello spazio",DATI_PREV_INIZIALI_2018!L141+DATI_PREV_INIZIALI_2018!O141+DATI_PREV_INIZIALI_2018!R141,0)</f>
        <v>0</v>
      </c>
      <c r="D136">
        <f>IF(DATI_PREV_INIZIALI_2018!H141="CAPITOLO  4  - Sistemi di trasporto, di telecomunicazione e altre infrastrutture",DATI_PREV_INIZIALI_2018!L141+DATI_PREV_INIZIALI_2018!O141+DATI_PREV_INIZIALI_2018!R141,0)</f>
        <v>0</v>
      </c>
      <c r="E136">
        <f>IF(DATI_PREV_INIZIALI_2018!H141="CAPITOLO  5 - Produzione, distribuzione e uso razionale dell'energia",DATI_PREV_INIZIALI_2018!L141+DATI_PREV_INIZIALI_2018!O141+DATI_PREV_INIZIALI_2018!R141,0)</f>
        <v>0</v>
      </c>
      <c r="F136" s="200">
        <f>IF(DATI_PREV_INIZIALI_2018!H141="CAPITOLO  6 - Produzioni e tecnologie industriali",DATI_PREV_INIZIALI_2018!L141+DATI_PREV_INIZIALI_2018!O141+DATI_PREV_INIZIALI_2018!R141,0)</f>
        <v>0</v>
      </c>
      <c r="G136">
        <f>IF(DATI_PREV_INIZIALI_2018!H141="CAPITOLO  7 - Protezione e promozione della salute umana",DATI_PREV_INIZIALI_2018!L141+DATI_PREV_INIZIALI_2018!O141+DATI_PREV_INIZIALI_2018!R141,0)</f>
        <v>0</v>
      </c>
      <c r="H136">
        <f>IF(DATI_PREV_INIZIALI_2018!H141="CAPITOLO  8 - Agricoltura",DATI_PREV_INIZIALI_2018!L141+DATI_PREV_INIZIALI_2018!O141+DATI_PREV_INIZIALI_2018!R141,0)</f>
        <v>0</v>
      </c>
      <c r="I136">
        <f>IF(DATI_PREV_INIZIALI_2018!H141="CAPITOLO  9 - Istruzione e formazione",DATI_PREV_INIZIALI_2018!L141+DATI_PREV_INIZIALI_2018!O141+DATI_PREV_INIZIALI_2018!R141,0)</f>
        <v>0</v>
      </c>
      <c r="J136">
        <f>IF(DATI_PREV_INIZIALI_2018!H141="CAPITOLO 10 - Cultura, tempo libero, religione e mezzi di comunicazione di massa",DATI_PREV_INIZIALI_2018!L141+DATI_PREV_INIZIALI_2018!O141+DATI_PREV_INIZIALI_2018!R141,0)</f>
        <v>0</v>
      </c>
      <c r="K136">
        <f>IF(DATI_PREV_INIZIALI_2018!H141="CAPITOLO 11 - Sistemi, strutture e processi politici e sociali",DATI_PREV_INIZIALI_2018!L141+DATI_PREV_INIZIALI_2018!O141+DATI_PREV_INIZIALI_2018!R141,0)</f>
        <v>0</v>
      </c>
      <c r="L136">
        <f>IF(DATI_PREV_INIZIALI_2018!H141="CAPITOLO 12 - Promozione della conoscenza di base (Fondo ordinario per le Università)",DATI_PREV_INIZIALI_2018!L141+DATI_PREV_INIZIALI_2018!O141+DATI_PREV_INIZIALI_2018!R141,0)</f>
        <v>0</v>
      </c>
      <c r="M136" s="199">
        <f t="shared" si="3"/>
        <v>0</v>
      </c>
    </row>
    <row r="137" spans="1:13" ht="15.75" x14ac:dyDescent="0.25">
      <c r="A137">
        <f>IF(DATI_PREV_INIZIALI_2018!H142="CAPITOLO  1 - Esplorazione e utilizzazione dell'ambiente terrestre",DATI_PREV_INIZIALI_2018!L142+DATI_PREV_INIZIALI_2018!O142+DATI_PREV_INIZIALI_2018!R142,0)</f>
        <v>0</v>
      </c>
      <c r="B137">
        <f>IF(DATI_PREV_INIZIALI_2018!H142="CAPITOLO  2 - Controllo e tutela dell'ambiente",DATI_PREV_INIZIALI_2018!L142+DATI_PREV_INIZIALI_2018!O142+DATI_PREV_INIZIALI_2018!R142,0)</f>
        <v>0</v>
      </c>
      <c r="C137">
        <f>IF(DATI_PREV_INIZIALI_2018!H142="CAPITOLO  3 - Esplorazione e utilizzazione dello spazio",DATI_PREV_INIZIALI_2018!L142+DATI_PREV_INIZIALI_2018!O142+DATI_PREV_INIZIALI_2018!R142,0)</f>
        <v>0</v>
      </c>
      <c r="D137">
        <f>IF(DATI_PREV_INIZIALI_2018!H142="CAPITOLO  4  - Sistemi di trasporto, di telecomunicazione e altre infrastrutture",DATI_PREV_INIZIALI_2018!L142+DATI_PREV_INIZIALI_2018!O142+DATI_PREV_INIZIALI_2018!R142,0)</f>
        <v>0</v>
      </c>
      <c r="E137">
        <f>IF(DATI_PREV_INIZIALI_2018!H142="CAPITOLO  5 - Produzione, distribuzione e uso razionale dell'energia",DATI_PREV_INIZIALI_2018!L142+DATI_PREV_INIZIALI_2018!O142+DATI_PREV_INIZIALI_2018!R142,0)</f>
        <v>0</v>
      </c>
      <c r="F137" s="200">
        <f>IF(DATI_PREV_INIZIALI_2018!H142="CAPITOLO  6 - Produzioni e tecnologie industriali",DATI_PREV_INIZIALI_2018!L142+DATI_PREV_INIZIALI_2018!O142+DATI_PREV_INIZIALI_2018!R142,0)</f>
        <v>0</v>
      </c>
      <c r="G137">
        <f>IF(DATI_PREV_INIZIALI_2018!H142="CAPITOLO  7 - Protezione e promozione della salute umana",DATI_PREV_INIZIALI_2018!L142+DATI_PREV_INIZIALI_2018!O142+DATI_PREV_INIZIALI_2018!R142,0)</f>
        <v>0</v>
      </c>
      <c r="H137">
        <f>IF(DATI_PREV_INIZIALI_2018!H142="CAPITOLO  8 - Agricoltura",DATI_PREV_INIZIALI_2018!L142+DATI_PREV_INIZIALI_2018!O142+DATI_PREV_INIZIALI_2018!R142,0)</f>
        <v>0</v>
      </c>
      <c r="I137">
        <f>IF(DATI_PREV_INIZIALI_2018!H142="CAPITOLO  9 - Istruzione e formazione",DATI_PREV_INIZIALI_2018!L142+DATI_PREV_INIZIALI_2018!O142+DATI_PREV_INIZIALI_2018!R142,0)</f>
        <v>0</v>
      </c>
      <c r="J137">
        <f>IF(DATI_PREV_INIZIALI_2018!H142="CAPITOLO 10 - Cultura, tempo libero, religione e mezzi di comunicazione di massa",DATI_PREV_INIZIALI_2018!L142+DATI_PREV_INIZIALI_2018!O142+DATI_PREV_INIZIALI_2018!R142,0)</f>
        <v>0</v>
      </c>
      <c r="K137">
        <f>IF(DATI_PREV_INIZIALI_2018!H142="CAPITOLO 11 - Sistemi, strutture e processi politici e sociali",DATI_PREV_INIZIALI_2018!L142+DATI_PREV_INIZIALI_2018!O142+DATI_PREV_INIZIALI_2018!R142,0)</f>
        <v>0</v>
      </c>
      <c r="L137">
        <f>IF(DATI_PREV_INIZIALI_2018!H142="CAPITOLO 12 - Promozione della conoscenza di base (Fondo ordinario per le Università)",DATI_PREV_INIZIALI_2018!L142+DATI_PREV_INIZIALI_2018!O142+DATI_PREV_INIZIALI_2018!R142,0)</f>
        <v>0</v>
      </c>
      <c r="M137" s="199">
        <f t="shared" si="3"/>
        <v>0</v>
      </c>
    </row>
    <row r="138" spans="1:13" ht="15.75" x14ac:dyDescent="0.25">
      <c r="A138">
        <f>IF(DATI_PREV_INIZIALI_2018!H143="CAPITOLO  1 - Esplorazione e utilizzazione dell'ambiente terrestre",DATI_PREV_INIZIALI_2018!L143+DATI_PREV_INIZIALI_2018!O143+DATI_PREV_INIZIALI_2018!R143,0)</f>
        <v>0</v>
      </c>
      <c r="B138">
        <f>IF(DATI_PREV_INIZIALI_2018!H143="CAPITOLO  2 - Controllo e tutela dell'ambiente",DATI_PREV_INIZIALI_2018!L143+DATI_PREV_INIZIALI_2018!O143+DATI_PREV_INIZIALI_2018!R143,0)</f>
        <v>0</v>
      </c>
      <c r="C138">
        <f>IF(DATI_PREV_INIZIALI_2018!H143="CAPITOLO  3 - Esplorazione e utilizzazione dello spazio",DATI_PREV_INIZIALI_2018!L143+DATI_PREV_INIZIALI_2018!O143+DATI_PREV_INIZIALI_2018!R143,0)</f>
        <v>0</v>
      </c>
      <c r="D138">
        <f>IF(DATI_PREV_INIZIALI_2018!H143="CAPITOLO  4  - Sistemi di trasporto, di telecomunicazione e altre infrastrutture",DATI_PREV_INIZIALI_2018!L143+DATI_PREV_INIZIALI_2018!O143+DATI_PREV_INIZIALI_2018!R143,0)</f>
        <v>0</v>
      </c>
      <c r="E138">
        <f>IF(DATI_PREV_INIZIALI_2018!H143="CAPITOLO  5 - Produzione, distribuzione e uso razionale dell'energia",DATI_PREV_INIZIALI_2018!L143+DATI_PREV_INIZIALI_2018!O143+DATI_PREV_INIZIALI_2018!R143,0)</f>
        <v>0</v>
      </c>
      <c r="F138" s="200">
        <f>IF(DATI_PREV_INIZIALI_2018!H143="CAPITOLO  6 - Produzioni e tecnologie industriali",DATI_PREV_INIZIALI_2018!L143+DATI_PREV_INIZIALI_2018!O143+DATI_PREV_INIZIALI_2018!R143,0)</f>
        <v>0</v>
      </c>
      <c r="G138">
        <f>IF(DATI_PREV_INIZIALI_2018!H143="CAPITOLO  7 - Protezione e promozione della salute umana",DATI_PREV_INIZIALI_2018!L143+DATI_PREV_INIZIALI_2018!O143+DATI_PREV_INIZIALI_2018!R143,0)</f>
        <v>0</v>
      </c>
      <c r="H138">
        <f>IF(DATI_PREV_INIZIALI_2018!H143="CAPITOLO  8 - Agricoltura",DATI_PREV_INIZIALI_2018!L143+DATI_PREV_INIZIALI_2018!O143+DATI_PREV_INIZIALI_2018!R143,0)</f>
        <v>0</v>
      </c>
      <c r="I138">
        <f>IF(DATI_PREV_INIZIALI_2018!H143="CAPITOLO  9 - Istruzione e formazione",DATI_PREV_INIZIALI_2018!L143+DATI_PREV_INIZIALI_2018!O143+DATI_PREV_INIZIALI_2018!R143,0)</f>
        <v>0</v>
      </c>
      <c r="J138">
        <f>IF(DATI_PREV_INIZIALI_2018!H143="CAPITOLO 10 - Cultura, tempo libero, religione e mezzi di comunicazione di massa",DATI_PREV_INIZIALI_2018!L143+DATI_PREV_INIZIALI_2018!O143+DATI_PREV_INIZIALI_2018!R143,0)</f>
        <v>0</v>
      </c>
      <c r="K138">
        <f>IF(DATI_PREV_INIZIALI_2018!H143="CAPITOLO 11 - Sistemi, strutture e processi politici e sociali",DATI_PREV_INIZIALI_2018!L143+DATI_PREV_INIZIALI_2018!O143+DATI_PREV_INIZIALI_2018!R143,0)</f>
        <v>0</v>
      </c>
      <c r="L138">
        <f>IF(DATI_PREV_INIZIALI_2018!H143="CAPITOLO 12 - Promozione della conoscenza di base (Fondo ordinario per le Università)",DATI_PREV_INIZIALI_2018!L143+DATI_PREV_INIZIALI_2018!O143+DATI_PREV_INIZIALI_2018!R143,0)</f>
        <v>0</v>
      </c>
      <c r="M138" s="199">
        <f t="shared" si="3"/>
        <v>0</v>
      </c>
    </row>
    <row r="139" spans="1:13" ht="15.75" x14ac:dyDescent="0.25">
      <c r="A139">
        <f>IF(DATI_PREV_INIZIALI_2018!H144="CAPITOLO  1 - Esplorazione e utilizzazione dell'ambiente terrestre",DATI_PREV_INIZIALI_2018!L144+DATI_PREV_INIZIALI_2018!O144+DATI_PREV_INIZIALI_2018!R144,0)</f>
        <v>0</v>
      </c>
      <c r="B139">
        <f>IF(DATI_PREV_INIZIALI_2018!H144="CAPITOLO  2 - Controllo e tutela dell'ambiente",DATI_PREV_INIZIALI_2018!L144+DATI_PREV_INIZIALI_2018!O144+DATI_PREV_INIZIALI_2018!R144,0)</f>
        <v>0</v>
      </c>
      <c r="C139">
        <f>IF(DATI_PREV_INIZIALI_2018!H144="CAPITOLO  3 - Esplorazione e utilizzazione dello spazio",DATI_PREV_INIZIALI_2018!L144+DATI_PREV_INIZIALI_2018!O144+DATI_PREV_INIZIALI_2018!R144,0)</f>
        <v>0</v>
      </c>
      <c r="D139">
        <f>IF(DATI_PREV_INIZIALI_2018!H144="CAPITOLO  4  - Sistemi di trasporto, di telecomunicazione e altre infrastrutture",DATI_PREV_INIZIALI_2018!L144+DATI_PREV_INIZIALI_2018!O144+DATI_PREV_INIZIALI_2018!R144,0)</f>
        <v>0</v>
      </c>
      <c r="E139">
        <f>IF(DATI_PREV_INIZIALI_2018!H144="CAPITOLO  5 - Produzione, distribuzione e uso razionale dell'energia",DATI_PREV_INIZIALI_2018!L144+DATI_PREV_INIZIALI_2018!O144+DATI_PREV_INIZIALI_2018!R144,0)</f>
        <v>0</v>
      </c>
      <c r="F139" s="200">
        <f>IF(DATI_PREV_INIZIALI_2018!H144="CAPITOLO  6 - Produzioni e tecnologie industriali",DATI_PREV_INIZIALI_2018!L144+DATI_PREV_INIZIALI_2018!O144+DATI_PREV_INIZIALI_2018!R144,0)</f>
        <v>0</v>
      </c>
      <c r="G139">
        <f>IF(DATI_PREV_INIZIALI_2018!H144="CAPITOLO  7 - Protezione e promozione della salute umana",DATI_PREV_INIZIALI_2018!L144+DATI_PREV_INIZIALI_2018!O144+DATI_PREV_INIZIALI_2018!R144,0)</f>
        <v>0</v>
      </c>
      <c r="H139">
        <f>IF(DATI_PREV_INIZIALI_2018!H144="CAPITOLO  8 - Agricoltura",DATI_PREV_INIZIALI_2018!L144+DATI_PREV_INIZIALI_2018!O144+DATI_PREV_INIZIALI_2018!R144,0)</f>
        <v>0</v>
      </c>
      <c r="I139">
        <f>IF(DATI_PREV_INIZIALI_2018!H144="CAPITOLO  9 - Istruzione e formazione",DATI_PREV_INIZIALI_2018!L144+DATI_PREV_INIZIALI_2018!O144+DATI_PREV_INIZIALI_2018!R144,0)</f>
        <v>0</v>
      </c>
      <c r="J139">
        <f>IF(DATI_PREV_INIZIALI_2018!H144="CAPITOLO 10 - Cultura, tempo libero, religione e mezzi di comunicazione di massa",DATI_PREV_INIZIALI_2018!L144+DATI_PREV_INIZIALI_2018!O144+DATI_PREV_INIZIALI_2018!R144,0)</f>
        <v>0</v>
      </c>
      <c r="K139">
        <f>IF(DATI_PREV_INIZIALI_2018!H144="CAPITOLO 11 - Sistemi, strutture e processi politici e sociali",DATI_PREV_INIZIALI_2018!L144+DATI_PREV_INIZIALI_2018!O144+DATI_PREV_INIZIALI_2018!R144,0)</f>
        <v>0</v>
      </c>
      <c r="L139">
        <f>IF(DATI_PREV_INIZIALI_2018!H144="CAPITOLO 12 - Promozione della conoscenza di base (Fondo ordinario per le Università)",DATI_PREV_INIZIALI_2018!L144+DATI_PREV_INIZIALI_2018!O144+DATI_PREV_INIZIALI_2018!R144,0)</f>
        <v>0</v>
      </c>
      <c r="M139" s="199">
        <f t="shared" si="3"/>
        <v>0</v>
      </c>
    </row>
    <row r="140" spans="1:13" ht="15.75" x14ac:dyDescent="0.25">
      <c r="A140">
        <f>IF(DATI_PREV_INIZIALI_2018!H145="CAPITOLO  1 - Esplorazione e utilizzazione dell'ambiente terrestre",DATI_PREV_INIZIALI_2018!L145+DATI_PREV_INIZIALI_2018!O145+DATI_PREV_INIZIALI_2018!R145,0)</f>
        <v>0</v>
      </c>
      <c r="B140">
        <f>IF(DATI_PREV_INIZIALI_2018!H145="CAPITOLO  2 - Controllo e tutela dell'ambiente",DATI_PREV_INIZIALI_2018!L145+DATI_PREV_INIZIALI_2018!O145+DATI_PREV_INIZIALI_2018!R145,0)</f>
        <v>0</v>
      </c>
      <c r="C140">
        <f>IF(DATI_PREV_INIZIALI_2018!H145="CAPITOLO  3 - Esplorazione e utilizzazione dello spazio",DATI_PREV_INIZIALI_2018!L145+DATI_PREV_INIZIALI_2018!O145+DATI_PREV_INIZIALI_2018!R145,0)</f>
        <v>0</v>
      </c>
      <c r="D140">
        <f>IF(DATI_PREV_INIZIALI_2018!H145="CAPITOLO  4  - Sistemi di trasporto, di telecomunicazione e altre infrastrutture",DATI_PREV_INIZIALI_2018!L145+DATI_PREV_INIZIALI_2018!O145+DATI_PREV_INIZIALI_2018!R145,0)</f>
        <v>0</v>
      </c>
      <c r="E140">
        <f>IF(DATI_PREV_INIZIALI_2018!H145="CAPITOLO  5 - Produzione, distribuzione e uso razionale dell'energia",DATI_PREV_INIZIALI_2018!L145+DATI_PREV_INIZIALI_2018!O145+DATI_PREV_INIZIALI_2018!R145,0)</f>
        <v>0</v>
      </c>
      <c r="F140" s="200">
        <f>IF(DATI_PREV_INIZIALI_2018!H145="CAPITOLO  6 - Produzioni e tecnologie industriali",DATI_PREV_INIZIALI_2018!L145+DATI_PREV_INIZIALI_2018!O145+DATI_PREV_INIZIALI_2018!R145,0)</f>
        <v>0</v>
      </c>
      <c r="G140">
        <f>IF(DATI_PREV_INIZIALI_2018!H145="CAPITOLO  7 - Protezione e promozione della salute umana",DATI_PREV_INIZIALI_2018!L145+DATI_PREV_INIZIALI_2018!O145+DATI_PREV_INIZIALI_2018!R145,0)</f>
        <v>0</v>
      </c>
      <c r="H140">
        <f>IF(DATI_PREV_INIZIALI_2018!H145="CAPITOLO  8 - Agricoltura",DATI_PREV_INIZIALI_2018!L145+DATI_PREV_INIZIALI_2018!O145+DATI_PREV_INIZIALI_2018!R145,0)</f>
        <v>0</v>
      </c>
      <c r="I140">
        <f>IF(DATI_PREV_INIZIALI_2018!H145="CAPITOLO  9 - Istruzione e formazione",DATI_PREV_INIZIALI_2018!L145+DATI_PREV_INIZIALI_2018!O145+DATI_PREV_INIZIALI_2018!R145,0)</f>
        <v>0</v>
      </c>
      <c r="J140">
        <f>IF(DATI_PREV_INIZIALI_2018!H145="CAPITOLO 10 - Cultura, tempo libero, religione e mezzi di comunicazione di massa",DATI_PREV_INIZIALI_2018!L145+DATI_PREV_INIZIALI_2018!O145+DATI_PREV_INIZIALI_2018!R145,0)</f>
        <v>0</v>
      </c>
      <c r="K140">
        <f>IF(DATI_PREV_INIZIALI_2018!H145="CAPITOLO 11 - Sistemi, strutture e processi politici e sociali",DATI_PREV_INIZIALI_2018!L145+DATI_PREV_INIZIALI_2018!O145+DATI_PREV_INIZIALI_2018!R145,0)</f>
        <v>0</v>
      </c>
      <c r="L140">
        <f>IF(DATI_PREV_INIZIALI_2018!H145="CAPITOLO 12 - Promozione della conoscenza di base (Fondo ordinario per le Università)",DATI_PREV_INIZIALI_2018!L145+DATI_PREV_INIZIALI_2018!O145+DATI_PREV_INIZIALI_2018!R145,0)</f>
        <v>0</v>
      </c>
      <c r="M140" s="199">
        <f t="shared" si="3"/>
        <v>0</v>
      </c>
    </row>
    <row r="141" spans="1:13" ht="15.75" x14ac:dyDescent="0.25">
      <c r="A141">
        <f>IF(DATI_PREV_INIZIALI_2018!H146="CAPITOLO  1 - Esplorazione e utilizzazione dell'ambiente terrestre",DATI_PREV_INIZIALI_2018!L146+DATI_PREV_INIZIALI_2018!O146+DATI_PREV_INIZIALI_2018!R146,0)</f>
        <v>0</v>
      </c>
      <c r="B141">
        <f>IF(DATI_PREV_INIZIALI_2018!H146="CAPITOLO  2 - Controllo e tutela dell'ambiente",DATI_PREV_INIZIALI_2018!L146+DATI_PREV_INIZIALI_2018!O146+DATI_PREV_INIZIALI_2018!R146,0)</f>
        <v>0</v>
      </c>
      <c r="C141">
        <f>IF(DATI_PREV_INIZIALI_2018!H146="CAPITOLO  3 - Esplorazione e utilizzazione dello spazio",DATI_PREV_INIZIALI_2018!L146+DATI_PREV_INIZIALI_2018!O146+DATI_PREV_INIZIALI_2018!R146,0)</f>
        <v>0</v>
      </c>
      <c r="D141">
        <f>IF(DATI_PREV_INIZIALI_2018!H146="CAPITOLO  4  - Sistemi di trasporto, di telecomunicazione e altre infrastrutture",DATI_PREV_INIZIALI_2018!L146+DATI_PREV_INIZIALI_2018!O146+DATI_PREV_INIZIALI_2018!R146,0)</f>
        <v>0</v>
      </c>
      <c r="E141">
        <f>IF(DATI_PREV_INIZIALI_2018!H146="CAPITOLO  5 - Produzione, distribuzione e uso razionale dell'energia",DATI_PREV_INIZIALI_2018!L146+DATI_PREV_INIZIALI_2018!O146+DATI_PREV_INIZIALI_2018!R146,0)</f>
        <v>0</v>
      </c>
      <c r="F141" s="200">
        <f>IF(DATI_PREV_INIZIALI_2018!H146="CAPITOLO  6 - Produzioni e tecnologie industriali",DATI_PREV_INIZIALI_2018!L146+DATI_PREV_INIZIALI_2018!O146+DATI_PREV_INIZIALI_2018!R146,0)</f>
        <v>0</v>
      </c>
      <c r="G141">
        <f>IF(DATI_PREV_INIZIALI_2018!H146="CAPITOLO  7 - Protezione e promozione della salute umana",DATI_PREV_INIZIALI_2018!L146+DATI_PREV_INIZIALI_2018!O146+DATI_PREV_INIZIALI_2018!R146,0)</f>
        <v>0</v>
      </c>
      <c r="H141">
        <f>IF(DATI_PREV_INIZIALI_2018!H146="CAPITOLO  8 - Agricoltura",DATI_PREV_INIZIALI_2018!L146+DATI_PREV_INIZIALI_2018!O146+DATI_PREV_INIZIALI_2018!R146,0)</f>
        <v>0</v>
      </c>
      <c r="I141">
        <f>IF(DATI_PREV_INIZIALI_2018!H146="CAPITOLO  9 - Istruzione e formazione",DATI_PREV_INIZIALI_2018!L146+DATI_PREV_INIZIALI_2018!O146+DATI_PREV_INIZIALI_2018!R146,0)</f>
        <v>0</v>
      </c>
      <c r="J141">
        <f>IF(DATI_PREV_INIZIALI_2018!H146="CAPITOLO 10 - Cultura, tempo libero, religione e mezzi di comunicazione di massa",DATI_PREV_INIZIALI_2018!L146+DATI_PREV_INIZIALI_2018!O146+DATI_PREV_INIZIALI_2018!R146,0)</f>
        <v>0</v>
      </c>
      <c r="K141">
        <f>IF(DATI_PREV_INIZIALI_2018!H146="CAPITOLO 11 - Sistemi, strutture e processi politici e sociali",DATI_PREV_INIZIALI_2018!L146+DATI_PREV_INIZIALI_2018!O146+DATI_PREV_INIZIALI_2018!R146,0)</f>
        <v>0</v>
      </c>
      <c r="L141">
        <f>IF(DATI_PREV_INIZIALI_2018!H146="CAPITOLO 12 - Promozione della conoscenza di base (Fondo ordinario per le Università)",DATI_PREV_INIZIALI_2018!L146+DATI_PREV_INIZIALI_2018!O146+DATI_PREV_INIZIALI_2018!R146,0)</f>
        <v>0</v>
      </c>
      <c r="M141" s="199">
        <f t="shared" si="3"/>
        <v>0</v>
      </c>
    </row>
    <row r="142" spans="1:13" ht="15.75" x14ac:dyDescent="0.25">
      <c r="A142">
        <f>IF(DATI_PREV_INIZIALI_2018!H147="CAPITOLO  1 - Esplorazione e utilizzazione dell'ambiente terrestre",DATI_PREV_INIZIALI_2018!L147+DATI_PREV_INIZIALI_2018!O147+DATI_PREV_INIZIALI_2018!R147,0)</f>
        <v>0</v>
      </c>
      <c r="B142">
        <f>IF(DATI_PREV_INIZIALI_2018!H147="CAPITOLO  2 - Controllo e tutela dell'ambiente",DATI_PREV_INIZIALI_2018!L147+DATI_PREV_INIZIALI_2018!O147+DATI_PREV_INIZIALI_2018!R147,0)</f>
        <v>0</v>
      </c>
      <c r="C142">
        <f>IF(DATI_PREV_INIZIALI_2018!H147="CAPITOLO  3 - Esplorazione e utilizzazione dello spazio",DATI_PREV_INIZIALI_2018!L147+DATI_PREV_INIZIALI_2018!O147+DATI_PREV_INIZIALI_2018!R147,0)</f>
        <v>0</v>
      </c>
      <c r="D142">
        <f>IF(DATI_PREV_INIZIALI_2018!H147="CAPITOLO  4  - Sistemi di trasporto, di telecomunicazione e altre infrastrutture",DATI_PREV_INIZIALI_2018!L147+DATI_PREV_INIZIALI_2018!O147+DATI_PREV_INIZIALI_2018!R147,0)</f>
        <v>0</v>
      </c>
      <c r="E142">
        <f>IF(DATI_PREV_INIZIALI_2018!H147="CAPITOLO  5 - Produzione, distribuzione e uso razionale dell'energia",DATI_PREV_INIZIALI_2018!L147+DATI_PREV_INIZIALI_2018!O147+DATI_PREV_INIZIALI_2018!R147,0)</f>
        <v>0</v>
      </c>
      <c r="F142" s="200">
        <f>IF(DATI_PREV_INIZIALI_2018!H147="CAPITOLO  6 - Produzioni e tecnologie industriali",DATI_PREV_INIZIALI_2018!L147+DATI_PREV_INIZIALI_2018!O147+DATI_PREV_INIZIALI_2018!R147,0)</f>
        <v>0</v>
      </c>
      <c r="G142">
        <f>IF(DATI_PREV_INIZIALI_2018!H147="CAPITOLO  7 - Protezione e promozione della salute umana",DATI_PREV_INIZIALI_2018!L147+DATI_PREV_INIZIALI_2018!O147+DATI_PREV_INIZIALI_2018!R147,0)</f>
        <v>0</v>
      </c>
      <c r="H142">
        <f>IF(DATI_PREV_INIZIALI_2018!H147="CAPITOLO  8 - Agricoltura",DATI_PREV_INIZIALI_2018!L147+DATI_PREV_INIZIALI_2018!O147+DATI_PREV_INIZIALI_2018!R147,0)</f>
        <v>0</v>
      </c>
      <c r="I142">
        <f>IF(DATI_PREV_INIZIALI_2018!H147="CAPITOLO  9 - Istruzione e formazione",DATI_PREV_INIZIALI_2018!L147+DATI_PREV_INIZIALI_2018!O147+DATI_PREV_INIZIALI_2018!R147,0)</f>
        <v>0</v>
      </c>
      <c r="J142">
        <f>IF(DATI_PREV_INIZIALI_2018!H147="CAPITOLO 10 - Cultura, tempo libero, religione e mezzi di comunicazione di massa",DATI_PREV_INIZIALI_2018!L147+DATI_PREV_INIZIALI_2018!O147+DATI_PREV_INIZIALI_2018!R147,0)</f>
        <v>0</v>
      </c>
      <c r="K142">
        <f>IF(DATI_PREV_INIZIALI_2018!H147="CAPITOLO 11 - Sistemi, strutture e processi politici e sociali",DATI_PREV_INIZIALI_2018!L147+DATI_PREV_INIZIALI_2018!O147+DATI_PREV_INIZIALI_2018!R147,0)</f>
        <v>0</v>
      </c>
      <c r="L142">
        <f>IF(DATI_PREV_INIZIALI_2018!H147="CAPITOLO 12 - Promozione della conoscenza di base (Fondo ordinario per le Università)",DATI_PREV_INIZIALI_2018!L147+DATI_PREV_INIZIALI_2018!O147+DATI_PREV_INIZIALI_2018!R147,0)</f>
        <v>0</v>
      </c>
      <c r="M142" s="199">
        <f t="shared" si="3"/>
        <v>0</v>
      </c>
    </row>
    <row r="143" spans="1:13" ht="15.75" x14ac:dyDescent="0.25">
      <c r="A143">
        <f>IF(DATI_PREV_INIZIALI_2018!H148="CAPITOLO  1 - Esplorazione e utilizzazione dell'ambiente terrestre",DATI_PREV_INIZIALI_2018!L148+DATI_PREV_INIZIALI_2018!O148+DATI_PREV_INIZIALI_2018!R148,0)</f>
        <v>0</v>
      </c>
      <c r="B143">
        <f>IF(DATI_PREV_INIZIALI_2018!H148="CAPITOLO  2 - Controllo e tutela dell'ambiente",DATI_PREV_INIZIALI_2018!L148+DATI_PREV_INIZIALI_2018!O148+DATI_PREV_INIZIALI_2018!R148,0)</f>
        <v>0</v>
      </c>
      <c r="C143">
        <f>IF(DATI_PREV_INIZIALI_2018!H148="CAPITOLO  3 - Esplorazione e utilizzazione dello spazio",DATI_PREV_INIZIALI_2018!L148+DATI_PREV_INIZIALI_2018!O148+DATI_PREV_INIZIALI_2018!R148,0)</f>
        <v>0</v>
      </c>
      <c r="D143">
        <f>IF(DATI_PREV_INIZIALI_2018!H148="CAPITOLO  4  - Sistemi di trasporto, di telecomunicazione e altre infrastrutture",DATI_PREV_INIZIALI_2018!L148+DATI_PREV_INIZIALI_2018!O148+DATI_PREV_INIZIALI_2018!R148,0)</f>
        <v>0</v>
      </c>
      <c r="E143">
        <f>IF(DATI_PREV_INIZIALI_2018!H148="CAPITOLO  5 - Produzione, distribuzione e uso razionale dell'energia",DATI_PREV_INIZIALI_2018!L148+DATI_PREV_INIZIALI_2018!O148+DATI_PREV_INIZIALI_2018!R148,0)</f>
        <v>0</v>
      </c>
      <c r="F143" s="200">
        <f>IF(DATI_PREV_INIZIALI_2018!H148="CAPITOLO  6 - Produzioni e tecnologie industriali",DATI_PREV_INIZIALI_2018!L148+DATI_PREV_INIZIALI_2018!O148+DATI_PREV_INIZIALI_2018!R148,0)</f>
        <v>0</v>
      </c>
      <c r="G143">
        <f>IF(DATI_PREV_INIZIALI_2018!H148="CAPITOLO  7 - Protezione e promozione della salute umana",DATI_PREV_INIZIALI_2018!L148+DATI_PREV_INIZIALI_2018!O148+DATI_PREV_INIZIALI_2018!R148,0)</f>
        <v>0</v>
      </c>
      <c r="H143">
        <f>IF(DATI_PREV_INIZIALI_2018!H148="CAPITOLO  8 - Agricoltura",DATI_PREV_INIZIALI_2018!L148+DATI_PREV_INIZIALI_2018!O148+DATI_PREV_INIZIALI_2018!R148,0)</f>
        <v>0</v>
      </c>
      <c r="I143">
        <f>IF(DATI_PREV_INIZIALI_2018!H148="CAPITOLO  9 - Istruzione e formazione",DATI_PREV_INIZIALI_2018!L148+DATI_PREV_INIZIALI_2018!O148+DATI_PREV_INIZIALI_2018!R148,0)</f>
        <v>0</v>
      </c>
      <c r="J143">
        <f>IF(DATI_PREV_INIZIALI_2018!H148="CAPITOLO 10 - Cultura, tempo libero, religione e mezzi di comunicazione di massa",DATI_PREV_INIZIALI_2018!L148+DATI_PREV_INIZIALI_2018!O148+DATI_PREV_INIZIALI_2018!R148,0)</f>
        <v>0</v>
      </c>
      <c r="K143">
        <f>IF(DATI_PREV_INIZIALI_2018!H148="CAPITOLO 11 - Sistemi, strutture e processi politici e sociali",DATI_PREV_INIZIALI_2018!L148+DATI_PREV_INIZIALI_2018!O148+DATI_PREV_INIZIALI_2018!R148,0)</f>
        <v>0</v>
      </c>
      <c r="L143">
        <f>IF(DATI_PREV_INIZIALI_2018!H148="CAPITOLO 12 - Promozione della conoscenza di base (Fondo ordinario per le Università)",DATI_PREV_INIZIALI_2018!L148+DATI_PREV_INIZIALI_2018!O148+DATI_PREV_INIZIALI_2018!R148,0)</f>
        <v>0</v>
      </c>
      <c r="M143" s="199">
        <f t="shared" si="3"/>
        <v>0</v>
      </c>
    </row>
    <row r="144" spans="1:13" ht="15.75" x14ac:dyDescent="0.25">
      <c r="A144">
        <f>IF(DATI_PREV_INIZIALI_2018!H149="CAPITOLO  1 - Esplorazione e utilizzazione dell'ambiente terrestre",DATI_PREV_INIZIALI_2018!L149+DATI_PREV_INIZIALI_2018!O149+DATI_PREV_INIZIALI_2018!R149,0)</f>
        <v>0</v>
      </c>
      <c r="B144">
        <f>IF(DATI_PREV_INIZIALI_2018!H149="CAPITOLO  2 - Controllo e tutela dell'ambiente",DATI_PREV_INIZIALI_2018!L149+DATI_PREV_INIZIALI_2018!O149+DATI_PREV_INIZIALI_2018!R149,0)</f>
        <v>0</v>
      </c>
      <c r="C144">
        <f>IF(DATI_PREV_INIZIALI_2018!H149="CAPITOLO  3 - Esplorazione e utilizzazione dello spazio",DATI_PREV_INIZIALI_2018!L149+DATI_PREV_INIZIALI_2018!O149+DATI_PREV_INIZIALI_2018!R149,0)</f>
        <v>0</v>
      </c>
      <c r="D144">
        <f>IF(DATI_PREV_INIZIALI_2018!H149="CAPITOLO  4  - Sistemi di trasporto, di telecomunicazione e altre infrastrutture",DATI_PREV_INIZIALI_2018!L149+DATI_PREV_INIZIALI_2018!O149+DATI_PREV_INIZIALI_2018!R149,0)</f>
        <v>0</v>
      </c>
      <c r="E144">
        <f>IF(DATI_PREV_INIZIALI_2018!H149="CAPITOLO  5 - Produzione, distribuzione e uso razionale dell'energia",DATI_PREV_INIZIALI_2018!L149+DATI_PREV_INIZIALI_2018!O149+DATI_PREV_INIZIALI_2018!R149,0)</f>
        <v>0</v>
      </c>
      <c r="F144" s="200">
        <f>IF(DATI_PREV_INIZIALI_2018!H149="CAPITOLO  6 - Produzioni e tecnologie industriali",DATI_PREV_INIZIALI_2018!L149+DATI_PREV_INIZIALI_2018!O149+DATI_PREV_INIZIALI_2018!R149,0)</f>
        <v>0</v>
      </c>
      <c r="G144">
        <f>IF(DATI_PREV_INIZIALI_2018!H149="CAPITOLO  7 - Protezione e promozione della salute umana",DATI_PREV_INIZIALI_2018!L149+DATI_PREV_INIZIALI_2018!O149+DATI_PREV_INIZIALI_2018!R149,0)</f>
        <v>0</v>
      </c>
      <c r="H144">
        <f>IF(DATI_PREV_INIZIALI_2018!H149="CAPITOLO  8 - Agricoltura",DATI_PREV_INIZIALI_2018!L149+DATI_PREV_INIZIALI_2018!O149+DATI_PREV_INIZIALI_2018!R149,0)</f>
        <v>0</v>
      </c>
      <c r="I144">
        <f>IF(DATI_PREV_INIZIALI_2018!H149="CAPITOLO  9 - Istruzione e formazione",DATI_PREV_INIZIALI_2018!L149+DATI_PREV_INIZIALI_2018!O149+DATI_PREV_INIZIALI_2018!R149,0)</f>
        <v>0</v>
      </c>
      <c r="J144">
        <f>IF(DATI_PREV_INIZIALI_2018!H149="CAPITOLO 10 - Cultura, tempo libero, religione e mezzi di comunicazione di massa",DATI_PREV_INIZIALI_2018!L149+DATI_PREV_INIZIALI_2018!O149+DATI_PREV_INIZIALI_2018!R149,0)</f>
        <v>0</v>
      </c>
      <c r="K144">
        <f>IF(DATI_PREV_INIZIALI_2018!H149="CAPITOLO 11 - Sistemi, strutture e processi politici e sociali",DATI_PREV_INIZIALI_2018!L149+DATI_PREV_INIZIALI_2018!O149+DATI_PREV_INIZIALI_2018!R149,0)</f>
        <v>0</v>
      </c>
      <c r="L144">
        <f>IF(DATI_PREV_INIZIALI_2018!H149="CAPITOLO 12 - Promozione della conoscenza di base (Fondo ordinario per le Università)",DATI_PREV_INIZIALI_2018!L149+DATI_PREV_INIZIALI_2018!O149+DATI_PREV_INIZIALI_2018!R149,0)</f>
        <v>0</v>
      </c>
      <c r="M144" s="199">
        <f t="shared" si="3"/>
        <v>0</v>
      </c>
    </row>
    <row r="145" spans="1:13" ht="15.75" x14ac:dyDescent="0.25">
      <c r="A145">
        <f>IF(DATI_PREV_INIZIALI_2018!H150="CAPITOLO  1 - Esplorazione e utilizzazione dell'ambiente terrestre",DATI_PREV_INIZIALI_2018!L150+DATI_PREV_INIZIALI_2018!O150+DATI_PREV_INIZIALI_2018!R150,0)</f>
        <v>0</v>
      </c>
      <c r="B145">
        <f>IF(DATI_PREV_INIZIALI_2018!H150="CAPITOLO  2 - Controllo e tutela dell'ambiente",DATI_PREV_INIZIALI_2018!L150+DATI_PREV_INIZIALI_2018!O150+DATI_PREV_INIZIALI_2018!R150,0)</f>
        <v>0</v>
      </c>
      <c r="C145">
        <f>IF(DATI_PREV_INIZIALI_2018!H150="CAPITOLO  3 - Esplorazione e utilizzazione dello spazio",DATI_PREV_INIZIALI_2018!L150+DATI_PREV_INIZIALI_2018!O150+DATI_PREV_INIZIALI_2018!R150,0)</f>
        <v>0</v>
      </c>
      <c r="D145">
        <f>IF(DATI_PREV_INIZIALI_2018!H150="CAPITOLO  4  - Sistemi di trasporto, di telecomunicazione e altre infrastrutture",DATI_PREV_INIZIALI_2018!L150+DATI_PREV_INIZIALI_2018!O150+DATI_PREV_INIZIALI_2018!R150,0)</f>
        <v>0</v>
      </c>
      <c r="E145">
        <f>IF(DATI_PREV_INIZIALI_2018!H150="CAPITOLO  5 - Produzione, distribuzione e uso razionale dell'energia",DATI_PREV_INIZIALI_2018!L150+DATI_PREV_INIZIALI_2018!O150+DATI_PREV_INIZIALI_2018!R150,0)</f>
        <v>0</v>
      </c>
      <c r="F145" s="200">
        <f>IF(DATI_PREV_INIZIALI_2018!H150="CAPITOLO  6 - Produzioni e tecnologie industriali",DATI_PREV_INIZIALI_2018!L150+DATI_PREV_INIZIALI_2018!O150+DATI_PREV_INIZIALI_2018!R150,0)</f>
        <v>0</v>
      </c>
      <c r="G145">
        <f>IF(DATI_PREV_INIZIALI_2018!H150="CAPITOLO  7 - Protezione e promozione della salute umana",DATI_PREV_INIZIALI_2018!L150+DATI_PREV_INIZIALI_2018!O150+DATI_PREV_INIZIALI_2018!R150,0)</f>
        <v>0</v>
      </c>
      <c r="H145">
        <f>IF(DATI_PREV_INIZIALI_2018!H150="CAPITOLO  8 - Agricoltura",DATI_PREV_INIZIALI_2018!L150+DATI_PREV_INIZIALI_2018!O150+DATI_PREV_INIZIALI_2018!R150,0)</f>
        <v>0</v>
      </c>
      <c r="I145">
        <f>IF(DATI_PREV_INIZIALI_2018!H150="CAPITOLO  9 - Istruzione e formazione",DATI_PREV_INIZIALI_2018!L150+DATI_PREV_INIZIALI_2018!O150+DATI_PREV_INIZIALI_2018!R150,0)</f>
        <v>0</v>
      </c>
      <c r="J145">
        <f>IF(DATI_PREV_INIZIALI_2018!H150="CAPITOLO 10 - Cultura, tempo libero, religione e mezzi di comunicazione di massa",DATI_PREV_INIZIALI_2018!L150+DATI_PREV_INIZIALI_2018!O150+DATI_PREV_INIZIALI_2018!R150,0)</f>
        <v>0</v>
      </c>
      <c r="K145">
        <f>IF(DATI_PREV_INIZIALI_2018!H150="CAPITOLO 11 - Sistemi, strutture e processi politici e sociali",DATI_PREV_INIZIALI_2018!L150+DATI_PREV_INIZIALI_2018!O150+DATI_PREV_INIZIALI_2018!R150,0)</f>
        <v>0</v>
      </c>
      <c r="L145">
        <f>IF(DATI_PREV_INIZIALI_2018!H150="CAPITOLO 12 - Promozione della conoscenza di base (Fondo ordinario per le Università)",DATI_PREV_INIZIALI_2018!L150+DATI_PREV_INIZIALI_2018!O150+DATI_PREV_INIZIALI_2018!R150,0)</f>
        <v>0</v>
      </c>
      <c r="M145" s="199">
        <f t="shared" si="3"/>
        <v>0</v>
      </c>
    </row>
    <row r="146" spans="1:13" ht="15.75" x14ac:dyDescent="0.25">
      <c r="A146">
        <f>IF(DATI_PREV_INIZIALI_2018!H151="CAPITOLO  1 - Esplorazione e utilizzazione dell'ambiente terrestre",DATI_PREV_INIZIALI_2018!L151+DATI_PREV_INIZIALI_2018!O151+DATI_PREV_INIZIALI_2018!R151,0)</f>
        <v>0</v>
      </c>
      <c r="B146">
        <f>IF(DATI_PREV_INIZIALI_2018!H151="CAPITOLO  2 - Controllo e tutela dell'ambiente",DATI_PREV_INIZIALI_2018!L151+DATI_PREV_INIZIALI_2018!O151+DATI_PREV_INIZIALI_2018!R151,0)</f>
        <v>0</v>
      </c>
      <c r="C146">
        <f>IF(DATI_PREV_INIZIALI_2018!H151="CAPITOLO  3 - Esplorazione e utilizzazione dello spazio",DATI_PREV_INIZIALI_2018!L151+DATI_PREV_INIZIALI_2018!O151+DATI_PREV_INIZIALI_2018!R151,0)</f>
        <v>0</v>
      </c>
      <c r="D146">
        <f>IF(DATI_PREV_INIZIALI_2018!H151="CAPITOLO  4  - Sistemi di trasporto, di telecomunicazione e altre infrastrutture",DATI_PREV_INIZIALI_2018!L151+DATI_PREV_INIZIALI_2018!O151+DATI_PREV_INIZIALI_2018!R151,0)</f>
        <v>0</v>
      </c>
      <c r="E146">
        <f>IF(DATI_PREV_INIZIALI_2018!H151="CAPITOLO  5 - Produzione, distribuzione e uso razionale dell'energia",DATI_PREV_INIZIALI_2018!L151+DATI_PREV_INIZIALI_2018!O151+DATI_PREV_INIZIALI_2018!R151,0)</f>
        <v>0</v>
      </c>
      <c r="F146" s="200">
        <f>IF(DATI_PREV_INIZIALI_2018!H151="CAPITOLO  6 - Produzioni e tecnologie industriali",DATI_PREV_INIZIALI_2018!L151+DATI_PREV_INIZIALI_2018!O151+DATI_PREV_INIZIALI_2018!R151,0)</f>
        <v>0</v>
      </c>
      <c r="G146">
        <f>IF(DATI_PREV_INIZIALI_2018!H151="CAPITOLO  7 - Protezione e promozione della salute umana",DATI_PREV_INIZIALI_2018!L151+DATI_PREV_INIZIALI_2018!O151+DATI_PREV_INIZIALI_2018!R151,0)</f>
        <v>0</v>
      </c>
      <c r="H146">
        <f>IF(DATI_PREV_INIZIALI_2018!H151="CAPITOLO  8 - Agricoltura",DATI_PREV_INIZIALI_2018!L151+DATI_PREV_INIZIALI_2018!O151+DATI_PREV_INIZIALI_2018!R151,0)</f>
        <v>0</v>
      </c>
      <c r="I146">
        <f>IF(DATI_PREV_INIZIALI_2018!H151="CAPITOLO  9 - Istruzione e formazione",DATI_PREV_INIZIALI_2018!L151+DATI_PREV_INIZIALI_2018!O151+DATI_PREV_INIZIALI_2018!R151,0)</f>
        <v>0</v>
      </c>
      <c r="J146">
        <f>IF(DATI_PREV_INIZIALI_2018!H151="CAPITOLO 10 - Cultura, tempo libero, religione e mezzi di comunicazione di massa",DATI_PREV_INIZIALI_2018!L151+DATI_PREV_INIZIALI_2018!O151+DATI_PREV_INIZIALI_2018!R151,0)</f>
        <v>0</v>
      </c>
      <c r="K146">
        <f>IF(DATI_PREV_INIZIALI_2018!H151="CAPITOLO 11 - Sistemi, strutture e processi politici e sociali",DATI_PREV_INIZIALI_2018!L151+DATI_PREV_INIZIALI_2018!O151+DATI_PREV_INIZIALI_2018!R151,0)</f>
        <v>0</v>
      </c>
      <c r="L146">
        <f>IF(DATI_PREV_INIZIALI_2018!H151="CAPITOLO 12 - Promozione della conoscenza di base (Fondo ordinario per le Università)",DATI_PREV_INIZIALI_2018!L151+DATI_PREV_INIZIALI_2018!O151+DATI_PREV_INIZIALI_2018!R151,0)</f>
        <v>0</v>
      </c>
      <c r="M146" s="199">
        <f t="shared" si="3"/>
        <v>0</v>
      </c>
    </row>
    <row r="147" spans="1:13" ht="15.75" x14ac:dyDescent="0.25">
      <c r="A147">
        <f>IF(DATI_PREV_INIZIALI_2018!H152="CAPITOLO  1 - Esplorazione e utilizzazione dell'ambiente terrestre",DATI_PREV_INIZIALI_2018!L152+DATI_PREV_INIZIALI_2018!O152+DATI_PREV_INIZIALI_2018!R152,0)</f>
        <v>0</v>
      </c>
      <c r="B147">
        <f>IF(DATI_PREV_INIZIALI_2018!H152="CAPITOLO  2 - Controllo e tutela dell'ambiente",DATI_PREV_INIZIALI_2018!L152+DATI_PREV_INIZIALI_2018!O152+DATI_PREV_INIZIALI_2018!R152,0)</f>
        <v>0</v>
      </c>
      <c r="C147">
        <f>IF(DATI_PREV_INIZIALI_2018!H152="CAPITOLO  3 - Esplorazione e utilizzazione dello spazio",DATI_PREV_INIZIALI_2018!L152+DATI_PREV_INIZIALI_2018!O152+DATI_PREV_INIZIALI_2018!R152,0)</f>
        <v>0</v>
      </c>
      <c r="D147">
        <f>IF(DATI_PREV_INIZIALI_2018!H152="CAPITOLO  4  - Sistemi di trasporto, di telecomunicazione e altre infrastrutture",DATI_PREV_INIZIALI_2018!L152+DATI_PREV_INIZIALI_2018!O152+DATI_PREV_INIZIALI_2018!R152,0)</f>
        <v>0</v>
      </c>
      <c r="E147">
        <f>IF(DATI_PREV_INIZIALI_2018!H152="CAPITOLO  5 - Produzione, distribuzione e uso razionale dell'energia",DATI_PREV_INIZIALI_2018!L152+DATI_PREV_INIZIALI_2018!O152+DATI_PREV_INIZIALI_2018!R152,0)</f>
        <v>0</v>
      </c>
      <c r="F147" s="200">
        <f>IF(DATI_PREV_INIZIALI_2018!H152="CAPITOLO  6 - Produzioni e tecnologie industriali",DATI_PREV_INIZIALI_2018!L152+DATI_PREV_INIZIALI_2018!O152+DATI_PREV_INIZIALI_2018!R152,0)</f>
        <v>0</v>
      </c>
      <c r="G147">
        <f>IF(DATI_PREV_INIZIALI_2018!H152="CAPITOLO  7 - Protezione e promozione della salute umana",DATI_PREV_INIZIALI_2018!L152+DATI_PREV_INIZIALI_2018!O152+DATI_PREV_INIZIALI_2018!R152,0)</f>
        <v>0</v>
      </c>
      <c r="H147">
        <f>IF(DATI_PREV_INIZIALI_2018!H152="CAPITOLO  8 - Agricoltura",DATI_PREV_INIZIALI_2018!L152+DATI_PREV_INIZIALI_2018!O152+DATI_PREV_INIZIALI_2018!R152,0)</f>
        <v>0</v>
      </c>
      <c r="I147">
        <f>IF(DATI_PREV_INIZIALI_2018!H152="CAPITOLO  9 - Istruzione e formazione",DATI_PREV_INIZIALI_2018!L152+DATI_PREV_INIZIALI_2018!O152+DATI_PREV_INIZIALI_2018!R152,0)</f>
        <v>0</v>
      </c>
      <c r="J147">
        <f>IF(DATI_PREV_INIZIALI_2018!H152="CAPITOLO 10 - Cultura, tempo libero, religione e mezzi di comunicazione di massa",DATI_PREV_INIZIALI_2018!L152+DATI_PREV_INIZIALI_2018!O152+DATI_PREV_INIZIALI_2018!R152,0)</f>
        <v>0</v>
      </c>
      <c r="K147">
        <f>IF(DATI_PREV_INIZIALI_2018!H152="CAPITOLO 11 - Sistemi, strutture e processi politici e sociali",DATI_PREV_INIZIALI_2018!L152+DATI_PREV_INIZIALI_2018!O152+DATI_PREV_INIZIALI_2018!R152,0)</f>
        <v>0</v>
      </c>
      <c r="L147">
        <f>IF(DATI_PREV_INIZIALI_2018!H152="CAPITOLO 12 - Promozione della conoscenza di base (Fondo ordinario per le Università)",DATI_PREV_INIZIALI_2018!L152+DATI_PREV_INIZIALI_2018!O152+DATI_PREV_INIZIALI_2018!R152,0)</f>
        <v>0</v>
      </c>
      <c r="M147" s="199">
        <f t="shared" si="3"/>
        <v>0</v>
      </c>
    </row>
    <row r="148" spans="1:13" ht="15.75" x14ac:dyDescent="0.25">
      <c r="A148">
        <f>IF(DATI_PREV_INIZIALI_2018!H153="CAPITOLO  1 - Esplorazione e utilizzazione dell'ambiente terrestre",DATI_PREV_INIZIALI_2018!L153+DATI_PREV_INIZIALI_2018!O153+DATI_PREV_INIZIALI_2018!R153,0)</f>
        <v>0</v>
      </c>
      <c r="B148">
        <f>IF(DATI_PREV_INIZIALI_2018!H153="CAPITOLO  2 - Controllo e tutela dell'ambiente",DATI_PREV_INIZIALI_2018!L153+DATI_PREV_INIZIALI_2018!O153+DATI_PREV_INIZIALI_2018!R153,0)</f>
        <v>0</v>
      </c>
      <c r="C148">
        <f>IF(DATI_PREV_INIZIALI_2018!H153="CAPITOLO  3 - Esplorazione e utilizzazione dello spazio",DATI_PREV_INIZIALI_2018!L153+DATI_PREV_INIZIALI_2018!O153+DATI_PREV_INIZIALI_2018!R153,0)</f>
        <v>0</v>
      </c>
      <c r="D148">
        <f>IF(DATI_PREV_INIZIALI_2018!H153="CAPITOLO  4  - Sistemi di trasporto, di telecomunicazione e altre infrastrutture",DATI_PREV_INIZIALI_2018!L153+DATI_PREV_INIZIALI_2018!O153+DATI_PREV_INIZIALI_2018!R153,0)</f>
        <v>0</v>
      </c>
      <c r="E148">
        <f>IF(DATI_PREV_INIZIALI_2018!H153="CAPITOLO  5 - Produzione, distribuzione e uso razionale dell'energia",DATI_PREV_INIZIALI_2018!L153+DATI_PREV_INIZIALI_2018!O153+DATI_PREV_INIZIALI_2018!R153,0)</f>
        <v>0</v>
      </c>
      <c r="F148" s="200">
        <f>IF(DATI_PREV_INIZIALI_2018!H153="CAPITOLO  6 - Produzioni e tecnologie industriali",DATI_PREV_INIZIALI_2018!L153+DATI_PREV_INIZIALI_2018!O153+DATI_PREV_INIZIALI_2018!R153,0)</f>
        <v>0</v>
      </c>
      <c r="G148">
        <f>IF(DATI_PREV_INIZIALI_2018!H153="CAPITOLO  7 - Protezione e promozione della salute umana",DATI_PREV_INIZIALI_2018!L153+DATI_PREV_INIZIALI_2018!O153+DATI_PREV_INIZIALI_2018!R153,0)</f>
        <v>0</v>
      </c>
      <c r="H148">
        <f>IF(DATI_PREV_INIZIALI_2018!H153="CAPITOLO  8 - Agricoltura",DATI_PREV_INIZIALI_2018!L153+DATI_PREV_INIZIALI_2018!O153+DATI_PREV_INIZIALI_2018!R153,0)</f>
        <v>0</v>
      </c>
      <c r="I148">
        <f>IF(DATI_PREV_INIZIALI_2018!H153="CAPITOLO  9 - Istruzione e formazione",DATI_PREV_INIZIALI_2018!L153+DATI_PREV_INIZIALI_2018!O153+DATI_PREV_INIZIALI_2018!R153,0)</f>
        <v>0</v>
      </c>
      <c r="J148">
        <f>IF(DATI_PREV_INIZIALI_2018!H153="CAPITOLO 10 - Cultura, tempo libero, religione e mezzi di comunicazione di massa",DATI_PREV_INIZIALI_2018!L153+DATI_PREV_INIZIALI_2018!O153+DATI_PREV_INIZIALI_2018!R153,0)</f>
        <v>0</v>
      </c>
      <c r="K148">
        <f>IF(DATI_PREV_INIZIALI_2018!H153="CAPITOLO 11 - Sistemi, strutture e processi politici e sociali",DATI_PREV_INIZIALI_2018!L153+DATI_PREV_INIZIALI_2018!O153+DATI_PREV_INIZIALI_2018!R153,0)</f>
        <v>0</v>
      </c>
      <c r="L148">
        <f>IF(DATI_PREV_INIZIALI_2018!H153="CAPITOLO 12 - Promozione della conoscenza di base (Fondo ordinario per le Università)",DATI_PREV_INIZIALI_2018!L153+DATI_PREV_INIZIALI_2018!O153+DATI_PREV_INIZIALI_2018!R153,0)</f>
        <v>0</v>
      </c>
      <c r="M148" s="199">
        <f t="shared" si="3"/>
        <v>0</v>
      </c>
    </row>
    <row r="149" spans="1:13" ht="15.75" x14ac:dyDescent="0.25">
      <c r="A149">
        <f>IF(DATI_PREV_INIZIALI_2018!H154="CAPITOLO  1 - Esplorazione e utilizzazione dell'ambiente terrestre",DATI_PREV_INIZIALI_2018!L154+DATI_PREV_INIZIALI_2018!O154+DATI_PREV_INIZIALI_2018!R154,0)</f>
        <v>0</v>
      </c>
      <c r="B149">
        <f>IF(DATI_PREV_INIZIALI_2018!H154="CAPITOLO  2 - Controllo e tutela dell'ambiente",DATI_PREV_INIZIALI_2018!L154+DATI_PREV_INIZIALI_2018!O154+DATI_PREV_INIZIALI_2018!R154,0)</f>
        <v>0</v>
      </c>
      <c r="C149">
        <f>IF(DATI_PREV_INIZIALI_2018!H154="CAPITOLO  3 - Esplorazione e utilizzazione dello spazio",DATI_PREV_INIZIALI_2018!L154+DATI_PREV_INIZIALI_2018!O154+DATI_PREV_INIZIALI_2018!R154,0)</f>
        <v>0</v>
      </c>
      <c r="D149">
        <f>IF(DATI_PREV_INIZIALI_2018!H154="CAPITOLO  4  - Sistemi di trasporto, di telecomunicazione e altre infrastrutture",DATI_PREV_INIZIALI_2018!L154+DATI_PREV_INIZIALI_2018!O154+DATI_PREV_INIZIALI_2018!R154,0)</f>
        <v>0</v>
      </c>
      <c r="E149">
        <f>IF(DATI_PREV_INIZIALI_2018!H154="CAPITOLO  5 - Produzione, distribuzione e uso razionale dell'energia",DATI_PREV_INIZIALI_2018!L154+DATI_PREV_INIZIALI_2018!O154+DATI_PREV_INIZIALI_2018!R154,0)</f>
        <v>0</v>
      </c>
      <c r="F149" s="200">
        <f>IF(DATI_PREV_INIZIALI_2018!H154="CAPITOLO  6 - Produzioni e tecnologie industriali",DATI_PREV_INIZIALI_2018!L154+DATI_PREV_INIZIALI_2018!O154+DATI_PREV_INIZIALI_2018!R154,0)</f>
        <v>0</v>
      </c>
      <c r="G149">
        <f>IF(DATI_PREV_INIZIALI_2018!H154="CAPITOLO  7 - Protezione e promozione della salute umana",DATI_PREV_INIZIALI_2018!L154+DATI_PREV_INIZIALI_2018!O154+DATI_PREV_INIZIALI_2018!R154,0)</f>
        <v>0</v>
      </c>
      <c r="H149">
        <f>IF(DATI_PREV_INIZIALI_2018!H154="CAPITOLO  8 - Agricoltura",DATI_PREV_INIZIALI_2018!L154+DATI_PREV_INIZIALI_2018!O154+DATI_PREV_INIZIALI_2018!R154,0)</f>
        <v>0</v>
      </c>
      <c r="I149">
        <f>IF(DATI_PREV_INIZIALI_2018!H154="CAPITOLO  9 - Istruzione e formazione",DATI_PREV_INIZIALI_2018!L154+DATI_PREV_INIZIALI_2018!O154+DATI_PREV_INIZIALI_2018!R154,0)</f>
        <v>0</v>
      </c>
      <c r="J149">
        <f>IF(DATI_PREV_INIZIALI_2018!H154="CAPITOLO 10 - Cultura, tempo libero, religione e mezzi di comunicazione di massa",DATI_PREV_INIZIALI_2018!L154+DATI_PREV_INIZIALI_2018!O154+DATI_PREV_INIZIALI_2018!R154,0)</f>
        <v>0</v>
      </c>
      <c r="K149">
        <f>IF(DATI_PREV_INIZIALI_2018!H154="CAPITOLO 11 - Sistemi, strutture e processi politici e sociali",DATI_PREV_INIZIALI_2018!L154+DATI_PREV_INIZIALI_2018!O154+DATI_PREV_INIZIALI_2018!R154,0)</f>
        <v>0</v>
      </c>
      <c r="L149">
        <f>IF(DATI_PREV_INIZIALI_2018!H154="CAPITOLO 12 - Promozione della conoscenza di base (Fondo ordinario per le Università)",DATI_PREV_INIZIALI_2018!L154+DATI_PREV_INIZIALI_2018!O154+DATI_PREV_INIZIALI_2018!R154,0)</f>
        <v>0</v>
      </c>
      <c r="M149" s="199">
        <f t="shared" si="3"/>
        <v>0</v>
      </c>
    </row>
    <row r="150" spans="1:13" ht="15.75" x14ac:dyDescent="0.25">
      <c r="A150">
        <f>IF(DATI_PREV_INIZIALI_2018!H155="CAPITOLO  1 - Esplorazione e utilizzazione dell'ambiente terrestre",DATI_PREV_INIZIALI_2018!L155+DATI_PREV_INIZIALI_2018!O155+DATI_PREV_INIZIALI_2018!R155,0)</f>
        <v>0</v>
      </c>
      <c r="B150">
        <f>IF(DATI_PREV_INIZIALI_2018!H155="CAPITOLO  2 - Controllo e tutela dell'ambiente",DATI_PREV_INIZIALI_2018!L155+DATI_PREV_INIZIALI_2018!O155+DATI_PREV_INIZIALI_2018!R155,0)</f>
        <v>0</v>
      </c>
      <c r="C150">
        <f>IF(DATI_PREV_INIZIALI_2018!H155="CAPITOLO  3 - Esplorazione e utilizzazione dello spazio",DATI_PREV_INIZIALI_2018!L155+DATI_PREV_INIZIALI_2018!O155+DATI_PREV_INIZIALI_2018!R155,0)</f>
        <v>0</v>
      </c>
      <c r="D150">
        <f>IF(DATI_PREV_INIZIALI_2018!H155="CAPITOLO  4  - Sistemi di trasporto, di telecomunicazione e altre infrastrutture",DATI_PREV_INIZIALI_2018!L155+DATI_PREV_INIZIALI_2018!O155+DATI_PREV_INIZIALI_2018!R155,0)</f>
        <v>0</v>
      </c>
      <c r="E150">
        <f>IF(DATI_PREV_INIZIALI_2018!H155="CAPITOLO  5 - Produzione, distribuzione e uso razionale dell'energia",DATI_PREV_INIZIALI_2018!L155+DATI_PREV_INIZIALI_2018!O155+DATI_PREV_INIZIALI_2018!R155,0)</f>
        <v>0</v>
      </c>
      <c r="F150" s="200">
        <f>IF(DATI_PREV_INIZIALI_2018!H155="CAPITOLO  6 - Produzioni e tecnologie industriali",DATI_PREV_INIZIALI_2018!L155+DATI_PREV_INIZIALI_2018!O155+DATI_PREV_INIZIALI_2018!R155,0)</f>
        <v>0</v>
      </c>
      <c r="G150">
        <f>IF(DATI_PREV_INIZIALI_2018!H155="CAPITOLO  7 - Protezione e promozione della salute umana",DATI_PREV_INIZIALI_2018!L155+DATI_PREV_INIZIALI_2018!O155+DATI_PREV_INIZIALI_2018!R155,0)</f>
        <v>0</v>
      </c>
      <c r="H150">
        <f>IF(DATI_PREV_INIZIALI_2018!H155="CAPITOLO  8 - Agricoltura",DATI_PREV_INIZIALI_2018!L155+DATI_PREV_INIZIALI_2018!O155+DATI_PREV_INIZIALI_2018!R155,0)</f>
        <v>0</v>
      </c>
      <c r="I150">
        <f>IF(DATI_PREV_INIZIALI_2018!H155="CAPITOLO  9 - Istruzione e formazione",DATI_PREV_INIZIALI_2018!L155+DATI_PREV_INIZIALI_2018!O155+DATI_PREV_INIZIALI_2018!R155,0)</f>
        <v>0</v>
      </c>
      <c r="J150">
        <f>IF(DATI_PREV_INIZIALI_2018!H155="CAPITOLO 10 - Cultura, tempo libero, religione e mezzi di comunicazione di massa",DATI_PREV_INIZIALI_2018!L155+DATI_PREV_INIZIALI_2018!O155+DATI_PREV_INIZIALI_2018!R155,0)</f>
        <v>0</v>
      </c>
      <c r="K150">
        <f>IF(DATI_PREV_INIZIALI_2018!H155="CAPITOLO 11 - Sistemi, strutture e processi politici e sociali",DATI_PREV_INIZIALI_2018!L155+DATI_PREV_INIZIALI_2018!O155+DATI_PREV_INIZIALI_2018!R155,0)</f>
        <v>0</v>
      </c>
      <c r="L150">
        <f>IF(DATI_PREV_INIZIALI_2018!H155="CAPITOLO 12 - Promozione della conoscenza di base (Fondo ordinario per le Università)",DATI_PREV_INIZIALI_2018!L155+DATI_PREV_INIZIALI_2018!O155+DATI_PREV_INIZIALI_2018!R155,0)</f>
        <v>0</v>
      </c>
      <c r="M150" s="199">
        <f t="shared" si="3"/>
        <v>0</v>
      </c>
    </row>
    <row r="151" spans="1:13" ht="15.75" x14ac:dyDescent="0.25">
      <c r="A151">
        <f>IF(DATI_PREV_INIZIALI_2018!H156="CAPITOLO  1 - Esplorazione e utilizzazione dell'ambiente terrestre",DATI_PREV_INIZIALI_2018!L156+DATI_PREV_INIZIALI_2018!O156+DATI_PREV_INIZIALI_2018!R156,0)</f>
        <v>0</v>
      </c>
      <c r="B151">
        <f>IF(DATI_PREV_INIZIALI_2018!H156="CAPITOLO  2 - Controllo e tutela dell'ambiente",DATI_PREV_INIZIALI_2018!L156+DATI_PREV_INIZIALI_2018!O156+DATI_PREV_INIZIALI_2018!R156,0)</f>
        <v>0</v>
      </c>
      <c r="C151">
        <f>IF(DATI_PREV_INIZIALI_2018!H156="CAPITOLO  3 - Esplorazione e utilizzazione dello spazio",DATI_PREV_INIZIALI_2018!L156+DATI_PREV_INIZIALI_2018!O156+DATI_PREV_INIZIALI_2018!R156,0)</f>
        <v>0</v>
      </c>
      <c r="D151">
        <f>IF(DATI_PREV_INIZIALI_2018!H156="CAPITOLO  4  - Sistemi di trasporto, di telecomunicazione e altre infrastrutture",DATI_PREV_INIZIALI_2018!L156+DATI_PREV_INIZIALI_2018!O156+DATI_PREV_INIZIALI_2018!R156,0)</f>
        <v>0</v>
      </c>
      <c r="E151">
        <f>IF(DATI_PREV_INIZIALI_2018!H156="CAPITOLO  5 - Produzione, distribuzione e uso razionale dell'energia",DATI_PREV_INIZIALI_2018!L156+DATI_PREV_INIZIALI_2018!O156+DATI_PREV_INIZIALI_2018!R156,0)</f>
        <v>0</v>
      </c>
      <c r="F151" s="200">
        <f>IF(DATI_PREV_INIZIALI_2018!H156="CAPITOLO  6 - Produzioni e tecnologie industriali",DATI_PREV_INIZIALI_2018!L156+DATI_PREV_INIZIALI_2018!O156+DATI_PREV_INIZIALI_2018!R156,0)</f>
        <v>0</v>
      </c>
      <c r="G151">
        <f>IF(DATI_PREV_INIZIALI_2018!H156="CAPITOLO  7 - Protezione e promozione della salute umana",DATI_PREV_INIZIALI_2018!L156+DATI_PREV_INIZIALI_2018!O156+DATI_PREV_INIZIALI_2018!R156,0)</f>
        <v>0</v>
      </c>
      <c r="H151">
        <f>IF(DATI_PREV_INIZIALI_2018!H156="CAPITOLO  8 - Agricoltura",DATI_PREV_INIZIALI_2018!L156+DATI_PREV_INIZIALI_2018!O156+DATI_PREV_INIZIALI_2018!R156,0)</f>
        <v>0</v>
      </c>
      <c r="I151">
        <f>IF(DATI_PREV_INIZIALI_2018!H156="CAPITOLO  9 - Istruzione e formazione",DATI_PREV_INIZIALI_2018!L156+DATI_PREV_INIZIALI_2018!O156+DATI_PREV_INIZIALI_2018!R156,0)</f>
        <v>0</v>
      </c>
      <c r="J151">
        <f>IF(DATI_PREV_INIZIALI_2018!H156="CAPITOLO 10 - Cultura, tempo libero, religione e mezzi di comunicazione di massa",DATI_PREV_INIZIALI_2018!L156+DATI_PREV_INIZIALI_2018!O156+DATI_PREV_INIZIALI_2018!R156,0)</f>
        <v>0</v>
      </c>
      <c r="K151">
        <f>IF(DATI_PREV_INIZIALI_2018!H156="CAPITOLO 11 - Sistemi, strutture e processi politici e sociali",DATI_PREV_INIZIALI_2018!L156+DATI_PREV_INIZIALI_2018!O156+DATI_PREV_INIZIALI_2018!R156,0)</f>
        <v>0</v>
      </c>
      <c r="L151">
        <f>IF(DATI_PREV_INIZIALI_2018!H156="CAPITOLO 12 - Promozione della conoscenza di base (Fondo ordinario per le Università)",DATI_PREV_INIZIALI_2018!L156+DATI_PREV_INIZIALI_2018!O156+DATI_PREV_INIZIALI_2018!R156,0)</f>
        <v>0</v>
      </c>
      <c r="M151" s="199">
        <f t="shared" si="3"/>
        <v>0</v>
      </c>
    </row>
    <row r="152" spans="1:13" ht="15.75" x14ac:dyDescent="0.25">
      <c r="A152">
        <f>IF(DATI_PREV_INIZIALI_2018!H157="CAPITOLO  1 - Esplorazione e utilizzazione dell'ambiente terrestre",DATI_PREV_INIZIALI_2018!L157+DATI_PREV_INIZIALI_2018!O157+DATI_PREV_INIZIALI_2018!R157,0)</f>
        <v>0</v>
      </c>
      <c r="B152">
        <f>IF(DATI_PREV_INIZIALI_2018!H157="CAPITOLO  2 - Controllo e tutela dell'ambiente",DATI_PREV_INIZIALI_2018!L157+DATI_PREV_INIZIALI_2018!O157+DATI_PREV_INIZIALI_2018!R157,0)</f>
        <v>0</v>
      </c>
      <c r="C152">
        <f>IF(DATI_PREV_INIZIALI_2018!H157="CAPITOLO  3 - Esplorazione e utilizzazione dello spazio",DATI_PREV_INIZIALI_2018!L157+DATI_PREV_INIZIALI_2018!O157+DATI_PREV_INIZIALI_2018!R157,0)</f>
        <v>0</v>
      </c>
      <c r="D152">
        <f>IF(DATI_PREV_INIZIALI_2018!H157="CAPITOLO  4  - Sistemi di trasporto, di telecomunicazione e altre infrastrutture",DATI_PREV_INIZIALI_2018!L157+DATI_PREV_INIZIALI_2018!O157+DATI_PREV_INIZIALI_2018!R157,0)</f>
        <v>0</v>
      </c>
      <c r="E152">
        <f>IF(DATI_PREV_INIZIALI_2018!H157="CAPITOLO  5 - Produzione, distribuzione e uso razionale dell'energia",DATI_PREV_INIZIALI_2018!L157+DATI_PREV_INIZIALI_2018!O157+DATI_PREV_INIZIALI_2018!R157,0)</f>
        <v>0</v>
      </c>
      <c r="F152" s="200">
        <f>IF(DATI_PREV_INIZIALI_2018!H157="CAPITOLO  6 - Produzioni e tecnologie industriali",DATI_PREV_INIZIALI_2018!L157+DATI_PREV_INIZIALI_2018!O157+DATI_PREV_INIZIALI_2018!R157,0)</f>
        <v>0</v>
      </c>
      <c r="G152">
        <f>IF(DATI_PREV_INIZIALI_2018!H157="CAPITOLO  7 - Protezione e promozione della salute umana",DATI_PREV_INIZIALI_2018!L157+DATI_PREV_INIZIALI_2018!O157+DATI_PREV_INIZIALI_2018!R157,0)</f>
        <v>0</v>
      </c>
      <c r="H152">
        <f>IF(DATI_PREV_INIZIALI_2018!H157="CAPITOLO  8 - Agricoltura",DATI_PREV_INIZIALI_2018!L157+DATI_PREV_INIZIALI_2018!O157+DATI_PREV_INIZIALI_2018!R157,0)</f>
        <v>0</v>
      </c>
      <c r="I152">
        <f>IF(DATI_PREV_INIZIALI_2018!H157="CAPITOLO  9 - Istruzione e formazione",DATI_PREV_INIZIALI_2018!L157+DATI_PREV_INIZIALI_2018!O157+DATI_PREV_INIZIALI_2018!R157,0)</f>
        <v>0</v>
      </c>
      <c r="J152">
        <f>IF(DATI_PREV_INIZIALI_2018!H157="CAPITOLO 10 - Cultura, tempo libero, religione e mezzi di comunicazione di massa",DATI_PREV_INIZIALI_2018!L157+DATI_PREV_INIZIALI_2018!O157+DATI_PREV_INIZIALI_2018!R157,0)</f>
        <v>0</v>
      </c>
      <c r="K152">
        <f>IF(DATI_PREV_INIZIALI_2018!H157="CAPITOLO 11 - Sistemi, strutture e processi politici e sociali",DATI_PREV_INIZIALI_2018!L157+DATI_PREV_INIZIALI_2018!O157+DATI_PREV_INIZIALI_2018!R157,0)</f>
        <v>0</v>
      </c>
      <c r="L152">
        <f>IF(DATI_PREV_INIZIALI_2018!H157="CAPITOLO 12 - Promozione della conoscenza di base (Fondo ordinario per le Università)",DATI_PREV_INIZIALI_2018!L157+DATI_PREV_INIZIALI_2018!O157+DATI_PREV_INIZIALI_2018!R157,0)</f>
        <v>0</v>
      </c>
      <c r="M152" s="199">
        <f t="shared" si="3"/>
        <v>0</v>
      </c>
    </row>
    <row r="153" spans="1:13" ht="15.75" x14ac:dyDescent="0.25">
      <c r="A153">
        <f>IF(DATI_PREV_INIZIALI_2018!H158="CAPITOLO  1 - Esplorazione e utilizzazione dell'ambiente terrestre",DATI_PREV_INIZIALI_2018!L158+DATI_PREV_INIZIALI_2018!O158+DATI_PREV_INIZIALI_2018!R158,0)</f>
        <v>0</v>
      </c>
      <c r="B153">
        <f>IF(DATI_PREV_INIZIALI_2018!H158="CAPITOLO  2 - Controllo e tutela dell'ambiente",DATI_PREV_INIZIALI_2018!L158+DATI_PREV_INIZIALI_2018!O158+DATI_PREV_INIZIALI_2018!R158,0)</f>
        <v>0</v>
      </c>
      <c r="C153">
        <f>IF(DATI_PREV_INIZIALI_2018!H158="CAPITOLO  3 - Esplorazione e utilizzazione dello spazio",DATI_PREV_INIZIALI_2018!L158+DATI_PREV_INIZIALI_2018!O158+DATI_PREV_INIZIALI_2018!R158,0)</f>
        <v>0</v>
      </c>
      <c r="D153">
        <f>IF(DATI_PREV_INIZIALI_2018!H158="CAPITOLO  4  - Sistemi di trasporto, di telecomunicazione e altre infrastrutture",DATI_PREV_INIZIALI_2018!L158+DATI_PREV_INIZIALI_2018!O158+DATI_PREV_INIZIALI_2018!R158,0)</f>
        <v>0</v>
      </c>
      <c r="E153">
        <f>IF(DATI_PREV_INIZIALI_2018!H158="CAPITOLO  5 - Produzione, distribuzione e uso razionale dell'energia",DATI_PREV_INIZIALI_2018!L158+DATI_PREV_INIZIALI_2018!O158+DATI_PREV_INIZIALI_2018!R158,0)</f>
        <v>0</v>
      </c>
      <c r="F153" s="200">
        <f>IF(DATI_PREV_INIZIALI_2018!H158="CAPITOLO  6 - Produzioni e tecnologie industriali",DATI_PREV_INIZIALI_2018!L158+DATI_PREV_INIZIALI_2018!O158+DATI_PREV_INIZIALI_2018!R158,0)</f>
        <v>0</v>
      </c>
      <c r="G153">
        <f>IF(DATI_PREV_INIZIALI_2018!H158="CAPITOLO  7 - Protezione e promozione della salute umana",DATI_PREV_INIZIALI_2018!L158+DATI_PREV_INIZIALI_2018!O158+DATI_PREV_INIZIALI_2018!R158,0)</f>
        <v>0</v>
      </c>
      <c r="H153">
        <f>IF(DATI_PREV_INIZIALI_2018!H158="CAPITOLO  8 - Agricoltura",DATI_PREV_INIZIALI_2018!L158+DATI_PREV_INIZIALI_2018!O158+DATI_PREV_INIZIALI_2018!R158,0)</f>
        <v>0</v>
      </c>
      <c r="I153">
        <f>IF(DATI_PREV_INIZIALI_2018!H158="CAPITOLO  9 - Istruzione e formazione",DATI_PREV_INIZIALI_2018!L158+DATI_PREV_INIZIALI_2018!O158+DATI_PREV_INIZIALI_2018!R158,0)</f>
        <v>0</v>
      </c>
      <c r="J153">
        <f>IF(DATI_PREV_INIZIALI_2018!H158="CAPITOLO 10 - Cultura, tempo libero, religione e mezzi di comunicazione di massa",DATI_PREV_INIZIALI_2018!L158+DATI_PREV_INIZIALI_2018!O158+DATI_PREV_INIZIALI_2018!R158,0)</f>
        <v>0</v>
      </c>
      <c r="K153">
        <f>IF(DATI_PREV_INIZIALI_2018!H158="CAPITOLO 11 - Sistemi, strutture e processi politici e sociali",DATI_PREV_INIZIALI_2018!L158+DATI_PREV_INIZIALI_2018!O158+DATI_PREV_INIZIALI_2018!R158,0)</f>
        <v>0</v>
      </c>
      <c r="L153">
        <f>IF(DATI_PREV_INIZIALI_2018!H158="CAPITOLO 12 - Promozione della conoscenza di base (Fondo ordinario per le Università)",DATI_PREV_INIZIALI_2018!L158+DATI_PREV_INIZIALI_2018!O158+DATI_PREV_INIZIALI_2018!R158,0)</f>
        <v>0</v>
      </c>
      <c r="M153" s="199">
        <f t="shared" si="3"/>
        <v>0</v>
      </c>
    </row>
    <row r="154" spans="1:13" ht="15.75" x14ac:dyDescent="0.25">
      <c r="A154">
        <f>IF(DATI_PREV_INIZIALI_2018!H159="CAPITOLO  1 - Esplorazione e utilizzazione dell'ambiente terrestre",DATI_PREV_INIZIALI_2018!L159+DATI_PREV_INIZIALI_2018!O159+DATI_PREV_INIZIALI_2018!R159,0)</f>
        <v>0</v>
      </c>
      <c r="B154">
        <f>IF(DATI_PREV_INIZIALI_2018!H159="CAPITOLO  2 - Controllo e tutela dell'ambiente",DATI_PREV_INIZIALI_2018!L159+DATI_PREV_INIZIALI_2018!O159+DATI_PREV_INIZIALI_2018!R159,0)</f>
        <v>0</v>
      </c>
      <c r="C154">
        <f>IF(DATI_PREV_INIZIALI_2018!H159="CAPITOLO  3 - Esplorazione e utilizzazione dello spazio",DATI_PREV_INIZIALI_2018!L159+DATI_PREV_INIZIALI_2018!O159+DATI_PREV_INIZIALI_2018!R159,0)</f>
        <v>0</v>
      </c>
      <c r="D154">
        <f>IF(DATI_PREV_INIZIALI_2018!H159="CAPITOLO  4  - Sistemi di trasporto, di telecomunicazione e altre infrastrutture",DATI_PREV_INIZIALI_2018!L159+DATI_PREV_INIZIALI_2018!O159+DATI_PREV_INIZIALI_2018!R159,0)</f>
        <v>0</v>
      </c>
      <c r="E154">
        <f>IF(DATI_PREV_INIZIALI_2018!H159="CAPITOLO  5 - Produzione, distribuzione e uso razionale dell'energia",DATI_PREV_INIZIALI_2018!L159+DATI_PREV_INIZIALI_2018!O159+DATI_PREV_INIZIALI_2018!R159,0)</f>
        <v>0</v>
      </c>
      <c r="F154" s="200">
        <f>IF(DATI_PREV_INIZIALI_2018!H159="CAPITOLO  6 - Produzioni e tecnologie industriali",DATI_PREV_INIZIALI_2018!L159+DATI_PREV_INIZIALI_2018!O159+DATI_PREV_INIZIALI_2018!R159,0)</f>
        <v>0</v>
      </c>
      <c r="G154">
        <f>IF(DATI_PREV_INIZIALI_2018!H159="CAPITOLO  7 - Protezione e promozione della salute umana",DATI_PREV_INIZIALI_2018!L159+DATI_PREV_INIZIALI_2018!O159+DATI_PREV_INIZIALI_2018!R159,0)</f>
        <v>0</v>
      </c>
      <c r="H154">
        <f>IF(DATI_PREV_INIZIALI_2018!H159="CAPITOLO  8 - Agricoltura",DATI_PREV_INIZIALI_2018!L159+DATI_PREV_INIZIALI_2018!O159+DATI_PREV_INIZIALI_2018!R159,0)</f>
        <v>0</v>
      </c>
      <c r="I154">
        <f>IF(DATI_PREV_INIZIALI_2018!H159="CAPITOLO  9 - Istruzione e formazione",DATI_PREV_INIZIALI_2018!L159+DATI_PREV_INIZIALI_2018!O159+DATI_PREV_INIZIALI_2018!R159,0)</f>
        <v>0</v>
      </c>
      <c r="J154">
        <f>IF(DATI_PREV_INIZIALI_2018!H159="CAPITOLO 10 - Cultura, tempo libero, religione e mezzi di comunicazione di massa",DATI_PREV_INIZIALI_2018!L159+DATI_PREV_INIZIALI_2018!O159+DATI_PREV_INIZIALI_2018!R159,0)</f>
        <v>0</v>
      </c>
      <c r="K154">
        <f>IF(DATI_PREV_INIZIALI_2018!H159="CAPITOLO 11 - Sistemi, strutture e processi politici e sociali",DATI_PREV_INIZIALI_2018!L159+DATI_PREV_INIZIALI_2018!O159+DATI_PREV_INIZIALI_2018!R159,0)</f>
        <v>0</v>
      </c>
      <c r="L154">
        <f>IF(DATI_PREV_INIZIALI_2018!H159="CAPITOLO 12 - Promozione della conoscenza di base (Fondo ordinario per le Università)",DATI_PREV_INIZIALI_2018!L159+DATI_PREV_INIZIALI_2018!O159+DATI_PREV_INIZIALI_2018!R159,0)</f>
        <v>0</v>
      </c>
      <c r="M154" s="199">
        <f t="shared" si="3"/>
        <v>0</v>
      </c>
    </row>
    <row r="155" spans="1:13" ht="15.75" x14ac:dyDescent="0.25">
      <c r="A155">
        <f>IF(DATI_PREV_INIZIALI_2018!H160="CAPITOLO  1 - Esplorazione e utilizzazione dell'ambiente terrestre",DATI_PREV_INIZIALI_2018!L160+DATI_PREV_INIZIALI_2018!O160+DATI_PREV_INIZIALI_2018!R160,0)</f>
        <v>0</v>
      </c>
      <c r="B155">
        <f>IF(DATI_PREV_INIZIALI_2018!H160="CAPITOLO  2 - Controllo e tutela dell'ambiente",DATI_PREV_INIZIALI_2018!L160+DATI_PREV_INIZIALI_2018!O160+DATI_PREV_INIZIALI_2018!R160,0)</f>
        <v>0</v>
      </c>
      <c r="C155">
        <f>IF(DATI_PREV_INIZIALI_2018!H160="CAPITOLO  3 - Esplorazione e utilizzazione dello spazio",DATI_PREV_INIZIALI_2018!L160+DATI_PREV_INIZIALI_2018!O160+DATI_PREV_INIZIALI_2018!R160,0)</f>
        <v>0</v>
      </c>
      <c r="D155">
        <f>IF(DATI_PREV_INIZIALI_2018!H160="CAPITOLO  4  - Sistemi di trasporto, di telecomunicazione e altre infrastrutture",DATI_PREV_INIZIALI_2018!L160+DATI_PREV_INIZIALI_2018!O160+DATI_PREV_INIZIALI_2018!R160,0)</f>
        <v>0</v>
      </c>
      <c r="E155">
        <f>IF(DATI_PREV_INIZIALI_2018!H160="CAPITOLO  5 - Produzione, distribuzione e uso razionale dell'energia",DATI_PREV_INIZIALI_2018!L160+DATI_PREV_INIZIALI_2018!O160+DATI_PREV_INIZIALI_2018!R160,0)</f>
        <v>0</v>
      </c>
      <c r="F155" s="200">
        <f>IF(DATI_PREV_INIZIALI_2018!H160="CAPITOLO  6 - Produzioni e tecnologie industriali",DATI_PREV_INIZIALI_2018!L160+DATI_PREV_INIZIALI_2018!O160+DATI_PREV_INIZIALI_2018!R160,0)</f>
        <v>0</v>
      </c>
      <c r="G155">
        <f>IF(DATI_PREV_INIZIALI_2018!H160="CAPITOLO  7 - Protezione e promozione della salute umana",DATI_PREV_INIZIALI_2018!L160+DATI_PREV_INIZIALI_2018!O160+DATI_PREV_INIZIALI_2018!R160,0)</f>
        <v>0</v>
      </c>
      <c r="H155">
        <f>IF(DATI_PREV_INIZIALI_2018!H160="CAPITOLO  8 - Agricoltura",DATI_PREV_INIZIALI_2018!L160+DATI_PREV_INIZIALI_2018!O160+DATI_PREV_INIZIALI_2018!R160,0)</f>
        <v>0</v>
      </c>
      <c r="I155">
        <f>IF(DATI_PREV_INIZIALI_2018!H160="CAPITOLO  9 - Istruzione e formazione",DATI_PREV_INIZIALI_2018!L160+DATI_PREV_INIZIALI_2018!O160+DATI_PREV_INIZIALI_2018!R160,0)</f>
        <v>0</v>
      </c>
      <c r="J155">
        <f>IF(DATI_PREV_INIZIALI_2018!H160="CAPITOLO 10 - Cultura, tempo libero, religione e mezzi di comunicazione di massa",DATI_PREV_INIZIALI_2018!L160+DATI_PREV_INIZIALI_2018!O160+DATI_PREV_INIZIALI_2018!R160,0)</f>
        <v>0</v>
      </c>
      <c r="K155">
        <f>IF(DATI_PREV_INIZIALI_2018!H160="CAPITOLO 11 - Sistemi, strutture e processi politici e sociali",DATI_PREV_INIZIALI_2018!L160+DATI_PREV_INIZIALI_2018!O160+DATI_PREV_INIZIALI_2018!R160,0)</f>
        <v>0</v>
      </c>
      <c r="L155">
        <f>IF(DATI_PREV_INIZIALI_2018!H160="CAPITOLO 12 - Promozione della conoscenza di base (Fondo ordinario per le Università)",DATI_PREV_INIZIALI_2018!L160+DATI_PREV_INIZIALI_2018!O160+DATI_PREV_INIZIALI_2018!R160,0)</f>
        <v>0</v>
      </c>
      <c r="M155" s="199">
        <f t="shared" si="3"/>
        <v>0</v>
      </c>
    </row>
    <row r="156" spans="1:13" ht="15.75" x14ac:dyDescent="0.25">
      <c r="A156">
        <f>IF(DATI_PREV_INIZIALI_2018!H161="CAPITOLO  1 - Esplorazione e utilizzazione dell'ambiente terrestre",DATI_PREV_INIZIALI_2018!L161+DATI_PREV_INIZIALI_2018!O161+DATI_PREV_INIZIALI_2018!R161,0)</f>
        <v>0</v>
      </c>
      <c r="B156">
        <f>IF(DATI_PREV_INIZIALI_2018!H161="CAPITOLO  2 - Controllo e tutela dell'ambiente",DATI_PREV_INIZIALI_2018!L161+DATI_PREV_INIZIALI_2018!O161+DATI_PREV_INIZIALI_2018!R161,0)</f>
        <v>0</v>
      </c>
      <c r="C156">
        <f>IF(DATI_PREV_INIZIALI_2018!H161="CAPITOLO  3 - Esplorazione e utilizzazione dello spazio",DATI_PREV_INIZIALI_2018!L161+DATI_PREV_INIZIALI_2018!O161+DATI_PREV_INIZIALI_2018!R161,0)</f>
        <v>0</v>
      </c>
      <c r="D156">
        <f>IF(DATI_PREV_INIZIALI_2018!H161="CAPITOLO  4  - Sistemi di trasporto, di telecomunicazione e altre infrastrutture",DATI_PREV_INIZIALI_2018!L161+DATI_PREV_INIZIALI_2018!O161+DATI_PREV_INIZIALI_2018!R161,0)</f>
        <v>0</v>
      </c>
      <c r="E156">
        <f>IF(DATI_PREV_INIZIALI_2018!H161="CAPITOLO  5 - Produzione, distribuzione e uso razionale dell'energia",DATI_PREV_INIZIALI_2018!L161+DATI_PREV_INIZIALI_2018!O161+DATI_PREV_INIZIALI_2018!R161,0)</f>
        <v>0</v>
      </c>
      <c r="F156" s="200">
        <f>IF(DATI_PREV_INIZIALI_2018!H161="CAPITOLO  6 - Produzioni e tecnologie industriali",DATI_PREV_INIZIALI_2018!L161+DATI_PREV_INIZIALI_2018!O161+DATI_PREV_INIZIALI_2018!R161,0)</f>
        <v>0</v>
      </c>
      <c r="G156">
        <f>IF(DATI_PREV_INIZIALI_2018!H161="CAPITOLO  7 - Protezione e promozione della salute umana",DATI_PREV_INIZIALI_2018!L161+DATI_PREV_INIZIALI_2018!O161+DATI_PREV_INIZIALI_2018!R161,0)</f>
        <v>0</v>
      </c>
      <c r="H156">
        <f>IF(DATI_PREV_INIZIALI_2018!H161="CAPITOLO  8 - Agricoltura",DATI_PREV_INIZIALI_2018!L161+DATI_PREV_INIZIALI_2018!O161+DATI_PREV_INIZIALI_2018!R161,0)</f>
        <v>0</v>
      </c>
      <c r="I156">
        <f>IF(DATI_PREV_INIZIALI_2018!H161="CAPITOLO  9 - Istruzione e formazione",DATI_PREV_INIZIALI_2018!L161+DATI_PREV_INIZIALI_2018!O161+DATI_PREV_INIZIALI_2018!R161,0)</f>
        <v>0</v>
      </c>
      <c r="J156">
        <f>IF(DATI_PREV_INIZIALI_2018!H161="CAPITOLO 10 - Cultura, tempo libero, religione e mezzi di comunicazione di massa",DATI_PREV_INIZIALI_2018!L161+DATI_PREV_INIZIALI_2018!O161+DATI_PREV_INIZIALI_2018!R161,0)</f>
        <v>0</v>
      </c>
      <c r="K156">
        <f>IF(DATI_PREV_INIZIALI_2018!H161="CAPITOLO 11 - Sistemi, strutture e processi politici e sociali",DATI_PREV_INIZIALI_2018!L161+DATI_PREV_INIZIALI_2018!O161+DATI_PREV_INIZIALI_2018!R161,0)</f>
        <v>0</v>
      </c>
      <c r="L156">
        <f>IF(DATI_PREV_INIZIALI_2018!H161="CAPITOLO 12 - Promozione della conoscenza di base (Fondo ordinario per le Università)",DATI_PREV_INIZIALI_2018!L161+DATI_PREV_INIZIALI_2018!O161+DATI_PREV_INIZIALI_2018!R161,0)</f>
        <v>0</v>
      </c>
      <c r="M156" s="199">
        <f t="shared" si="3"/>
        <v>0</v>
      </c>
    </row>
    <row r="157" spans="1:13" ht="15.75" x14ac:dyDescent="0.25">
      <c r="A157">
        <f>IF(DATI_PREV_INIZIALI_2018!H162="CAPITOLO  1 - Esplorazione e utilizzazione dell'ambiente terrestre",DATI_PREV_INIZIALI_2018!L162+DATI_PREV_INIZIALI_2018!O162+DATI_PREV_INIZIALI_2018!R162,0)</f>
        <v>0</v>
      </c>
      <c r="B157">
        <f>IF(DATI_PREV_INIZIALI_2018!H162="CAPITOLO  2 - Controllo e tutela dell'ambiente",DATI_PREV_INIZIALI_2018!L162+DATI_PREV_INIZIALI_2018!O162+DATI_PREV_INIZIALI_2018!R162,0)</f>
        <v>0</v>
      </c>
      <c r="C157">
        <f>IF(DATI_PREV_INIZIALI_2018!H162="CAPITOLO  3 - Esplorazione e utilizzazione dello spazio",DATI_PREV_INIZIALI_2018!L162+DATI_PREV_INIZIALI_2018!O162+DATI_PREV_INIZIALI_2018!R162,0)</f>
        <v>0</v>
      </c>
      <c r="D157">
        <f>IF(DATI_PREV_INIZIALI_2018!H162="CAPITOLO  4  - Sistemi di trasporto, di telecomunicazione e altre infrastrutture",DATI_PREV_INIZIALI_2018!L162+DATI_PREV_INIZIALI_2018!O162+DATI_PREV_INIZIALI_2018!R162,0)</f>
        <v>0</v>
      </c>
      <c r="E157">
        <f>IF(DATI_PREV_INIZIALI_2018!H162="CAPITOLO  5 - Produzione, distribuzione e uso razionale dell'energia",DATI_PREV_INIZIALI_2018!L162+DATI_PREV_INIZIALI_2018!O162+DATI_PREV_INIZIALI_2018!R162,0)</f>
        <v>0</v>
      </c>
      <c r="F157" s="200">
        <f>IF(DATI_PREV_INIZIALI_2018!H162="CAPITOLO  6 - Produzioni e tecnologie industriali",DATI_PREV_INIZIALI_2018!L162+DATI_PREV_INIZIALI_2018!O162+DATI_PREV_INIZIALI_2018!R162,0)</f>
        <v>0</v>
      </c>
      <c r="G157">
        <f>IF(DATI_PREV_INIZIALI_2018!H162="CAPITOLO  7 - Protezione e promozione della salute umana",DATI_PREV_INIZIALI_2018!L162+DATI_PREV_INIZIALI_2018!O162+DATI_PREV_INIZIALI_2018!R162,0)</f>
        <v>0</v>
      </c>
      <c r="H157">
        <f>IF(DATI_PREV_INIZIALI_2018!H162="CAPITOLO  8 - Agricoltura",DATI_PREV_INIZIALI_2018!L162+DATI_PREV_INIZIALI_2018!O162+DATI_PREV_INIZIALI_2018!R162,0)</f>
        <v>0</v>
      </c>
      <c r="I157">
        <f>IF(DATI_PREV_INIZIALI_2018!H162="CAPITOLO  9 - Istruzione e formazione",DATI_PREV_INIZIALI_2018!L162+DATI_PREV_INIZIALI_2018!O162+DATI_PREV_INIZIALI_2018!R162,0)</f>
        <v>0</v>
      </c>
      <c r="J157">
        <f>IF(DATI_PREV_INIZIALI_2018!H162="CAPITOLO 10 - Cultura, tempo libero, religione e mezzi di comunicazione di massa",DATI_PREV_INIZIALI_2018!L162+DATI_PREV_INIZIALI_2018!O162+DATI_PREV_INIZIALI_2018!R162,0)</f>
        <v>0</v>
      </c>
      <c r="K157">
        <f>IF(DATI_PREV_INIZIALI_2018!H162="CAPITOLO 11 - Sistemi, strutture e processi politici e sociali",DATI_PREV_INIZIALI_2018!L162+DATI_PREV_INIZIALI_2018!O162+DATI_PREV_INIZIALI_2018!R162,0)</f>
        <v>0</v>
      </c>
      <c r="L157">
        <f>IF(DATI_PREV_INIZIALI_2018!H162="CAPITOLO 12 - Promozione della conoscenza di base (Fondo ordinario per le Università)",DATI_PREV_INIZIALI_2018!L162+DATI_PREV_INIZIALI_2018!O162+DATI_PREV_INIZIALI_2018!R162,0)</f>
        <v>0</v>
      </c>
      <c r="M157" s="199">
        <f t="shared" si="3"/>
        <v>0</v>
      </c>
    </row>
    <row r="158" spans="1:13" ht="15.75" x14ac:dyDescent="0.25">
      <c r="A158">
        <f>IF(DATI_PREV_INIZIALI_2018!H163="CAPITOLO  1 - Esplorazione e utilizzazione dell'ambiente terrestre",DATI_PREV_INIZIALI_2018!L163+DATI_PREV_INIZIALI_2018!O163+DATI_PREV_INIZIALI_2018!R163,0)</f>
        <v>0</v>
      </c>
      <c r="B158">
        <f>IF(DATI_PREV_INIZIALI_2018!H163="CAPITOLO  2 - Controllo e tutela dell'ambiente",DATI_PREV_INIZIALI_2018!L163+DATI_PREV_INIZIALI_2018!O163+DATI_PREV_INIZIALI_2018!R163,0)</f>
        <v>0</v>
      </c>
      <c r="C158">
        <f>IF(DATI_PREV_INIZIALI_2018!H163="CAPITOLO  3 - Esplorazione e utilizzazione dello spazio",DATI_PREV_INIZIALI_2018!L163+DATI_PREV_INIZIALI_2018!O163+DATI_PREV_INIZIALI_2018!R163,0)</f>
        <v>0</v>
      </c>
      <c r="D158">
        <f>IF(DATI_PREV_INIZIALI_2018!H163="CAPITOLO  4  - Sistemi di trasporto, di telecomunicazione e altre infrastrutture",DATI_PREV_INIZIALI_2018!L163+DATI_PREV_INIZIALI_2018!O163+DATI_PREV_INIZIALI_2018!R163,0)</f>
        <v>0</v>
      </c>
      <c r="E158">
        <f>IF(DATI_PREV_INIZIALI_2018!H163="CAPITOLO  5 - Produzione, distribuzione e uso razionale dell'energia",DATI_PREV_INIZIALI_2018!L163+DATI_PREV_INIZIALI_2018!O163+DATI_PREV_INIZIALI_2018!R163,0)</f>
        <v>0</v>
      </c>
      <c r="F158" s="200">
        <f>IF(DATI_PREV_INIZIALI_2018!H163="CAPITOLO  6 - Produzioni e tecnologie industriali",DATI_PREV_INIZIALI_2018!L163+DATI_PREV_INIZIALI_2018!O163+DATI_PREV_INIZIALI_2018!R163,0)</f>
        <v>0</v>
      </c>
      <c r="G158">
        <f>IF(DATI_PREV_INIZIALI_2018!H163="CAPITOLO  7 - Protezione e promozione della salute umana",DATI_PREV_INIZIALI_2018!L163+DATI_PREV_INIZIALI_2018!O163+DATI_PREV_INIZIALI_2018!R163,0)</f>
        <v>0</v>
      </c>
      <c r="H158">
        <f>IF(DATI_PREV_INIZIALI_2018!H163="CAPITOLO  8 - Agricoltura",DATI_PREV_INIZIALI_2018!L163+DATI_PREV_INIZIALI_2018!O163+DATI_PREV_INIZIALI_2018!R163,0)</f>
        <v>0</v>
      </c>
      <c r="I158">
        <f>IF(DATI_PREV_INIZIALI_2018!H163="CAPITOLO  9 - Istruzione e formazione",DATI_PREV_INIZIALI_2018!L163+DATI_PREV_INIZIALI_2018!O163+DATI_PREV_INIZIALI_2018!R163,0)</f>
        <v>0</v>
      </c>
      <c r="J158">
        <f>IF(DATI_PREV_INIZIALI_2018!H163="CAPITOLO 10 - Cultura, tempo libero, religione e mezzi di comunicazione di massa",DATI_PREV_INIZIALI_2018!L163+DATI_PREV_INIZIALI_2018!O163+DATI_PREV_INIZIALI_2018!R163,0)</f>
        <v>0</v>
      </c>
      <c r="K158">
        <f>IF(DATI_PREV_INIZIALI_2018!H163="CAPITOLO 11 - Sistemi, strutture e processi politici e sociali",DATI_PREV_INIZIALI_2018!L163+DATI_PREV_INIZIALI_2018!O163+DATI_PREV_INIZIALI_2018!R163,0)</f>
        <v>0</v>
      </c>
      <c r="L158">
        <f>IF(DATI_PREV_INIZIALI_2018!H163="CAPITOLO 12 - Promozione della conoscenza di base (Fondo ordinario per le Università)",DATI_PREV_INIZIALI_2018!L163+DATI_PREV_INIZIALI_2018!O163+DATI_PREV_INIZIALI_2018!R163,0)</f>
        <v>0</v>
      </c>
      <c r="M158" s="199">
        <f t="shared" si="3"/>
        <v>0</v>
      </c>
    </row>
    <row r="159" spans="1:13" ht="15.75" x14ac:dyDescent="0.25">
      <c r="A159">
        <f>IF(DATI_PREV_INIZIALI_2018!H164="CAPITOLO  1 - Esplorazione e utilizzazione dell'ambiente terrestre",DATI_PREV_INIZIALI_2018!L164+DATI_PREV_INIZIALI_2018!O164+DATI_PREV_INIZIALI_2018!R164,0)</f>
        <v>0</v>
      </c>
      <c r="B159">
        <f>IF(DATI_PREV_INIZIALI_2018!H164="CAPITOLO  2 - Controllo e tutela dell'ambiente",DATI_PREV_INIZIALI_2018!L164+DATI_PREV_INIZIALI_2018!O164+DATI_PREV_INIZIALI_2018!R164,0)</f>
        <v>0</v>
      </c>
      <c r="C159">
        <f>IF(DATI_PREV_INIZIALI_2018!H164="CAPITOLO  3 - Esplorazione e utilizzazione dello spazio",DATI_PREV_INIZIALI_2018!L164+DATI_PREV_INIZIALI_2018!O164+DATI_PREV_INIZIALI_2018!R164,0)</f>
        <v>0</v>
      </c>
      <c r="D159">
        <f>IF(DATI_PREV_INIZIALI_2018!H164="CAPITOLO  4  - Sistemi di trasporto, di telecomunicazione e altre infrastrutture",DATI_PREV_INIZIALI_2018!L164+DATI_PREV_INIZIALI_2018!O164+DATI_PREV_INIZIALI_2018!R164,0)</f>
        <v>0</v>
      </c>
      <c r="E159">
        <f>IF(DATI_PREV_INIZIALI_2018!H164="CAPITOLO  5 - Produzione, distribuzione e uso razionale dell'energia",DATI_PREV_INIZIALI_2018!L164+DATI_PREV_INIZIALI_2018!O164+DATI_PREV_INIZIALI_2018!R164,0)</f>
        <v>0</v>
      </c>
      <c r="F159" s="200">
        <f>IF(DATI_PREV_INIZIALI_2018!H164="CAPITOLO  6 - Produzioni e tecnologie industriali",DATI_PREV_INIZIALI_2018!L164+DATI_PREV_INIZIALI_2018!O164+DATI_PREV_INIZIALI_2018!R164,0)</f>
        <v>0</v>
      </c>
      <c r="G159">
        <f>IF(DATI_PREV_INIZIALI_2018!H164="CAPITOLO  7 - Protezione e promozione della salute umana",DATI_PREV_INIZIALI_2018!L164+DATI_PREV_INIZIALI_2018!O164+DATI_PREV_INIZIALI_2018!R164,0)</f>
        <v>0</v>
      </c>
      <c r="H159">
        <f>IF(DATI_PREV_INIZIALI_2018!H164="CAPITOLO  8 - Agricoltura",DATI_PREV_INIZIALI_2018!L164+DATI_PREV_INIZIALI_2018!O164+DATI_PREV_INIZIALI_2018!R164,0)</f>
        <v>0</v>
      </c>
      <c r="I159">
        <f>IF(DATI_PREV_INIZIALI_2018!H164="CAPITOLO  9 - Istruzione e formazione",DATI_PREV_INIZIALI_2018!L164+DATI_PREV_INIZIALI_2018!O164+DATI_PREV_INIZIALI_2018!R164,0)</f>
        <v>0</v>
      </c>
      <c r="J159">
        <f>IF(DATI_PREV_INIZIALI_2018!H164="CAPITOLO 10 - Cultura, tempo libero, religione e mezzi di comunicazione di massa",DATI_PREV_INIZIALI_2018!L164+DATI_PREV_INIZIALI_2018!O164+DATI_PREV_INIZIALI_2018!R164,0)</f>
        <v>0</v>
      </c>
      <c r="K159">
        <f>IF(DATI_PREV_INIZIALI_2018!H164="CAPITOLO 11 - Sistemi, strutture e processi politici e sociali",DATI_PREV_INIZIALI_2018!L164+DATI_PREV_INIZIALI_2018!O164+DATI_PREV_INIZIALI_2018!R164,0)</f>
        <v>0</v>
      </c>
      <c r="L159">
        <f>IF(DATI_PREV_INIZIALI_2018!H164="CAPITOLO 12 - Promozione della conoscenza di base (Fondo ordinario per le Università)",DATI_PREV_INIZIALI_2018!L164+DATI_PREV_INIZIALI_2018!O164+DATI_PREV_INIZIALI_2018!R164,0)</f>
        <v>0</v>
      </c>
      <c r="M159" s="199">
        <f t="shared" si="3"/>
        <v>0</v>
      </c>
    </row>
    <row r="160" spans="1:13" ht="15.75" x14ac:dyDescent="0.25">
      <c r="A160">
        <f>IF(DATI_PREV_INIZIALI_2018!H165="CAPITOLO  1 - Esplorazione e utilizzazione dell'ambiente terrestre",DATI_PREV_INIZIALI_2018!L165+DATI_PREV_INIZIALI_2018!O165+DATI_PREV_INIZIALI_2018!R165,0)</f>
        <v>0</v>
      </c>
      <c r="B160">
        <f>IF(DATI_PREV_INIZIALI_2018!H165="CAPITOLO  2 - Controllo e tutela dell'ambiente",DATI_PREV_INIZIALI_2018!L165+DATI_PREV_INIZIALI_2018!O165+DATI_PREV_INIZIALI_2018!R165,0)</f>
        <v>0</v>
      </c>
      <c r="C160">
        <f>IF(DATI_PREV_INIZIALI_2018!H165="CAPITOLO  3 - Esplorazione e utilizzazione dello spazio",DATI_PREV_INIZIALI_2018!L165+DATI_PREV_INIZIALI_2018!O165+DATI_PREV_INIZIALI_2018!R165,0)</f>
        <v>0</v>
      </c>
      <c r="D160">
        <f>IF(DATI_PREV_INIZIALI_2018!H165="CAPITOLO  4  - Sistemi di trasporto, di telecomunicazione e altre infrastrutture",DATI_PREV_INIZIALI_2018!L165+DATI_PREV_INIZIALI_2018!O165+DATI_PREV_INIZIALI_2018!R165,0)</f>
        <v>0</v>
      </c>
      <c r="E160">
        <f>IF(DATI_PREV_INIZIALI_2018!H165="CAPITOLO  5 - Produzione, distribuzione e uso razionale dell'energia",DATI_PREV_INIZIALI_2018!L165+DATI_PREV_INIZIALI_2018!O165+DATI_PREV_INIZIALI_2018!R165,0)</f>
        <v>0</v>
      </c>
      <c r="F160" s="200">
        <f>IF(DATI_PREV_INIZIALI_2018!H165="CAPITOLO  6 - Produzioni e tecnologie industriali",DATI_PREV_INIZIALI_2018!L165+DATI_PREV_INIZIALI_2018!O165+DATI_PREV_INIZIALI_2018!R165,0)</f>
        <v>0</v>
      </c>
      <c r="G160">
        <f>IF(DATI_PREV_INIZIALI_2018!H165="CAPITOLO  7 - Protezione e promozione della salute umana",DATI_PREV_INIZIALI_2018!L165+DATI_PREV_INIZIALI_2018!O165+DATI_PREV_INIZIALI_2018!R165,0)</f>
        <v>0</v>
      </c>
      <c r="H160">
        <f>IF(DATI_PREV_INIZIALI_2018!H165="CAPITOLO  8 - Agricoltura",DATI_PREV_INIZIALI_2018!L165+DATI_PREV_INIZIALI_2018!O165+DATI_PREV_INIZIALI_2018!R165,0)</f>
        <v>0</v>
      </c>
      <c r="I160">
        <f>IF(DATI_PREV_INIZIALI_2018!H165="CAPITOLO  9 - Istruzione e formazione",DATI_PREV_INIZIALI_2018!L165+DATI_PREV_INIZIALI_2018!O165+DATI_PREV_INIZIALI_2018!R165,0)</f>
        <v>0</v>
      </c>
      <c r="J160">
        <f>IF(DATI_PREV_INIZIALI_2018!H165="CAPITOLO 10 - Cultura, tempo libero, religione e mezzi di comunicazione di massa",DATI_PREV_INIZIALI_2018!L165+DATI_PREV_INIZIALI_2018!O165+DATI_PREV_INIZIALI_2018!R165,0)</f>
        <v>0</v>
      </c>
      <c r="K160">
        <f>IF(DATI_PREV_INIZIALI_2018!H165="CAPITOLO 11 - Sistemi, strutture e processi politici e sociali",DATI_PREV_INIZIALI_2018!L165+DATI_PREV_INIZIALI_2018!O165+DATI_PREV_INIZIALI_2018!R165,0)</f>
        <v>0</v>
      </c>
      <c r="L160">
        <f>IF(DATI_PREV_INIZIALI_2018!H165="CAPITOLO 12 - Promozione della conoscenza di base (Fondo ordinario per le Università)",DATI_PREV_INIZIALI_2018!L165+DATI_PREV_INIZIALI_2018!O165+DATI_PREV_INIZIALI_2018!R165,0)</f>
        <v>0</v>
      </c>
      <c r="M160" s="199">
        <f t="shared" si="3"/>
        <v>0</v>
      </c>
    </row>
    <row r="161" spans="1:13" ht="15.75" x14ac:dyDescent="0.25">
      <c r="A161">
        <f>IF(DATI_PREV_INIZIALI_2018!H166="CAPITOLO  1 - Esplorazione e utilizzazione dell'ambiente terrestre",DATI_PREV_INIZIALI_2018!L166+DATI_PREV_INIZIALI_2018!O166+DATI_PREV_INIZIALI_2018!R166,0)</f>
        <v>0</v>
      </c>
      <c r="B161">
        <f>IF(DATI_PREV_INIZIALI_2018!H166="CAPITOLO  2 - Controllo e tutela dell'ambiente",DATI_PREV_INIZIALI_2018!L166+DATI_PREV_INIZIALI_2018!O166+DATI_PREV_INIZIALI_2018!R166,0)</f>
        <v>0</v>
      </c>
      <c r="C161">
        <f>IF(DATI_PREV_INIZIALI_2018!H166="CAPITOLO  3 - Esplorazione e utilizzazione dello spazio",DATI_PREV_INIZIALI_2018!L166+DATI_PREV_INIZIALI_2018!O166+DATI_PREV_INIZIALI_2018!R166,0)</f>
        <v>0</v>
      </c>
      <c r="D161">
        <f>IF(DATI_PREV_INIZIALI_2018!H166="CAPITOLO  4  - Sistemi di trasporto, di telecomunicazione e altre infrastrutture",DATI_PREV_INIZIALI_2018!L166+DATI_PREV_INIZIALI_2018!O166+DATI_PREV_INIZIALI_2018!R166,0)</f>
        <v>0</v>
      </c>
      <c r="E161">
        <f>IF(DATI_PREV_INIZIALI_2018!H166="CAPITOLO  5 - Produzione, distribuzione e uso razionale dell'energia",DATI_PREV_INIZIALI_2018!L166+DATI_PREV_INIZIALI_2018!O166+DATI_PREV_INIZIALI_2018!R166,0)</f>
        <v>0</v>
      </c>
      <c r="F161" s="200">
        <f>IF(DATI_PREV_INIZIALI_2018!H166="CAPITOLO  6 - Produzioni e tecnologie industriali",DATI_PREV_INIZIALI_2018!L166+DATI_PREV_INIZIALI_2018!O166+DATI_PREV_INIZIALI_2018!R166,0)</f>
        <v>0</v>
      </c>
      <c r="G161">
        <f>IF(DATI_PREV_INIZIALI_2018!H166="CAPITOLO  7 - Protezione e promozione della salute umana",DATI_PREV_INIZIALI_2018!L166+DATI_PREV_INIZIALI_2018!O166+DATI_PREV_INIZIALI_2018!R166,0)</f>
        <v>0</v>
      </c>
      <c r="H161">
        <f>IF(DATI_PREV_INIZIALI_2018!H166="CAPITOLO  8 - Agricoltura",DATI_PREV_INIZIALI_2018!L166+DATI_PREV_INIZIALI_2018!O166+DATI_PREV_INIZIALI_2018!R166,0)</f>
        <v>0</v>
      </c>
      <c r="I161">
        <f>IF(DATI_PREV_INIZIALI_2018!H166="CAPITOLO  9 - Istruzione e formazione",DATI_PREV_INIZIALI_2018!L166+DATI_PREV_INIZIALI_2018!O166+DATI_PREV_INIZIALI_2018!R166,0)</f>
        <v>0</v>
      </c>
      <c r="J161">
        <f>IF(DATI_PREV_INIZIALI_2018!H166="CAPITOLO 10 - Cultura, tempo libero, religione e mezzi di comunicazione di massa",DATI_PREV_INIZIALI_2018!L166+DATI_PREV_INIZIALI_2018!O166+DATI_PREV_INIZIALI_2018!R166,0)</f>
        <v>0</v>
      </c>
      <c r="K161">
        <f>IF(DATI_PREV_INIZIALI_2018!H166="CAPITOLO 11 - Sistemi, strutture e processi politici e sociali",DATI_PREV_INIZIALI_2018!L166+DATI_PREV_INIZIALI_2018!O166+DATI_PREV_INIZIALI_2018!R166,0)</f>
        <v>0</v>
      </c>
      <c r="L161">
        <f>IF(DATI_PREV_INIZIALI_2018!H166="CAPITOLO 12 - Promozione della conoscenza di base (Fondo ordinario per le Università)",DATI_PREV_INIZIALI_2018!L166+DATI_PREV_INIZIALI_2018!O166+DATI_PREV_INIZIALI_2018!R166,0)</f>
        <v>0</v>
      </c>
      <c r="M161" s="199">
        <f t="shared" si="3"/>
        <v>0</v>
      </c>
    </row>
    <row r="162" spans="1:13" ht="15.75" x14ac:dyDescent="0.25">
      <c r="A162">
        <f>IF(DATI_PREV_INIZIALI_2018!H167="CAPITOLO  1 - Esplorazione e utilizzazione dell'ambiente terrestre",DATI_PREV_INIZIALI_2018!L167+DATI_PREV_INIZIALI_2018!O167+DATI_PREV_INIZIALI_2018!R167,0)</f>
        <v>0</v>
      </c>
      <c r="B162">
        <f>IF(DATI_PREV_INIZIALI_2018!H167="CAPITOLO  2 - Controllo e tutela dell'ambiente",DATI_PREV_INIZIALI_2018!L167+DATI_PREV_INIZIALI_2018!O167+DATI_PREV_INIZIALI_2018!R167,0)</f>
        <v>0</v>
      </c>
      <c r="C162">
        <f>IF(DATI_PREV_INIZIALI_2018!H167="CAPITOLO  3 - Esplorazione e utilizzazione dello spazio",DATI_PREV_INIZIALI_2018!L167+DATI_PREV_INIZIALI_2018!O167+DATI_PREV_INIZIALI_2018!R167,0)</f>
        <v>0</v>
      </c>
      <c r="D162">
        <f>IF(DATI_PREV_INIZIALI_2018!H167="CAPITOLO  4  - Sistemi di trasporto, di telecomunicazione e altre infrastrutture",DATI_PREV_INIZIALI_2018!L167+DATI_PREV_INIZIALI_2018!O167+DATI_PREV_INIZIALI_2018!R167,0)</f>
        <v>0</v>
      </c>
      <c r="E162">
        <f>IF(DATI_PREV_INIZIALI_2018!H167="CAPITOLO  5 - Produzione, distribuzione e uso razionale dell'energia",DATI_PREV_INIZIALI_2018!L167+DATI_PREV_INIZIALI_2018!O167+DATI_PREV_INIZIALI_2018!R167,0)</f>
        <v>0</v>
      </c>
      <c r="F162" s="200">
        <f>IF(DATI_PREV_INIZIALI_2018!H167="CAPITOLO  6 - Produzioni e tecnologie industriali",DATI_PREV_INIZIALI_2018!L167+DATI_PREV_INIZIALI_2018!O167+DATI_PREV_INIZIALI_2018!R167,0)</f>
        <v>0</v>
      </c>
      <c r="G162">
        <f>IF(DATI_PREV_INIZIALI_2018!H167="CAPITOLO  7 - Protezione e promozione della salute umana",DATI_PREV_INIZIALI_2018!L167+DATI_PREV_INIZIALI_2018!O167+DATI_PREV_INIZIALI_2018!R167,0)</f>
        <v>0</v>
      </c>
      <c r="H162">
        <f>IF(DATI_PREV_INIZIALI_2018!H167="CAPITOLO  8 - Agricoltura",DATI_PREV_INIZIALI_2018!L167+DATI_PREV_INIZIALI_2018!O167+DATI_PREV_INIZIALI_2018!R167,0)</f>
        <v>0</v>
      </c>
      <c r="I162">
        <f>IF(DATI_PREV_INIZIALI_2018!H167="CAPITOLO  9 - Istruzione e formazione",DATI_PREV_INIZIALI_2018!L167+DATI_PREV_INIZIALI_2018!O167+DATI_PREV_INIZIALI_2018!R167,0)</f>
        <v>0</v>
      </c>
      <c r="J162">
        <f>IF(DATI_PREV_INIZIALI_2018!H167="CAPITOLO 10 - Cultura, tempo libero, religione e mezzi di comunicazione di massa",DATI_PREV_INIZIALI_2018!L167+DATI_PREV_INIZIALI_2018!O167+DATI_PREV_INIZIALI_2018!R167,0)</f>
        <v>0</v>
      </c>
      <c r="K162">
        <f>IF(DATI_PREV_INIZIALI_2018!H167="CAPITOLO 11 - Sistemi, strutture e processi politici e sociali",DATI_PREV_INIZIALI_2018!L167+DATI_PREV_INIZIALI_2018!O167+DATI_PREV_INIZIALI_2018!R167,0)</f>
        <v>0</v>
      </c>
      <c r="L162">
        <f>IF(DATI_PREV_INIZIALI_2018!H167="CAPITOLO 12 - Promozione della conoscenza di base (Fondo ordinario per le Università)",DATI_PREV_INIZIALI_2018!L167+DATI_PREV_INIZIALI_2018!O167+DATI_PREV_INIZIALI_2018!R167,0)</f>
        <v>0</v>
      </c>
      <c r="M162" s="199">
        <f t="shared" si="3"/>
        <v>0</v>
      </c>
    </row>
    <row r="163" spans="1:13" ht="15.75" x14ac:dyDescent="0.25">
      <c r="A163">
        <f>IF(DATI_PREV_INIZIALI_2018!H168="CAPITOLO  1 - Esplorazione e utilizzazione dell'ambiente terrestre",DATI_PREV_INIZIALI_2018!L168+DATI_PREV_INIZIALI_2018!O168+DATI_PREV_INIZIALI_2018!R168,0)</f>
        <v>0</v>
      </c>
      <c r="B163">
        <f>IF(DATI_PREV_INIZIALI_2018!H168="CAPITOLO  2 - Controllo e tutela dell'ambiente",DATI_PREV_INIZIALI_2018!L168+DATI_PREV_INIZIALI_2018!O168+DATI_PREV_INIZIALI_2018!R168,0)</f>
        <v>0</v>
      </c>
      <c r="C163">
        <f>IF(DATI_PREV_INIZIALI_2018!H168="CAPITOLO  3 - Esplorazione e utilizzazione dello spazio",DATI_PREV_INIZIALI_2018!L168+DATI_PREV_INIZIALI_2018!O168+DATI_PREV_INIZIALI_2018!R168,0)</f>
        <v>0</v>
      </c>
      <c r="D163">
        <f>IF(DATI_PREV_INIZIALI_2018!H168="CAPITOLO  4  - Sistemi di trasporto, di telecomunicazione e altre infrastrutture",DATI_PREV_INIZIALI_2018!L168+DATI_PREV_INIZIALI_2018!O168+DATI_PREV_INIZIALI_2018!R168,0)</f>
        <v>0</v>
      </c>
      <c r="E163">
        <f>IF(DATI_PREV_INIZIALI_2018!H168="CAPITOLO  5 - Produzione, distribuzione e uso razionale dell'energia",DATI_PREV_INIZIALI_2018!L168+DATI_PREV_INIZIALI_2018!O168+DATI_PREV_INIZIALI_2018!R168,0)</f>
        <v>0</v>
      </c>
      <c r="F163" s="200">
        <f>IF(DATI_PREV_INIZIALI_2018!H168="CAPITOLO  6 - Produzioni e tecnologie industriali",DATI_PREV_INIZIALI_2018!L168+DATI_PREV_INIZIALI_2018!O168+DATI_PREV_INIZIALI_2018!R168,0)</f>
        <v>0</v>
      </c>
      <c r="G163">
        <f>IF(DATI_PREV_INIZIALI_2018!H168="CAPITOLO  7 - Protezione e promozione della salute umana",DATI_PREV_INIZIALI_2018!L168+DATI_PREV_INIZIALI_2018!O168+DATI_PREV_INIZIALI_2018!R168,0)</f>
        <v>0</v>
      </c>
      <c r="H163">
        <f>IF(DATI_PREV_INIZIALI_2018!H168="CAPITOLO  8 - Agricoltura",DATI_PREV_INIZIALI_2018!L168+DATI_PREV_INIZIALI_2018!O168+DATI_PREV_INIZIALI_2018!R168,0)</f>
        <v>0</v>
      </c>
      <c r="I163">
        <f>IF(DATI_PREV_INIZIALI_2018!H168="CAPITOLO  9 - Istruzione e formazione",DATI_PREV_INIZIALI_2018!L168+DATI_PREV_INIZIALI_2018!O168+DATI_PREV_INIZIALI_2018!R168,0)</f>
        <v>0</v>
      </c>
      <c r="J163">
        <f>IF(DATI_PREV_INIZIALI_2018!H168="CAPITOLO 10 - Cultura, tempo libero, religione e mezzi di comunicazione di massa",DATI_PREV_INIZIALI_2018!L168+DATI_PREV_INIZIALI_2018!O168+DATI_PREV_INIZIALI_2018!R168,0)</f>
        <v>0</v>
      </c>
      <c r="K163">
        <f>IF(DATI_PREV_INIZIALI_2018!H168="CAPITOLO 11 - Sistemi, strutture e processi politici e sociali",DATI_PREV_INIZIALI_2018!L168+DATI_PREV_INIZIALI_2018!O168+DATI_PREV_INIZIALI_2018!R168,0)</f>
        <v>0</v>
      </c>
      <c r="L163">
        <f>IF(DATI_PREV_INIZIALI_2018!H168="CAPITOLO 12 - Promozione della conoscenza di base (Fondo ordinario per le Università)",DATI_PREV_INIZIALI_2018!L168+DATI_PREV_INIZIALI_2018!O168+DATI_PREV_INIZIALI_2018!R168,0)</f>
        <v>0</v>
      </c>
      <c r="M163" s="199">
        <f t="shared" si="3"/>
        <v>0</v>
      </c>
    </row>
    <row r="164" spans="1:13" ht="15.75" x14ac:dyDescent="0.25">
      <c r="A164">
        <f>IF(DATI_PREV_INIZIALI_2018!H169="CAPITOLO  1 - Esplorazione e utilizzazione dell'ambiente terrestre",DATI_PREV_INIZIALI_2018!L169+DATI_PREV_INIZIALI_2018!O169+DATI_PREV_INIZIALI_2018!R169,0)</f>
        <v>0</v>
      </c>
      <c r="B164">
        <f>IF(DATI_PREV_INIZIALI_2018!H169="CAPITOLO  2 - Controllo e tutela dell'ambiente",DATI_PREV_INIZIALI_2018!L169+DATI_PREV_INIZIALI_2018!O169+DATI_PREV_INIZIALI_2018!R169,0)</f>
        <v>0</v>
      </c>
      <c r="C164">
        <f>IF(DATI_PREV_INIZIALI_2018!H169="CAPITOLO  3 - Esplorazione e utilizzazione dello spazio",DATI_PREV_INIZIALI_2018!L169+DATI_PREV_INIZIALI_2018!O169+DATI_PREV_INIZIALI_2018!R169,0)</f>
        <v>0</v>
      </c>
      <c r="D164">
        <f>IF(DATI_PREV_INIZIALI_2018!H169="CAPITOLO  4  - Sistemi di trasporto, di telecomunicazione e altre infrastrutture",DATI_PREV_INIZIALI_2018!L169+DATI_PREV_INIZIALI_2018!O169+DATI_PREV_INIZIALI_2018!R169,0)</f>
        <v>0</v>
      </c>
      <c r="E164">
        <f>IF(DATI_PREV_INIZIALI_2018!H169="CAPITOLO  5 - Produzione, distribuzione e uso razionale dell'energia",DATI_PREV_INIZIALI_2018!L169+DATI_PREV_INIZIALI_2018!O169+DATI_PREV_INIZIALI_2018!R169,0)</f>
        <v>0</v>
      </c>
      <c r="F164" s="200">
        <f>IF(DATI_PREV_INIZIALI_2018!H169="CAPITOLO  6 - Produzioni e tecnologie industriali",DATI_PREV_INIZIALI_2018!L169+DATI_PREV_INIZIALI_2018!O169+DATI_PREV_INIZIALI_2018!R169,0)</f>
        <v>0</v>
      </c>
      <c r="G164">
        <f>IF(DATI_PREV_INIZIALI_2018!H169="CAPITOLO  7 - Protezione e promozione della salute umana",DATI_PREV_INIZIALI_2018!L169+DATI_PREV_INIZIALI_2018!O169+DATI_PREV_INIZIALI_2018!R169,0)</f>
        <v>0</v>
      </c>
      <c r="H164">
        <f>IF(DATI_PREV_INIZIALI_2018!H169="CAPITOLO  8 - Agricoltura",DATI_PREV_INIZIALI_2018!L169+DATI_PREV_INIZIALI_2018!O169+DATI_PREV_INIZIALI_2018!R169,0)</f>
        <v>0</v>
      </c>
      <c r="I164">
        <f>IF(DATI_PREV_INIZIALI_2018!H169="CAPITOLO  9 - Istruzione e formazione",DATI_PREV_INIZIALI_2018!L169+DATI_PREV_INIZIALI_2018!O169+DATI_PREV_INIZIALI_2018!R169,0)</f>
        <v>0</v>
      </c>
      <c r="J164">
        <f>IF(DATI_PREV_INIZIALI_2018!H169="CAPITOLO 10 - Cultura, tempo libero, religione e mezzi di comunicazione di massa",DATI_PREV_INIZIALI_2018!L169+DATI_PREV_INIZIALI_2018!O169+DATI_PREV_INIZIALI_2018!R169,0)</f>
        <v>0</v>
      </c>
      <c r="K164">
        <f>IF(DATI_PREV_INIZIALI_2018!H169="CAPITOLO 11 - Sistemi, strutture e processi politici e sociali",DATI_PREV_INIZIALI_2018!L169+DATI_PREV_INIZIALI_2018!O169+DATI_PREV_INIZIALI_2018!R169,0)</f>
        <v>0</v>
      </c>
      <c r="L164">
        <f>IF(DATI_PREV_INIZIALI_2018!H169="CAPITOLO 12 - Promozione della conoscenza di base (Fondo ordinario per le Università)",DATI_PREV_INIZIALI_2018!L169+DATI_PREV_INIZIALI_2018!O169+DATI_PREV_INIZIALI_2018!R169,0)</f>
        <v>0</v>
      </c>
      <c r="M164" s="199">
        <f t="shared" si="3"/>
        <v>0</v>
      </c>
    </row>
    <row r="165" spans="1:13" ht="15.75" x14ac:dyDescent="0.25">
      <c r="A165">
        <f>IF(DATI_PREV_INIZIALI_2018!H170="CAPITOLO  1 - Esplorazione e utilizzazione dell'ambiente terrestre",DATI_PREV_INIZIALI_2018!L170+DATI_PREV_INIZIALI_2018!O170+DATI_PREV_INIZIALI_2018!R170,0)</f>
        <v>0</v>
      </c>
      <c r="B165">
        <f>IF(DATI_PREV_INIZIALI_2018!H170="CAPITOLO  2 - Controllo e tutela dell'ambiente",DATI_PREV_INIZIALI_2018!L170+DATI_PREV_INIZIALI_2018!O170+DATI_PREV_INIZIALI_2018!R170,0)</f>
        <v>0</v>
      </c>
      <c r="C165">
        <f>IF(DATI_PREV_INIZIALI_2018!H170="CAPITOLO  3 - Esplorazione e utilizzazione dello spazio",DATI_PREV_INIZIALI_2018!L170+DATI_PREV_INIZIALI_2018!O170+DATI_PREV_INIZIALI_2018!R170,0)</f>
        <v>0</v>
      </c>
      <c r="D165">
        <f>IF(DATI_PREV_INIZIALI_2018!H170="CAPITOLO  4  - Sistemi di trasporto, di telecomunicazione e altre infrastrutture",DATI_PREV_INIZIALI_2018!L170+DATI_PREV_INIZIALI_2018!O170+DATI_PREV_INIZIALI_2018!R170,0)</f>
        <v>0</v>
      </c>
      <c r="E165">
        <f>IF(DATI_PREV_INIZIALI_2018!H170="CAPITOLO  5 - Produzione, distribuzione e uso razionale dell'energia",DATI_PREV_INIZIALI_2018!L170+DATI_PREV_INIZIALI_2018!O170+DATI_PREV_INIZIALI_2018!R170,0)</f>
        <v>0</v>
      </c>
      <c r="F165" s="200">
        <f>IF(DATI_PREV_INIZIALI_2018!H170="CAPITOLO  6 - Produzioni e tecnologie industriali",DATI_PREV_INIZIALI_2018!L170+DATI_PREV_INIZIALI_2018!O170+DATI_PREV_INIZIALI_2018!R170,0)</f>
        <v>0</v>
      </c>
      <c r="G165">
        <f>IF(DATI_PREV_INIZIALI_2018!H170="CAPITOLO  7 - Protezione e promozione della salute umana",DATI_PREV_INIZIALI_2018!L170+DATI_PREV_INIZIALI_2018!O170+DATI_PREV_INIZIALI_2018!R170,0)</f>
        <v>0</v>
      </c>
      <c r="H165">
        <f>IF(DATI_PREV_INIZIALI_2018!H170="CAPITOLO  8 - Agricoltura",DATI_PREV_INIZIALI_2018!L170+DATI_PREV_INIZIALI_2018!O170+DATI_PREV_INIZIALI_2018!R170,0)</f>
        <v>0</v>
      </c>
      <c r="I165">
        <f>IF(DATI_PREV_INIZIALI_2018!H170="CAPITOLO  9 - Istruzione e formazione",DATI_PREV_INIZIALI_2018!L170+DATI_PREV_INIZIALI_2018!O170+DATI_PREV_INIZIALI_2018!R170,0)</f>
        <v>0</v>
      </c>
      <c r="J165">
        <f>IF(DATI_PREV_INIZIALI_2018!H170="CAPITOLO 10 - Cultura, tempo libero, religione e mezzi di comunicazione di massa",DATI_PREV_INIZIALI_2018!L170+DATI_PREV_INIZIALI_2018!O170+DATI_PREV_INIZIALI_2018!R170,0)</f>
        <v>0</v>
      </c>
      <c r="K165">
        <f>IF(DATI_PREV_INIZIALI_2018!H170="CAPITOLO 11 - Sistemi, strutture e processi politici e sociali",DATI_PREV_INIZIALI_2018!L170+DATI_PREV_INIZIALI_2018!O170+DATI_PREV_INIZIALI_2018!R170,0)</f>
        <v>0</v>
      </c>
      <c r="L165">
        <f>IF(DATI_PREV_INIZIALI_2018!H170="CAPITOLO 12 - Promozione della conoscenza di base (Fondo ordinario per le Università)",DATI_PREV_INIZIALI_2018!L170+DATI_PREV_INIZIALI_2018!O170+DATI_PREV_INIZIALI_2018!R170,0)</f>
        <v>0</v>
      </c>
      <c r="M165" s="199">
        <f t="shared" si="3"/>
        <v>0</v>
      </c>
    </row>
    <row r="166" spans="1:13" ht="15.75" x14ac:dyDescent="0.25">
      <c r="A166">
        <f>IF(DATI_PREV_INIZIALI_2018!H171="CAPITOLO  1 - Esplorazione e utilizzazione dell'ambiente terrestre",DATI_PREV_INIZIALI_2018!L171+DATI_PREV_INIZIALI_2018!O171+DATI_PREV_INIZIALI_2018!R171,0)</f>
        <v>0</v>
      </c>
      <c r="B166">
        <f>IF(DATI_PREV_INIZIALI_2018!H171="CAPITOLO  2 - Controllo e tutela dell'ambiente",DATI_PREV_INIZIALI_2018!L171+DATI_PREV_INIZIALI_2018!O171+DATI_PREV_INIZIALI_2018!R171,0)</f>
        <v>0</v>
      </c>
      <c r="C166">
        <f>IF(DATI_PREV_INIZIALI_2018!H171="CAPITOLO  3 - Esplorazione e utilizzazione dello spazio",DATI_PREV_INIZIALI_2018!L171+DATI_PREV_INIZIALI_2018!O171+DATI_PREV_INIZIALI_2018!R171,0)</f>
        <v>0</v>
      </c>
      <c r="D166">
        <f>IF(DATI_PREV_INIZIALI_2018!H171="CAPITOLO  4  - Sistemi di trasporto, di telecomunicazione e altre infrastrutture",DATI_PREV_INIZIALI_2018!L171+DATI_PREV_INIZIALI_2018!O171+DATI_PREV_INIZIALI_2018!R171,0)</f>
        <v>0</v>
      </c>
      <c r="E166">
        <f>IF(DATI_PREV_INIZIALI_2018!H171="CAPITOLO  5 - Produzione, distribuzione e uso razionale dell'energia",DATI_PREV_INIZIALI_2018!L171+DATI_PREV_INIZIALI_2018!O171+DATI_PREV_INIZIALI_2018!R171,0)</f>
        <v>0</v>
      </c>
      <c r="F166" s="200">
        <f>IF(DATI_PREV_INIZIALI_2018!H171="CAPITOLO  6 - Produzioni e tecnologie industriali",DATI_PREV_INIZIALI_2018!L171+DATI_PREV_INIZIALI_2018!O171+DATI_PREV_INIZIALI_2018!R171,0)</f>
        <v>0</v>
      </c>
      <c r="G166">
        <f>IF(DATI_PREV_INIZIALI_2018!H171="CAPITOLO  7 - Protezione e promozione della salute umana",DATI_PREV_INIZIALI_2018!L171+DATI_PREV_INIZIALI_2018!O171+DATI_PREV_INIZIALI_2018!R171,0)</f>
        <v>0</v>
      </c>
      <c r="H166">
        <f>IF(DATI_PREV_INIZIALI_2018!H171="CAPITOLO  8 - Agricoltura",DATI_PREV_INIZIALI_2018!L171+DATI_PREV_INIZIALI_2018!O171+DATI_PREV_INIZIALI_2018!R171,0)</f>
        <v>0</v>
      </c>
      <c r="I166">
        <f>IF(DATI_PREV_INIZIALI_2018!H171="CAPITOLO  9 - Istruzione e formazione",DATI_PREV_INIZIALI_2018!L171+DATI_PREV_INIZIALI_2018!O171+DATI_PREV_INIZIALI_2018!R171,0)</f>
        <v>0</v>
      </c>
      <c r="J166">
        <f>IF(DATI_PREV_INIZIALI_2018!H171="CAPITOLO 10 - Cultura, tempo libero, religione e mezzi di comunicazione di massa",DATI_PREV_INIZIALI_2018!L171+DATI_PREV_INIZIALI_2018!O171+DATI_PREV_INIZIALI_2018!R171,0)</f>
        <v>0</v>
      </c>
      <c r="K166">
        <f>IF(DATI_PREV_INIZIALI_2018!H171="CAPITOLO 11 - Sistemi, strutture e processi politici e sociali",DATI_PREV_INIZIALI_2018!L171+DATI_PREV_INIZIALI_2018!O171+DATI_PREV_INIZIALI_2018!R171,0)</f>
        <v>0</v>
      </c>
      <c r="L166">
        <f>IF(DATI_PREV_INIZIALI_2018!H171="CAPITOLO 12 - Promozione della conoscenza di base (Fondo ordinario per le Università)",DATI_PREV_INIZIALI_2018!L171+DATI_PREV_INIZIALI_2018!O171+DATI_PREV_INIZIALI_2018!R171,0)</f>
        <v>0</v>
      </c>
      <c r="M166" s="199">
        <f t="shared" si="3"/>
        <v>0</v>
      </c>
    </row>
    <row r="167" spans="1:13" ht="15.75" x14ac:dyDescent="0.25">
      <c r="A167">
        <f>IF(DATI_PREV_INIZIALI_2018!H172="CAPITOLO  1 - Esplorazione e utilizzazione dell'ambiente terrestre",DATI_PREV_INIZIALI_2018!L172+DATI_PREV_INIZIALI_2018!O172+DATI_PREV_INIZIALI_2018!R172,0)</f>
        <v>0</v>
      </c>
      <c r="B167">
        <f>IF(DATI_PREV_INIZIALI_2018!H172="CAPITOLO  2 - Controllo e tutela dell'ambiente",DATI_PREV_INIZIALI_2018!L172+DATI_PREV_INIZIALI_2018!O172+DATI_PREV_INIZIALI_2018!R172,0)</f>
        <v>0</v>
      </c>
      <c r="C167">
        <f>IF(DATI_PREV_INIZIALI_2018!H172="CAPITOLO  3 - Esplorazione e utilizzazione dello spazio",DATI_PREV_INIZIALI_2018!L172+DATI_PREV_INIZIALI_2018!O172+DATI_PREV_INIZIALI_2018!R172,0)</f>
        <v>0</v>
      </c>
      <c r="D167">
        <f>IF(DATI_PREV_INIZIALI_2018!H172="CAPITOLO  4  - Sistemi di trasporto, di telecomunicazione e altre infrastrutture",DATI_PREV_INIZIALI_2018!L172+DATI_PREV_INIZIALI_2018!O172+DATI_PREV_INIZIALI_2018!R172,0)</f>
        <v>0</v>
      </c>
      <c r="E167">
        <f>IF(DATI_PREV_INIZIALI_2018!H172="CAPITOLO  5 - Produzione, distribuzione e uso razionale dell'energia",DATI_PREV_INIZIALI_2018!L172+DATI_PREV_INIZIALI_2018!O172+DATI_PREV_INIZIALI_2018!R172,0)</f>
        <v>0</v>
      </c>
      <c r="F167" s="200">
        <f>IF(DATI_PREV_INIZIALI_2018!H172="CAPITOLO  6 - Produzioni e tecnologie industriali",DATI_PREV_INIZIALI_2018!L172+DATI_PREV_INIZIALI_2018!O172+DATI_PREV_INIZIALI_2018!R172,0)</f>
        <v>0</v>
      </c>
      <c r="G167">
        <f>IF(DATI_PREV_INIZIALI_2018!H172="CAPITOLO  7 - Protezione e promozione della salute umana",DATI_PREV_INIZIALI_2018!L172+DATI_PREV_INIZIALI_2018!O172+DATI_PREV_INIZIALI_2018!R172,0)</f>
        <v>0</v>
      </c>
      <c r="H167">
        <f>IF(DATI_PREV_INIZIALI_2018!H172="CAPITOLO  8 - Agricoltura",DATI_PREV_INIZIALI_2018!L172+DATI_PREV_INIZIALI_2018!O172+DATI_PREV_INIZIALI_2018!R172,0)</f>
        <v>0</v>
      </c>
      <c r="I167">
        <f>IF(DATI_PREV_INIZIALI_2018!H172="CAPITOLO  9 - Istruzione e formazione",DATI_PREV_INIZIALI_2018!L172+DATI_PREV_INIZIALI_2018!O172+DATI_PREV_INIZIALI_2018!R172,0)</f>
        <v>0</v>
      </c>
      <c r="J167">
        <f>IF(DATI_PREV_INIZIALI_2018!H172="CAPITOLO 10 - Cultura, tempo libero, religione e mezzi di comunicazione di massa",DATI_PREV_INIZIALI_2018!L172+DATI_PREV_INIZIALI_2018!O172+DATI_PREV_INIZIALI_2018!R172,0)</f>
        <v>0</v>
      </c>
      <c r="K167">
        <f>IF(DATI_PREV_INIZIALI_2018!H172="CAPITOLO 11 - Sistemi, strutture e processi politici e sociali",DATI_PREV_INIZIALI_2018!L172+DATI_PREV_INIZIALI_2018!O172+DATI_PREV_INIZIALI_2018!R172,0)</f>
        <v>0</v>
      </c>
      <c r="L167">
        <f>IF(DATI_PREV_INIZIALI_2018!H172="CAPITOLO 12 - Promozione della conoscenza di base (Fondo ordinario per le Università)",DATI_PREV_INIZIALI_2018!L172+DATI_PREV_INIZIALI_2018!O172+DATI_PREV_INIZIALI_2018!R172,0)</f>
        <v>0</v>
      </c>
      <c r="M167" s="199">
        <f t="shared" si="3"/>
        <v>0</v>
      </c>
    </row>
    <row r="168" spans="1:13" ht="15.75" x14ac:dyDescent="0.25">
      <c r="A168">
        <f>IF(DATI_PREV_INIZIALI_2018!H173="CAPITOLO  1 - Esplorazione e utilizzazione dell'ambiente terrestre",DATI_PREV_INIZIALI_2018!L173+DATI_PREV_INIZIALI_2018!O173+DATI_PREV_INIZIALI_2018!R173,0)</f>
        <v>0</v>
      </c>
      <c r="B168">
        <f>IF(DATI_PREV_INIZIALI_2018!H173="CAPITOLO  2 - Controllo e tutela dell'ambiente",DATI_PREV_INIZIALI_2018!L173+DATI_PREV_INIZIALI_2018!O173+DATI_PREV_INIZIALI_2018!R173,0)</f>
        <v>0</v>
      </c>
      <c r="C168">
        <f>IF(DATI_PREV_INIZIALI_2018!H173="CAPITOLO  3 - Esplorazione e utilizzazione dello spazio",DATI_PREV_INIZIALI_2018!L173+DATI_PREV_INIZIALI_2018!O173+DATI_PREV_INIZIALI_2018!R173,0)</f>
        <v>0</v>
      </c>
      <c r="D168">
        <f>IF(DATI_PREV_INIZIALI_2018!H173="CAPITOLO  4  - Sistemi di trasporto, di telecomunicazione e altre infrastrutture",DATI_PREV_INIZIALI_2018!L173+DATI_PREV_INIZIALI_2018!O173+DATI_PREV_INIZIALI_2018!R173,0)</f>
        <v>0</v>
      </c>
      <c r="E168">
        <f>IF(DATI_PREV_INIZIALI_2018!H173="CAPITOLO  5 - Produzione, distribuzione e uso razionale dell'energia",DATI_PREV_INIZIALI_2018!L173+DATI_PREV_INIZIALI_2018!O173+DATI_PREV_INIZIALI_2018!R173,0)</f>
        <v>0</v>
      </c>
      <c r="F168" s="200">
        <f>IF(DATI_PREV_INIZIALI_2018!H173="CAPITOLO  6 - Produzioni e tecnologie industriali",DATI_PREV_INIZIALI_2018!L173+DATI_PREV_INIZIALI_2018!O173+DATI_PREV_INIZIALI_2018!R173,0)</f>
        <v>0</v>
      </c>
      <c r="G168">
        <f>IF(DATI_PREV_INIZIALI_2018!H173="CAPITOLO  7 - Protezione e promozione della salute umana",DATI_PREV_INIZIALI_2018!L173+DATI_PREV_INIZIALI_2018!O173+DATI_PREV_INIZIALI_2018!R173,0)</f>
        <v>0</v>
      </c>
      <c r="H168">
        <f>IF(DATI_PREV_INIZIALI_2018!H173="CAPITOLO  8 - Agricoltura",DATI_PREV_INIZIALI_2018!L173+DATI_PREV_INIZIALI_2018!O173+DATI_PREV_INIZIALI_2018!R173,0)</f>
        <v>0</v>
      </c>
      <c r="I168">
        <f>IF(DATI_PREV_INIZIALI_2018!H173="CAPITOLO  9 - Istruzione e formazione",DATI_PREV_INIZIALI_2018!L173+DATI_PREV_INIZIALI_2018!O173+DATI_PREV_INIZIALI_2018!R173,0)</f>
        <v>0</v>
      </c>
      <c r="J168">
        <f>IF(DATI_PREV_INIZIALI_2018!H173="CAPITOLO 10 - Cultura, tempo libero, religione e mezzi di comunicazione di massa",DATI_PREV_INIZIALI_2018!L173+DATI_PREV_INIZIALI_2018!O173+DATI_PREV_INIZIALI_2018!R173,0)</f>
        <v>0</v>
      </c>
      <c r="K168">
        <f>IF(DATI_PREV_INIZIALI_2018!H173="CAPITOLO 11 - Sistemi, strutture e processi politici e sociali",DATI_PREV_INIZIALI_2018!L173+DATI_PREV_INIZIALI_2018!O173+DATI_PREV_INIZIALI_2018!R173,0)</f>
        <v>0</v>
      </c>
      <c r="L168">
        <f>IF(DATI_PREV_INIZIALI_2018!H173="CAPITOLO 12 - Promozione della conoscenza di base (Fondo ordinario per le Università)",DATI_PREV_INIZIALI_2018!L173+DATI_PREV_INIZIALI_2018!O173+DATI_PREV_INIZIALI_2018!R173,0)</f>
        <v>0</v>
      </c>
      <c r="M168" s="199">
        <f t="shared" si="3"/>
        <v>0</v>
      </c>
    </row>
    <row r="169" spans="1:13" ht="15.75" x14ac:dyDescent="0.25">
      <c r="A169">
        <f>IF(DATI_PREV_INIZIALI_2018!H174="CAPITOLO  1 - Esplorazione e utilizzazione dell'ambiente terrestre",DATI_PREV_INIZIALI_2018!L174+DATI_PREV_INIZIALI_2018!O174+DATI_PREV_INIZIALI_2018!R174,0)</f>
        <v>0</v>
      </c>
      <c r="B169">
        <f>IF(DATI_PREV_INIZIALI_2018!H174="CAPITOLO  2 - Controllo e tutela dell'ambiente",DATI_PREV_INIZIALI_2018!L174+DATI_PREV_INIZIALI_2018!O174+DATI_PREV_INIZIALI_2018!R174,0)</f>
        <v>0</v>
      </c>
      <c r="C169">
        <f>IF(DATI_PREV_INIZIALI_2018!H174="CAPITOLO  3 - Esplorazione e utilizzazione dello spazio",DATI_PREV_INIZIALI_2018!L174+DATI_PREV_INIZIALI_2018!O174+DATI_PREV_INIZIALI_2018!R174,0)</f>
        <v>0</v>
      </c>
      <c r="D169">
        <f>IF(DATI_PREV_INIZIALI_2018!H174="CAPITOLO  4  - Sistemi di trasporto, di telecomunicazione e altre infrastrutture",DATI_PREV_INIZIALI_2018!L174+DATI_PREV_INIZIALI_2018!O174+DATI_PREV_INIZIALI_2018!R174,0)</f>
        <v>0</v>
      </c>
      <c r="E169">
        <f>IF(DATI_PREV_INIZIALI_2018!H174="CAPITOLO  5 - Produzione, distribuzione e uso razionale dell'energia",DATI_PREV_INIZIALI_2018!L174+DATI_PREV_INIZIALI_2018!O174+DATI_PREV_INIZIALI_2018!R174,0)</f>
        <v>0</v>
      </c>
      <c r="F169" s="200">
        <f>IF(DATI_PREV_INIZIALI_2018!H174="CAPITOLO  6 - Produzioni e tecnologie industriali",DATI_PREV_INIZIALI_2018!L174+DATI_PREV_INIZIALI_2018!O174+DATI_PREV_INIZIALI_2018!R174,0)</f>
        <v>0</v>
      </c>
      <c r="G169">
        <f>IF(DATI_PREV_INIZIALI_2018!H174="CAPITOLO  7 - Protezione e promozione della salute umana",DATI_PREV_INIZIALI_2018!L174+DATI_PREV_INIZIALI_2018!O174+DATI_PREV_INIZIALI_2018!R174,0)</f>
        <v>0</v>
      </c>
      <c r="H169">
        <f>IF(DATI_PREV_INIZIALI_2018!H174="CAPITOLO  8 - Agricoltura",DATI_PREV_INIZIALI_2018!L174+DATI_PREV_INIZIALI_2018!O174+DATI_PREV_INIZIALI_2018!R174,0)</f>
        <v>0</v>
      </c>
      <c r="I169">
        <f>IF(DATI_PREV_INIZIALI_2018!H174="CAPITOLO  9 - Istruzione e formazione",DATI_PREV_INIZIALI_2018!L174+DATI_PREV_INIZIALI_2018!O174+DATI_PREV_INIZIALI_2018!R174,0)</f>
        <v>0</v>
      </c>
      <c r="J169">
        <f>IF(DATI_PREV_INIZIALI_2018!H174="CAPITOLO 10 - Cultura, tempo libero, religione e mezzi di comunicazione di massa",DATI_PREV_INIZIALI_2018!L174+DATI_PREV_INIZIALI_2018!O174+DATI_PREV_INIZIALI_2018!R174,0)</f>
        <v>0</v>
      </c>
      <c r="K169">
        <f>IF(DATI_PREV_INIZIALI_2018!H174="CAPITOLO 11 - Sistemi, strutture e processi politici e sociali",DATI_PREV_INIZIALI_2018!L174+DATI_PREV_INIZIALI_2018!O174+DATI_PREV_INIZIALI_2018!R174,0)</f>
        <v>0</v>
      </c>
      <c r="L169">
        <f>IF(DATI_PREV_INIZIALI_2018!H174="CAPITOLO 12 - Promozione della conoscenza di base (Fondo ordinario per le Università)",DATI_PREV_INIZIALI_2018!L174+DATI_PREV_INIZIALI_2018!O174+DATI_PREV_INIZIALI_2018!R174,0)</f>
        <v>0</v>
      </c>
      <c r="M169" s="199">
        <f t="shared" si="3"/>
        <v>0</v>
      </c>
    </row>
    <row r="170" spans="1:13" ht="15.75" x14ac:dyDescent="0.25">
      <c r="A170">
        <f>IF(DATI_PREV_INIZIALI_2018!H175="CAPITOLO  1 - Esplorazione e utilizzazione dell'ambiente terrestre",DATI_PREV_INIZIALI_2018!L175+DATI_PREV_INIZIALI_2018!O175+DATI_PREV_INIZIALI_2018!R175,0)</f>
        <v>0</v>
      </c>
      <c r="B170">
        <f>IF(DATI_PREV_INIZIALI_2018!H175="CAPITOLO  2 - Controllo e tutela dell'ambiente",DATI_PREV_INIZIALI_2018!L175+DATI_PREV_INIZIALI_2018!O175+DATI_PREV_INIZIALI_2018!R175,0)</f>
        <v>0</v>
      </c>
      <c r="C170">
        <f>IF(DATI_PREV_INIZIALI_2018!H175="CAPITOLO  3 - Esplorazione e utilizzazione dello spazio",DATI_PREV_INIZIALI_2018!L175+DATI_PREV_INIZIALI_2018!O175+DATI_PREV_INIZIALI_2018!R175,0)</f>
        <v>0</v>
      </c>
      <c r="D170">
        <f>IF(DATI_PREV_INIZIALI_2018!H175="CAPITOLO  4  - Sistemi di trasporto, di telecomunicazione e altre infrastrutture",DATI_PREV_INIZIALI_2018!L175+DATI_PREV_INIZIALI_2018!O175+DATI_PREV_INIZIALI_2018!R175,0)</f>
        <v>0</v>
      </c>
      <c r="E170">
        <f>IF(DATI_PREV_INIZIALI_2018!H175="CAPITOLO  5 - Produzione, distribuzione e uso razionale dell'energia",DATI_PREV_INIZIALI_2018!L175+DATI_PREV_INIZIALI_2018!O175+DATI_PREV_INIZIALI_2018!R175,0)</f>
        <v>0</v>
      </c>
      <c r="F170" s="200">
        <f>IF(DATI_PREV_INIZIALI_2018!H175="CAPITOLO  6 - Produzioni e tecnologie industriali",DATI_PREV_INIZIALI_2018!L175+DATI_PREV_INIZIALI_2018!O175+DATI_PREV_INIZIALI_2018!R175,0)</f>
        <v>0</v>
      </c>
      <c r="G170">
        <f>IF(DATI_PREV_INIZIALI_2018!H175="CAPITOLO  7 - Protezione e promozione della salute umana",DATI_PREV_INIZIALI_2018!L175+DATI_PREV_INIZIALI_2018!O175+DATI_PREV_INIZIALI_2018!R175,0)</f>
        <v>0</v>
      </c>
      <c r="H170">
        <f>IF(DATI_PREV_INIZIALI_2018!H175="CAPITOLO  8 - Agricoltura",DATI_PREV_INIZIALI_2018!L175+DATI_PREV_INIZIALI_2018!O175+DATI_PREV_INIZIALI_2018!R175,0)</f>
        <v>0</v>
      </c>
      <c r="I170">
        <f>IF(DATI_PREV_INIZIALI_2018!H175="CAPITOLO  9 - Istruzione e formazione",DATI_PREV_INIZIALI_2018!L175+DATI_PREV_INIZIALI_2018!O175+DATI_PREV_INIZIALI_2018!R175,0)</f>
        <v>0</v>
      </c>
      <c r="J170">
        <f>IF(DATI_PREV_INIZIALI_2018!H175="CAPITOLO 10 - Cultura, tempo libero, religione e mezzi di comunicazione di massa",DATI_PREV_INIZIALI_2018!L175+DATI_PREV_INIZIALI_2018!O175+DATI_PREV_INIZIALI_2018!R175,0)</f>
        <v>0</v>
      </c>
      <c r="K170">
        <f>IF(DATI_PREV_INIZIALI_2018!H175="CAPITOLO 11 - Sistemi, strutture e processi politici e sociali",DATI_PREV_INIZIALI_2018!L175+DATI_PREV_INIZIALI_2018!O175+DATI_PREV_INIZIALI_2018!R175,0)</f>
        <v>0</v>
      </c>
      <c r="L170">
        <f>IF(DATI_PREV_INIZIALI_2018!H175="CAPITOLO 12 - Promozione della conoscenza di base (Fondo ordinario per le Università)",DATI_PREV_INIZIALI_2018!L175+DATI_PREV_INIZIALI_2018!O175+DATI_PREV_INIZIALI_2018!R175,0)</f>
        <v>0</v>
      </c>
      <c r="M170" s="199">
        <f t="shared" si="3"/>
        <v>0</v>
      </c>
    </row>
    <row r="171" spans="1:13" ht="15.75" x14ac:dyDescent="0.25">
      <c r="A171">
        <f>IF(DATI_PREV_INIZIALI_2018!H176="CAPITOLO  1 - Esplorazione e utilizzazione dell'ambiente terrestre",DATI_PREV_INIZIALI_2018!L176+DATI_PREV_INIZIALI_2018!O176+DATI_PREV_INIZIALI_2018!R176,0)</f>
        <v>0</v>
      </c>
      <c r="B171">
        <f>IF(DATI_PREV_INIZIALI_2018!H176="CAPITOLO  2 - Controllo e tutela dell'ambiente",DATI_PREV_INIZIALI_2018!L176+DATI_PREV_INIZIALI_2018!O176+DATI_PREV_INIZIALI_2018!R176,0)</f>
        <v>0</v>
      </c>
      <c r="C171">
        <f>IF(DATI_PREV_INIZIALI_2018!H176="CAPITOLO  3 - Esplorazione e utilizzazione dello spazio",DATI_PREV_INIZIALI_2018!L176+DATI_PREV_INIZIALI_2018!O176+DATI_PREV_INIZIALI_2018!R176,0)</f>
        <v>0</v>
      </c>
      <c r="D171">
        <f>IF(DATI_PREV_INIZIALI_2018!H176="CAPITOLO  4  - Sistemi di trasporto, di telecomunicazione e altre infrastrutture",DATI_PREV_INIZIALI_2018!L176+DATI_PREV_INIZIALI_2018!O176+DATI_PREV_INIZIALI_2018!R176,0)</f>
        <v>0</v>
      </c>
      <c r="E171">
        <f>IF(DATI_PREV_INIZIALI_2018!H176="CAPITOLO  5 - Produzione, distribuzione e uso razionale dell'energia",DATI_PREV_INIZIALI_2018!L176+DATI_PREV_INIZIALI_2018!O176+DATI_PREV_INIZIALI_2018!R176,0)</f>
        <v>0</v>
      </c>
      <c r="F171" s="200">
        <f>IF(DATI_PREV_INIZIALI_2018!H176="CAPITOLO  6 - Produzioni e tecnologie industriali",DATI_PREV_INIZIALI_2018!L176+DATI_PREV_INIZIALI_2018!O176+DATI_PREV_INIZIALI_2018!R176,0)</f>
        <v>0</v>
      </c>
      <c r="G171">
        <f>IF(DATI_PREV_INIZIALI_2018!H176="CAPITOLO  7 - Protezione e promozione della salute umana",DATI_PREV_INIZIALI_2018!L176+DATI_PREV_INIZIALI_2018!O176+DATI_PREV_INIZIALI_2018!R176,0)</f>
        <v>0</v>
      </c>
      <c r="H171">
        <f>IF(DATI_PREV_INIZIALI_2018!H176="CAPITOLO  8 - Agricoltura",DATI_PREV_INIZIALI_2018!L176+DATI_PREV_INIZIALI_2018!O176+DATI_PREV_INIZIALI_2018!R176,0)</f>
        <v>0</v>
      </c>
      <c r="I171">
        <f>IF(DATI_PREV_INIZIALI_2018!H176="CAPITOLO  9 - Istruzione e formazione",DATI_PREV_INIZIALI_2018!L176+DATI_PREV_INIZIALI_2018!O176+DATI_PREV_INIZIALI_2018!R176,0)</f>
        <v>0</v>
      </c>
      <c r="J171">
        <f>IF(DATI_PREV_INIZIALI_2018!H176="CAPITOLO 10 - Cultura, tempo libero, religione e mezzi di comunicazione di massa",DATI_PREV_INIZIALI_2018!L176+DATI_PREV_INIZIALI_2018!O176+DATI_PREV_INIZIALI_2018!R176,0)</f>
        <v>0</v>
      </c>
      <c r="K171">
        <f>IF(DATI_PREV_INIZIALI_2018!H176="CAPITOLO 11 - Sistemi, strutture e processi politici e sociali",DATI_PREV_INIZIALI_2018!L176+DATI_PREV_INIZIALI_2018!O176+DATI_PREV_INIZIALI_2018!R176,0)</f>
        <v>0</v>
      </c>
      <c r="L171">
        <f>IF(DATI_PREV_INIZIALI_2018!H176="CAPITOLO 12 - Promozione della conoscenza di base (Fondo ordinario per le Università)",DATI_PREV_INIZIALI_2018!L176+DATI_PREV_INIZIALI_2018!O176+DATI_PREV_INIZIALI_2018!R176,0)</f>
        <v>0</v>
      </c>
      <c r="M171" s="199">
        <f t="shared" si="3"/>
        <v>0</v>
      </c>
    </row>
    <row r="172" spans="1:13" ht="15.75" x14ac:dyDescent="0.25">
      <c r="A172">
        <f>IF(DATI_PREV_INIZIALI_2018!H177="CAPITOLO  1 - Esplorazione e utilizzazione dell'ambiente terrestre",DATI_PREV_INIZIALI_2018!L177+DATI_PREV_INIZIALI_2018!O177+DATI_PREV_INIZIALI_2018!R177,0)</f>
        <v>0</v>
      </c>
      <c r="B172">
        <f>IF(DATI_PREV_INIZIALI_2018!H177="CAPITOLO  2 - Controllo e tutela dell'ambiente",DATI_PREV_INIZIALI_2018!L177+DATI_PREV_INIZIALI_2018!O177+DATI_PREV_INIZIALI_2018!R177,0)</f>
        <v>0</v>
      </c>
      <c r="C172">
        <f>IF(DATI_PREV_INIZIALI_2018!H177="CAPITOLO  3 - Esplorazione e utilizzazione dello spazio",DATI_PREV_INIZIALI_2018!L177+DATI_PREV_INIZIALI_2018!O177+DATI_PREV_INIZIALI_2018!R177,0)</f>
        <v>0</v>
      </c>
      <c r="D172">
        <f>IF(DATI_PREV_INIZIALI_2018!H177="CAPITOLO  4  - Sistemi di trasporto, di telecomunicazione e altre infrastrutture",DATI_PREV_INIZIALI_2018!L177+DATI_PREV_INIZIALI_2018!O177+DATI_PREV_INIZIALI_2018!R177,0)</f>
        <v>0</v>
      </c>
      <c r="E172">
        <f>IF(DATI_PREV_INIZIALI_2018!H177="CAPITOLO  5 - Produzione, distribuzione e uso razionale dell'energia",DATI_PREV_INIZIALI_2018!L177+DATI_PREV_INIZIALI_2018!O177+DATI_PREV_INIZIALI_2018!R177,0)</f>
        <v>0</v>
      </c>
      <c r="F172" s="200">
        <f>IF(DATI_PREV_INIZIALI_2018!H177="CAPITOLO  6 - Produzioni e tecnologie industriali",DATI_PREV_INIZIALI_2018!L177+DATI_PREV_INIZIALI_2018!O177+DATI_PREV_INIZIALI_2018!R177,0)</f>
        <v>0</v>
      </c>
      <c r="G172">
        <f>IF(DATI_PREV_INIZIALI_2018!H177="CAPITOLO  7 - Protezione e promozione della salute umana",DATI_PREV_INIZIALI_2018!L177+DATI_PREV_INIZIALI_2018!O177+DATI_PREV_INIZIALI_2018!R177,0)</f>
        <v>0</v>
      </c>
      <c r="H172">
        <f>IF(DATI_PREV_INIZIALI_2018!H177="CAPITOLO  8 - Agricoltura",DATI_PREV_INIZIALI_2018!L177+DATI_PREV_INIZIALI_2018!O177+DATI_PREV_INIZIALI_2018!R177,0)</f>
        <v>0</v>
      </c>
      <c r="I172">
        <f>IF(DATI_PREV_INIZIALI_2018!H177="CAPITOLO  9 - Istruzione e formazione",DATI_PREV_INIZIALI_2018!L177+DATI_PREV_INIZIALI_2018!O177+DATI_PREV_INIZIALI_2018!R177,0)</f>
        <v>0</v>
      </c>
      <c r="J172">
        <f>IF(DATI_PREV_INIZIALI_2018!H177="CAPITOLO 10 - Cultura, tempo libero, religione e mezzi di comunicazione di massa",DATI_PREV_INIZIALI_2018!L177+DATI_PREV_INIZIALI_2018!O177+DATI_PREV_INIZIALI_2018!R177,0)</f>
        <v>0</v>
      </c>
      <c r="K172">
        <f>IF(DATI_PREV_INIZIALI_2018!H177="CAPITOLO 11 - Sistemi, strutture e processi politici e sociali",DATI_PREV_INIZIALI_2018!L177+DATI_PREV_INIZIALI_2018!O177+DATI_PREV_INIZIALI_2018!R177,0)</f>
        <v>0</v>
      </c>
      <c r="L172">
        <f>IF(DATI_PREV_INIZIALI_2018!H177="CAPITOLO 12 - Promozione della conoscenza di base (Fondo ordinario per le Università)",DATI_PREV_INIZIALI_2018!L177+DATI_PREV_INIZIALI_2018!O177+DATI_PREV_INIZIALI_2018!R177,0)</f>
        <v>0</v>
      </c>
      <c r="M172" s="199">
        <f t="shared" si="3"/>
        <v>0</v>
      </c>
    </row>
    <row r="173" spans="1:13" ht="15.75" x14ac:dyDescent="0.25">
      <c r="A173">
        <f>IF(DATI_PREV_INIZIALI_2018!H178="CAPITOLO  1 - Esplorazione e utilizzazione dell'ambiente terrestre",DATI_PREV_INIZIALI_2018!L178+DATI_PREV_INIZIALI_2018!O178+DATI_PREV_INIZIALI_2018!R178,0)</f>
        <v>0</v>
      </c>
      <c r="B173">
        <f>IF(DATI_PREV_INIZIALI_2018!H178="CAPITOLO  2 - Controllo e tutela dell'ambiente",DATI_PREV_INIZIALI_2018!L178+DATI_PREV_INIZIALI_2018!O178+DATI_PREV_INIZIALI_2018!R178,0)</f>
        <v>0</v>
      </c>
      <c r="C173">
        <f>IF(DATI_PREV_INIZIALI_2018!H178="CAPITOLO  3 - Esplorazione e utilizzazione dello spazio",DATI_PREV_INIZIALI_2018!L178+DATI_PREV_INIZIALI_2018!O178+DATI_PREV_INIZIALI_2018!R178,0)</f>
        <v>0</v>
      </c>
      <c r="D173">
        <f>IF(DATI_PREV_INIZIALI_2018!H178="CAPITOLO  4  - Sistemi di trasporto, di telecomunicazione e altre infrastrutture",DATI_PREV_INIZIALI_2018!L178+DATI_PREV_INIZIALI_2018!O178+DATI_PREV_INIZIALI_2018!R178,0)</f>
        <v>0</v>
      </c>
      <c r="E173">
        <f>IF(DATI_PREV_INIZIALI_2018!H178="CAPITOLO  5 - Produzione, distribuzione e uso razionale dell'energia",DATI_PREV_INIZIALI_2018!L178+DATI_PREV_INIZIALI_2018!O178+DATI_PREV_INIZIALI_2018!R178,0)</f>
        <v>0</v>
      </c>
      <c r="F173" s="200">
        <f>IF(DATI_PREV_INIZIALI_2018!H178="CAPITOLO  6 - Produzioni e tecnologie industriali",DATI_PREV_INIZIALI_2018!L178+DATI_PREV_INIZIALI_2018!O178+DATI_PREV_INIZIALI_2018!R178,0)</f>
        <v>0</v>
      </c>
      <c r="G173">
        <f>IF(DATI_PREV_INIZIALI_2018!H178="CAPITOLO  7 - Protezione e promozione della salute umana",DATI_PREV_INIZIALI_2018!L178+DATI_PREV_INIZIALI_2018!O178+DATI_PREV_INIZIALI_2018!R178,0)</f>
        <v>0</v>
      </c>
      <c r="H173">
        <f>IF(DATI_PREV_INIZIALI_2018!H178="CAPITOLO  8 - Agricoltura",DATI_PREV_INIZIALI_2018!L178+DATI_PREV_INIZIALI_2018!O178+DATI_PREV_INIZIALI_2018!R178,0)</f>
        <v>0</v>
      </c>
      <c r="I173">
        <f>IF(DATI_PREV_INIZIALI_2018!H178="CAPITOLO  9 - Istruzione e formazione",DATI_PREV_INIZIALI_2018!L178+DATI_PREV_INIZIALI_2018!O178+DATI_PREV_INIZIALI_2018!R178,0)</f>
        <v>0</v>
      </c>
      <c r="J173">
        <f>IF(DATI_PREV_INIZIALI_2018!H178="CAPITOLO 10 - Cultura, tempo libero, religione e mezzi di comunicazione di massa",DATI_PREV_INIZIALI_2018!L178+DATI_PREV_INIZIALI_2018!O178+DATI_PREV_INIZIALI_2018!R178,0)</f>
        <v>0</v>
      </c>
      <c r="K173">
        <f>IF(DATI_PREV_INIZIALI_2018!H178="CAPITOLO 11 - Sistemi, strutture e processi politici e sociali",DATI_PREV_INIZIALI_2018!L178+DATI_PREV_INIZIALI_2018!O178+DATI_PREV_INIZIALI_2018!R178,0)</f>
        <v>0</v>
      </c>
      <c r="L173">
        <f>IF(DATI_PREV_INIZIALI_2018!H178="CAPITOLO 12 - Promozione della conoscenza di base (Fondo ordinario per le Università)",DATI_PREV_INIZIALI_2018!L178+DATI_PREV_INIZIALI_2018!O178+DATI_PREV_INIZIALI_2018!R178,0)</f>
        <v>0</v>
      </c>
      <c r="M173" s="199">
        <f t="shared" si="3"/>
        <v>0</v>
      </c>
    </row>
    <row r="174" spans="1:13" ht="15.75" x14ac:dyDescent="0.25">
      <c r="A174">
        <f>IF(DATI_PREV_INIZIALI_2018!H179="CAPITOLO  1 - Esplorazione e utilizzazione dell'ambiente terrestre",DATI_PREV_INIZIALI_2018!L179+DATI_PREV_INIZIALI_2018!O179+DATI_PREV_INIZIALI_2018!R179,0)</f>
        <v>0</v>
      </c>
      <c r="B174">
        <f>IF(DATI_PREV_INIZIALI_2018!H179="CAPITOLO  2 - Controllo e tutela dell'ambiente",DATI_PREV_INIZIALI_2018!L179+DATI_PREV_INIZIALI_2018!O179+DATI_PREV_INIZIALI_2018!R179,0)</f>
        <v>0</v>
      </c>
      <c r="C174">
        <f>IF(DATI_PREV_INIZIALI_2018!H179="CAPITOLO  3 - Esplorazione e utilizzazione dello spazio",DATI_PREV_INIZIALI_2018!L179+DATI_PREV_INIZIALI_2018!O179+DATI_PREV_INIZIALI_2018!R179,0)</f>
        <v>0</v>
      </c>
      <c r="D174">
        <f>IF(DATI_PREV_INIZIALI_2018!H179="CAPITOLO  4  - Sistemi di trasporto, di telecomunicazione e altre infrastrutture",DATI_PREV_INIZIALI_2018!L179+DATI_PREV_INIZIALI_2018!O179+DATI_PREV_INIZIALI_2018!R179,0)</f>
        <v>0</v>
      </c>
      <c r="E174">
        <f>IF(DATI_PREV_INIZIALI_2018!H179="CAPITOLO  5 - Produzione, distribuzione e uso razionale dell'energia",DATI_PREV_INIZIALI_2018!L179+DATI_PREV_INIZIALI_2018!O179+DATI_PREV_INIZIALI_2018!R179,0)</f>
        <v>0</v>
      </c>
      <c r="F174" s="200">
        <f>IF(DATI_PREV_INIZIALI_2018!H179="CAPITOLO  6 - Produzioni e tecnologie industriali",DATI_PREV_INIZIALI_2018!L179+DATI_PREV_INIZIALI_2018!O179+DATI_PREV_INIZIALI_2018!R179,0)</f>
        <v>0</v>
      </c>
      <c r="G174">
        <f>IF(DATI_PREV_INIZIALI_2018!H179="CAPITOLO  7 - Protezione e promozione della salute umana",DATI_PREV_INIZIALI_2018!L179+DATI_PREV_INIZIALI_2018!O179+DATI_PREV_INIZIALI_2018!R179,0)</f>
        <v>0</v>
      </c>
      <c r="H174">
        <f>IF(DATI_PREV_INIZIALI_2018!H179="CAPITOLO  8 - Agricoltura",DATI_PREV_INIZIALI_2018!L179+DATI_PREV_INIZIALI_2018!O179+DATI_PREV_INIZIALI_2018!R179,0)</f>
        <v>0</v>
      </c>
      <c r="I174">
        <f>IF(DATI_PREV_INIZIALI_2018!H179="CAPITOLO  9 - Istruzione e formazione",DATI_PREV_INIZIALI_2018!L179+DATI_PREV_INIZIALI_2018!O179+DATI_PREV_INIZIALI_2018!R179,0)</f>
        <v>0</v>
      </c>
      <c r="J174">
        <f>IF(DATI_PREV_INIZIALI_2018!H179="CAPITOLO 10 - Cultura, tempo libero, religione e mezzi di comunicazione di massa",DATI_PREV_INIZIALI_2018!L179+DATI_PREV_INIZIALI_2018!O179+DATI_PREV_INIZIALI_2018!R179,0)</f>
        <v>0</v>
      </c>
      <c r="K174">
        <f>IF(DATI_PREV_INIZIALI_2018!H179="CAPITOLO 11 - Sistemi, strutture e processi politici e sociali",DATI_PREV_INIZIALI_2018!L179+DATI_PREV_INIZIALI_2018!O179+DATI_PREV_INIZIALI_2018!R179,0)</f>
        <v>0</v>
      </c>
      <c r="L174">
        <f>IF(DATI_PREV_INIZIALI_2018!H179="CAPITOLO 12 - Promozione della conoscenza di base (Fondo ordinario per le Università)",DATI_PREV_INIZIALI_2018!L179+DATI_PREV_INIZIALI_2018!O179+DATI_PREV_INIZIALI_2018!R179,0)</f>
        <v>0</v>
      </c>
      <c r="M174" s="199">
        <f t="shared" si="3"/>
        <v>0</v>
      </c>
    </row>
    <row r="175" spans="1:13" ht="15.75" x14ac:dyDescent="0.25">
      <c r="A175">
        <f>IF(DATI_PREV_INIZIALI_2018!H180="CAPITOLO  1 - Esplorazione e utilizzazione dell'ambiente terrestre",DATI_PREV_INIZIALI_2018!L180+DATI_PREV_INIZIALI_2018!O180+DATI_PREV_INIZIALI_2018!R180,0)</f>
        <v>0</v>
      </c>
      <c r="B175">
        <f>IF(DATI_PREV_INIZIALI_2018!H180="CAPITOLO  2 - Controllo e tutela dell'ambiente",DATI_PREV_INIZIALI_2018!L180+DATI_PREV_INIZIALI_2018!O180+DATI_PREV_INIZIALI_2018!R180,0)</f>
        <v>0</v>
      </c>
      <c r="C175">
        <f>IF(DATI_PREV_INIZIALI_2018!H180="CAPITOLO  3 - Esplorazione e utilizzazione dello spazio",DATI_PREV_INIZIALI_2018!L180+DATI_PREV_INIZIALI_2018!O180+DATI_PREV_INIZIALI_2018!R180,0)</f>
        <v>0</v>
      </c>
      <c r="D175">
        <f>IF(DATI_PREV_INIZIALI_2018!H180="CAPITOLO  4  - Sistemi di trasporto, di telecomunicazione e altre infrastrutture",DATI_PREV_INIZIALI_2018!L180+DATI_PREV_INIZIALI_2018!O180+DATI_PREV_INIZIALI_2018!R180,0)</f>
        <v>0</v>
      </c>
      <c r="E175">
        <f>IF(DATI_PREV_INIZIALI_2018!H180="CAPITOLO  5 - Produzione, distribuzione e uso razionale dell'energia",DATI_PREV_INIZIALI_2018!L180+DATI_PREV_INIZIALI_2018!O180+DATI_PREV_INIZIALI_2018!R180,0)</f>
        <v>0</v>
      </c>
      <c r="F175" s="200">
        <f>IF(DATI_PREV_INIZIALI_2018!H180="CAPITOLO  6 - Produzioni e tecnologie industriali",DATI_PREV_INIZIALI_2018!L180+DATI_PREV_INIZIALI_2018!O180+DATI_PREV_INIZIALI_2018!R180,0)</f>
        <v>0</v>
      </c>
      <c r="G175">
        <f>IF(DATI_PREV_INIZIALI_2018!H180="CAPITOLO  7 - Protezione e promozione della salute umana",DATI_PREV_INIZIALI_2018!L180+DATI_PREV_INIZIALI_2018!O180+DATI_PREV_INIZIALI_2018!R180,0)</f>
        <v>0</v>
      </c>
      <c r="H175">
        <f>IF(DATI_PREV_INIZIALI_2018!H180="CAPITOLO  8 - Agricoltura",DATI_PREV_INIZIALI_2018!L180+DATI_PREV_INIZIALI_2018!O180+DATI_PREV_INIZIALI_2018!R180,0)</f>
        <v>0</v>
      </c>
      <c r="I175">
        <f>IF(DATI_PREV_INIZIALI_2018!H180="CAPITOLO  9 - Istruzione e formazione",DATI_PREV_INIZIALI_2018!L180+DATI_PREV_INIZIALI_2018!O180+DATI_PREV_INIZIALI_2018!R180,0)</f>
        <v>0</v>
      </c>
      <c r="J175">
        <f>IF(DATI_PREV_INIZIALI_2018!H180="CAPITOLO 10 - Cultura, tempo libero, religione e mezzi di comunicazione di massa",DATI_PREV_INIZIALI_2018!L180+DATI_PREV_INIZIALI_2018!O180+DATI_PREV_INIZIALI_2018!R180,0)</f>
        <v>0</v>
      </c>
      <c r="K175">
        <f>IF(DATI_PREV_INIZIALI_2018!H180="CAPITOLO 11 - Sistemi, strutture e processi politici e sociali",DATI_PREV_INIZIALI_2018!L180+DATI_PREV_INIZIALI_2018!O180+DATI_PREV_INIZIALI_2018!R180,0)</f>
        <v>0</v>
      </c>
      <c r="L175">
        <f>IF(DATI_PREV_INIZIALI_2018!H180="CAPITOLO 12 - Promozione della conoscenza di base (Fondo ordinario per le Università)",DATI_PREV_INIZIALI_2018!L180+DATI_PREV_INIZIALI_2018!O180+DATI_PREV_INIZIALI_2018!R180,0)</f>
        <v>0</v>
      </c>
      <c r="M175" s="199">
        <f t="shared" si="3"/>
        <v>0</v>
      </c>
    </row>
    <row r="176" spans="1:13" ht="15.75" x14ac:dyDescent="0.25">
      <c r="A176">
        <f>IF(DATI_PREV_INIZIALI_2018!H181="CAPITOLO  1 - Esplorazione e utilizzazione dell'ambiente terrestre",DATI_PREV_INIZIALI_2018!L181+DATI_PREV_INIZIALI_2018!O181+DATI_PREV_INIZIALI_2018!R181,0)</f>
        <v>0</v>
      </c>
      <c r="B176">
        <f>IF(DATI_PREV_INIZIALI_2018!H181="CAPITOLO  2 - Controllo e tutela dell'ambiente",DATI_PREV_INIZIALI_2018!L181+DATI_PREV_INIZIALI_2018!O181+DATI_PREV_INIZIALI_2018!R181,0)</f>
        <v>0</v>
      </c>
      <c r="C176">
        <f>IF(DATI_PREV_INIZIALI_2018!H181="CAPITOLO  3 - Esplorazione e utilizzazione dello spazio",DATI_PREV_INIZIALI_2018!L181+DATI_PREV_INIZIALI_2018!O181+DATI_PREV_INIZIALI_2018!R181,0)</f>
        <v>0</v>
      </c>
      <c r="D176">
        <f>IF(DATI_PREV_INIZIALI_2018!H181="CAPITOLO  4  - Sistemi di trasporto, di telecomunicazione e altre infrastrutture",DATI_PREV_INIZIALI_2018!L181+DATI_PREV_INIZIALI_2018!O181+DATI_PREV_INIZIALI_2018!R181,0)</f>
        <v>0</v>
      </c>
      <c r="E176">
        <f>IF(DATI_PREV_INIZIALI_2018!H181="CAPITOLO  5 - Produzione, distribuzione e uso razionale dell'energia",DATI_PREV_INIZIALI_2018!L181+DATI_PREV_INIZIALI_2018!O181+DATI_PREV_INIZIALI_2018!R181,0)</f>
        <v>0</v>
      </c>
      <c r="F176" s="200">
        <f>IF(DATI_PREV_INIZIALI_2018!H181="CAPITOLO  6 - Produzioni e tecnologie industriali",DATI_PREV_INIZIALI_2018!L181+DATI_PREV_INIZIALI_2018!O181+DATI_PREV_INIZIALI_2018!R181,0)</f>
        <v>0</v>
      </c>
      <c r="G176">
        <f>IF(DATI_PREV_INIZIALI_2018!H181="CAPITOLO  7 - Protezione e promozione della salute umana",DATI_PREV_INIZIALI_2018!L181+DATI_PREV_INIZIALI_2018!O181+DATI_PREV_INIZIALI_2018!R181,0)</f>
        <v>0</v>
      </c>
      <c r="H176">
        <f>IF(DATI_PREV_INIZIALI_2018!H181="CAPITOLO  8 - Agricoltura",DATI_PREV_INIZIALI_2018!L181+DATI_PREV_INIZIALI_2018!O181+DATI_PREV_INIZIALI_2018!R181,0)</f>
        <v>0</v>
      </c>
      <c r="I176">
        <f>IF(DATI_PREV_INIZIALI_2018!H181="CAPITOLO  9 - Istruzione e formazione",DATI_PREV_INIZIALI_2018!L181+DATI_PREV_INIZIALI_2018!O181+DATI_PREV_INIZIALI_2018!R181,0)</f>
        <v>0</v>
      </c>
      <c r="J176">
        <f>IF(DATI_PREV_INIZIALI_2018!H181="CAPITOLO 10 - Cultura, tempo libero, religione e mezzi di comunicazione di massa",DATI_PREV_INIZIALI_2018!L181+DATI_PREV_INIZIALI_2018!O181+DATI_PREV_INIZIALI_2018!R181,0)</f>
        <v>0</v>
      </c>
      <c r="K176">
        <f>IF(DATI_PREV_INIZIALI_2018!H181="CAPITOLO 11 - Sistemi, strutture e processi politici e sociali",DATI_PREV_INIZIALI_2018!L181+DATI_PREV_INIZIALI_2018!O181+DATI_PREV_INIZIALI_2018!R181,0)</f>
        <v>0</v>
      </c>
      <c r="L176">
        <f>IF(DATI_PREV_INIZIALI_2018!H181="CAPITOLO 12 - Promozione della conoscenza di base (Fondo ordinario per le Università)",DATI_PREV_INIZIALI_2018!L181+DATI_PREV_INIZIALI_2018!O181+DATI_PREV_INIZIALI_2018!R181,0)</f>
        <v>0</v>
      </c>
      <c r="M176" s="199">
        <f t="shared" si="3"/>
        <v>0</v>
      </c>
    </row>
    <row r="177" spans="1:13" ht="15.75" x14ac:dyDescent="0.25">
      <c r="A177">
        <f>IF(DATI_PREV_INIZIALI_2018!H182="CAPITOLO  1 - Esplorazione e utilizzazione dell'ambiente terrestre",DATI_PREV_INIZIALI_2018!L182+DATI_PREV_INIZIALI_2018!O182+DATI_PREV_INIZIALI_2018!R182,0)</f>
        <v>0</v>
      </c>
      <c r="B177">
        <f>IF(DATI_PREV_INIZIALI_2018!H182="CAPITOLO  2 - Controllo e tutela dell'ambiente",DATI_PREV_INIZIALI_2018!L182+DATI_PREV_INIZIALI_2018!O182+DATI_PREV_INIZIALI_2018!R182,0)</f>
        <v>0</v>
      </c>
      <c r="C177">
        <f>IF(DATI_PREV_INIZIALI_2018!H182="CAPITOLO  3 - Esplorazione e utilizzazione dello spazio",DATI_PREV_INIZIALI_2018!L182+DATI_PREV_INIZIALI_2018!O182+DATI_PREV_INIZIALI_2018!R182,0)</f>
        <v>0</v>
      </c>
      <c r="D177">
        <f>IF(DATI_PREV_INIZIALI_2018!H182="CAPITOLO  4  - Sistemi di trasporto, di telecomunicazione e altre infrastrutture",DATI_PREV_INIZIALI_2018!L182+DATI_PREV_INIZIALI_2018!O182+DATI_PREV_INIZIALI_2018!R182,0)</f>
        <v>0</v>
      </c>
      <c r="E177">
        <f>IF(DATI_PREV_INIZIALI_2018!H182="CAPITOLO  5 - Produzione, distribuzione e uso razionale dell'energia",DATI_PREV_INIZIALI_2018!L182+DATI_PREV_INIZIALI_2018!O182+DATI_PREV_INIZIALI_2018!R182,0)</f>
        <v>0</v>
      </c>
      <c r="F177" s="200">
        <f>IF(DATI_PREV_INIZIALI_2018!H182="CAPITOLO  6 - Produzioni e tecnologie industriali",DATI_PREV_INIZIALI_2018!L182+DATI_PREV_INIZIALI_2018!O182+DATI_PREV_INIZIALI_2018!R182,0)</f>
        <v>0</v>
      </c>
      <c r="G177">
        <f>IF(DATI_PREV_INIZIALI_2018!H182="CAPITOLO  7 - Protezione e promozione della salute umana",DATI_PREV_INIZIALI_2018!L182+DATI_PREV_INIZIALI_2018!O182+DATI_PREV_INIZIALI_2018!R182,0)</f>
        <v>0</v>
      </c>
      <c r="H177">
        <f>IF(DATI_PREV_INIZIALI_2018!H182="CAPITOLO  8 - Agricoltura",DATI_PREV_INIZIALI_2018!L182+DATI_PREV_INIZIALI_2018!O182+DATI_PREV_INIZIALI_2018!R182,0)</f>
        <v>0</v>
      </c>
      <c r="I177">
        <f>IF(DATI_PREV_INIZIALI_2018!H182="CAPITOLO  9 - Istruzione e formazione",DATI_PREV_INIZIALI_2018!L182+DATI_PREV_INIZIALI_2018!O182+DATI_PREV_INIZIALI_2018!R182,0)</f>
        <v>0</v>
      </c>
      <c r="J177">
        <f>IF(DATI_PREV_INIZIALI_2018!H182="CAPITOLO 10 - Cultura, tempo libero, religione e mezzi di comunicazione di massa",DATI_PREV_INIZIALI_2018!L182+DATI_PREV_INIZIALI_2018!O182+DATI_PREV_INIZIALI_2018!R182,0)</f>
        <v>0</v>
      </c>
      <c r="K177">
        <f>IF(DATI_PREV_INIZIALI_2018!H182="CAPITOLO 11 - Sistemi, strutture e processi politici e sociali",DATI_PREV_INIZIALI_2018!L182+DATI_PREV_INIZIALI_2018!O182+DATI_PREV_INIZIALI_2018!R182,0)</f>
        <v>0</v>
      </c>
      <c r="L177">
        <f>IF(DATI_PREV_INIZIALI_2018!H182="CAPITOLO 12 - Promozione della conoscenza di base (Fondo ordinario per le Università)",DATI_PREV_INIZIALI_2018!L182+DATI_PREV_INIZIALI_2018!O182+DATI_PREV_INIZIALI_2018!R182,0)</f>
        <v>0</v>
      </c>
      <c r="M177" s="199">
        <f t="shared" si="3"/>
        <v>0</v>
      </c>
    </row>
    <row r="178" spans="1:13" ht="15.75" x14ac:dyDescent="0.25">
      <c r="A178">
        <f>IF(DATI_PREV_INIZIALI_2018!H183="CAPITOLO  1 - Esplorazione e utilizzazione dell'ambiente terrestre",DATI_PREV_INIZIALI_2018!L183+DATI_PREV_INIZIALI_2018!O183+DATI_PREV_INIZIALI_2018!R183,0)</f>
        <v>0</v>
      </c>
      <c r="B178">
        <f>IF(DATI_PREV_INIZIALI_2018!H183="CAPITOLO  2 - Controllo e tutela dell'ambiente",DATI_PREV_INIZIALI_2018!L183+DATI_PREV_INIZIALI_2018!O183+DATI_PREV_INIZIALI_2018!R183,0)</f>
        <v>0</v>
      </c>
      <c r="C178">
        <f>IF(DATI_PREV_INIZIALI_2018!H183="CAPITOLO  3 - Esplorazione e utilizzazione dello spazio",DATI_PREV_INIZIALI_2018!L183+DATI_PREV_INIZIALI_2018!O183+DATI_PREV_INIZIALI_2018!R183,0)</f>
        <v>0</v>
      </c>
      <c r="D178">
        <f>IF(DATI_PREV_INIZIALI_2018!H183="CAPITOLO  4  - Sistemi di trasporto, di telecomunicazione e altre infrastrutture",DATI_PREV_INIZIALI_2018!L183+DATI_PREV_INIZIALI_2018!O183+DATI_PREV_INIZIALI_2018!R183,0)</f>
        <v>0</v>
      </c>
      <c r="E178">
        <f>IF(DATI_PREV_INIZIALI_2018!H183="CAPITOLO  5 - Produzione, distribuzione e uso razionale dell'energia",DATI_PREV_INIZIALI_2018!L183+DATI_PREV_INIZIALI_2018!O183+DATI_PREV_INIZIALI_2018!R183,0)</f>
        <v>0</v>
      </c>
      <c r="F178" s="200">
        <f>IF(DATI_PREV_INIZIALI_2018!H183="CAPITOLO  6 - Produzioni e tecnologie industriali",DATI_PREV_INIZIALI_2018!L183+DATI_PREV_INIZIALI_2018!O183+DATI_PREV_INIZIALI_2018!R183,0)</f>
        <v>0</v>
      </c>
      <c r="G178">
        <f>IF(DATI_PREV_INIZIALI_2018!H183="CAPITOLO  7 - Protezione e promozione della salute umana",DATI_PREV_INIZIALI_2018!L183+DATI_PREV_INIZIALI_2018!O183+DATI_PREV_INIZIALI_2018!R183,0)</f>
        <v>0</v>
      </c>
      <c r="H178">
        <f>IF(DATI_PREV_INIZIALI_2018!H183="CAPITOLO  8 - Agricoltura",DATI_PREV_INIZIALI_2018!L183+DATI_PREV_INIZIALI_2018!O183+DATI_PREV_INIZIALI_2018!R183,0)</f>
        <v>0</v>
      </c>
      <c r="I178">
        <f>IF(DATI_PREV_INIZIALI_2018!H183="CAPITOLO  9 - Istruzione e formazione",DATI_PREV_INIZIALI_2018!L183+DATI_PREV_INIZIALI_2018!O183+DATI_PREV_INIZIALI_2018!R183,0)</f>
        <v>0</v>
      </c>
      <c r="J178">
        <f>IF(DATI_PREV_INIZIALI_2018!H183="CAPITOLO 10 - Cultura, tempo libero, religione e mezzi di comunicazione di massa",DATI_PREV_INIZIALI_2018!L183+DATI_PREV_INIZIALI_2018!O183+DATI_PREV_INIZIALI_2018!R183,0)</f>
        <v>0</v>
      </c>
      <c r="K178">
        <f>IF(DATI_PREV_INIZIALI_2018!H183="CAPITOLO 11 - Sistemi, strutture e processi politici e sociali",DATI_PREV_INIZIALI_2018!L183+DATI_PREV_INIZIALI_2018!O183+DATI_PREV_INIZIALI_2018!R183,0)</f>
        <v>0</v>
      </c>
      <c r="L178">
        <f>IF(DATI_PREV_INIZIALI_2018!H183="CAPITOLO 12 - Promozione della conoscenza di base (Fondo ordinario per le Università)",DATI_PREV_INIZIALI_2018!L183+DATI_PREV_INIZIALI_2018!O183+DATI_PREV_INIZIALI_2018!R183,0)</f>
        <v>0</v>
      </c>
      <c r="M178" s="199">
        <f t="shared" si="3"/>
        <v>0</v>
      </c>
    </row>
    <row r="179" spans="1:13" ht="15.75" x14ac:dyDescent="0.25">
      <c r="A179">
        <f>IF(DATI_PREV_INIZIALI_2018!H184="CAPITOLO  1 - Esplorazione e utilizzazione dell'ambiente terrestre",DATI_PREV_INIZIALI_2018!L184+DATI_PREV_INIZIALI_2018!O184+DATI_PREV_INIZIALI_2018!R184,0)</f>
        <v>0</v>
      </c>
      <c r="B179">
        <f>IF(DATI_PREV_INIZIALI_2018!H184="CAPITOLO  2 - Controllo e tutela dell'ambiente",DATI_PREV_INIZIALI_2018!L184+DATI_PREV_INIZIALI_2018!O184+DATI_PREV_INIZIALI_2018!R184,0)</f>
        <v>0</v>
      </c>
      <c r="C179">
        <f>IF(DATI_PREV_INIZIALI_2018!H184="CAPITOLO  3 - Esplorazione e utilizzazione dello spazio",DATI_PREV_INIZIALI_2018!L184+DATI_PREV_INIZIALI_2018!O184+DATI_PREV_INIZIALI_2018!R184,0)</f>
        <v>0</v>
      </c>
      <c r="D179">
        <f>IF(DATI_PREV_INIZIALI_2018!H184="CAPITOLO  4  - Sistemi di trasporto, di telecomunicazione e altre infrastrutture",DATI_PREV_INIZIALI_2018!L184+DATI_PREV_INIZIALI_2018!O184+DATI_PREV_INIZIALI_2018!R184,0)</f>
        <v>0</v>
      </c>
      <c r="E179">
        <f>IF(DATI_PREV_INIZIALI_2018!H184="CAPITOLO  5 - Produzione, distribuzione e uso razionale dell'energia",DATI_PREV_INIZIALI_2018!L184+DATI_PREV_INIZIALI_2018!O184+DATI_PREV_INIZIALI_2018!R184,0)</f>
        <v>0</v>
      </c>
      <c r="F179" s="200">
        <f>IF(DATI_PREV_INIZIALI_2018!H184="CAPITOLO  6 - Produzioni e tecnologie industriali",DATI_PREV_INIZIALI_2018!L184+DATI_PREV_INIZIALI_2018!O184+DATI_PREV_INIZIALI_2018!R184,0)</f>
        <v>0</v>
      </c>
      <c r="G179">
        <f>IF(DATI_PREV_INIZIALI_2018!H184="CAPITOLO  7 - Protezione e promozione della salute umana",DATI_PREV_INIZIALI_2018!L184+DATI_PREV_INIZIALI_2018!O184+DATI_PREV_INIZIALI_2018!R184,0)</f>
        <v>0</v>
      </c>
      <c r="H179">
        <f>IF(DATI_PREV_INIZIALI_2018!H184="CAPITOLO  8 - Agricoltura",DATI_PREV_INIZIALI_2018!L184+DATI_PREV_INIZIALI_2018!O184+DATI_PREV_INIZIALI_2018!R184,0)</f>
        <v>0</v>
      </c>
      <c r="I179">
        <f>IF(DATI_PREV_INIZIALI_2018!H184="CAPITOLO  9 - Istruzione e formazione",DATI_PREV_INIZIALI_2018!L184+DATI_PREV_INIZIALI_2018!O184+DATI_PREV_INIZIALI_2018!R184,0)</f>
        <v>0</v>
      </c>
      <c r="J179">
        <f>IF(DATI_PREV_INIZIALI_2018!H184="CAPITOLO 10 - Cultura, tempo libero, religione e mezzi di comunicazione di massa",DATI_PREV_INIZIALI_2018!L184+DATI_PREV_INIZIALI_2018!O184+DATI_PREV_INIZIALI_2018!R184,0)</f>
        <v>0</v>
      </c>
      <c r="K179">
        <f>IF(DATI_PREV_INIZIALI_2018!H184="CAPITOLO 11 - Sistemi, strutture e processi politici e sociali",DATI_PREV_INIZIALI_2018!L184+DATI_PREV_INIZIALI_2018!O184+DATI_PREV_INIZIALI_2018!R184,0)</f>
        <v>0</v>
      </c>
      <c r="L179">
        <f>IF(DATI_PREV_INIZIALI_2018!H184="CAPITOLO 12 - Promozione della conoscenza di base (Fondo ordinario per le Università)",DATI_PREV_INIZIALI_2018!L184+DATI_PREV_INIZIALI_2018!O184+DATI_PREV_INIZIALI_2018!R184,0)</f>
        <v>0</v>
      </c>
      <c r="M179" s="199">
        <f t="shared" si="3"/>
        <v>0</v>
      </c>
    </row>
    <row r="180" spans="1:13" ht="15.75" x14ac:dyDescent="0.25">
      <c r="A180">
        <f>IF(DATI_PREV_INIZIALI_2018!H185="CAPITOLO  1 - Esplorazione e utilizzazione dell'ambiente terrestre",DATI_PREV_INIZIALI_2018!L185+DATI_PREV_INIZIALI_2018!O185+DATI_PREV_INIZIALI_2018!R185,0)</f>
        <v>0</v>
      </c>
      <c r="B180">
        <f>IF(DATI_PREV_INIZIALI_2018!H185="CAPITOLO  2 - Controllo e tutela dell'ambiente",DATI_PREV_INIZIALI_2018!L185+DATI_PREV_INIZIALI_2018!O185+DATI_PREV_INIZIALI_2018!R185,0)</f>
        <v>0</v>
      </c>
      <c r="C180">
        <f>IF(DATI_PREV_INIZIALI_2018!H185="CAPITOLO  3 - Esplorazione e utilizzazione dello spazio",DATI_PREV_INIZIALI_2018!L185+DATI_PREV_INIZIALI_2018!O185+DATI_PREV_INIZIALI_2018!R185,0)</f>
        <v>0</v>
      </c>
      <c r="D180">
        <f>IF(DATI_PREV_INIZIALI_2018!H185="CAPITOLO  4  - Sistemi di trasporto, di telecomunicazione e altre infrastrutture",DATI_PREV_INIZIALI_2018!L185+DATI_PREV_INIZIALI_2018!O185+DATI_PREV_INIZIALI_2018!R185,0)</f>
        <v>0</v>
      </c>
      <c r="E180">
        <f>IF(DATI_PREV_INIZIALI_2018!H185="CAPITOLO  5 - Produzione, distribuzione e uso razionale dell'energia",DATI_PREV_INIZIALI_2018!L185+DATI_PREV_INIZIALI_2018!O185+DATI_PREV_INIZIALI_2018!R185,0)</f>
        <v>0</v>
      </c>
      <c r="F180" s="200">
        <f>IF(DATI_PREV_INIZIALI_2018!H185="CAPITOLO  6 - Produzioni e tecnologie industriali",DATI_PREV_INIZIALI_2018!L185+DATI_PREV_INIZIALI_2018!O185+DATI_PREV_INIZIALI_2018!R185,0)</f>
        <v>0</v>
      </c>
      <c r="G180">
        <f>IF(DATI_PREV_INIZIALI_2018!H185="CAPITOLO  7 - Protezione e promozione della salute umana",DATI_PREV_INIZIALI_2018!L185+DATI_PREV_INIZIALI_2018!O185+DATI_PREV_INIZIALI_2018!R185,0)</f>
        <v>0</v>
      </c>
      <c r="H180">
        <f>IF(DATI_PREV_INIZIALI_2018!H185="CAPITOLO  8 - Agricoltura",DATI_PREV_INIZIALI_2018!L185+DATI_PREV_INIZIALI_2018!O185+DATI_PREV_INIZIALI_2018!R185,0)</f>
        <v>0</v>
      </c>
      <c r="I180">
        <f>IF(DATI_PREV_INIZIALI_2018!H185="CAPITOLO  9 - Istruzione e formazione",DATI_PREV_INIZIALI_2018!L185+DATI_PREV_INIZIALI_2018!O185+DATI_PREV_INIZIALI_2018!R185,0)</f>
        <v>0</v>
      </c>
      <c r="J180">
        <f>IF(DATI_PREV_INIZIALI_2018!H185="CAPITOLO 10 - Cultura, tempo libero, religione e mezzi di comunicazione di massa",DATI_PREV_INIZIALI_2018!L185+DATI_PREV_INIZIALI_2018!O185+DATI_PREV_INIZIALI_2018!R185,0)</f>
        <v>0</v>
      </c>
      <c r="K180">
        <f>IF(DATI_PREV_INIZIALI_2018!H185="CAPITOLO 11 - Sistemi, strutture e processi politici e sociali",DATI_PREV_INIZIALI_2018!L185+DATI_PREV_INIZIALI_2018!O185+DATI_PREV_INIZIALI_2018!R185,0)</f>
        <v>0</v>
      </c>
      <c r="L180">
        <f>IF(DATI_PREV_INIZIALI_2018!H185="CAPITOLO 12 - Promozione della conoscenza di base (Fondo ordinario per le Università)",DATI_PREV_INIZIALI_2018!L185+DATI_PREV_INIZIALI_2018!O185+DATI_PREV_INIZIALI_2018!R185,0)</f>
        <v>0</v>
      </c>
      <c r="M180" s="199">
        <f t="shared" si="3"/>
        <v>0</v>
      </c>
    </row>
    <row r="181" spans="1:13" ht="15.75" x14ac:dyDescent="0.25">
      <c r="A181">
        <f>IF(DATI_PREV_INIZIALI_2018!H186="CAPITOLO  1 - Esplorazione e utilizzazione dell'ambiente terrestre",DATI_PREV_INIZIALI_2018!L186+DATI_PREV_INIZIALI_2018!O186+DATI_PREV_INIZIALI_2018!R186,0)</f>
        <v>0</v>
      </c>
      <c r="B181">
        <f>IF(DATI_PREV_INIZIALI_2018!H186="CAPITOLO  2 - Controllo e tutela dell'ambiente",DATI_PREV_INIZIALI_2018!L186+DATI_PREV_INIZIALI_2018!O186+DATI_PREV_INIZIALI_2018!R186,0)</f>
        <v>0</v>
      </c>
      <c r="C181">
        <f>IF(DATI_PREV_INIZIALI_2018!H186="CAPITOLO  3 - Esplorazione e utilizzazione dello spazio",DATI_PREV_INIZIALI_2018!L186+DATI_PREV_INIZIALI_2018!O186+DATI_PREV_INIZIALI_2018!R186,0)</f>
        <v>0</v>
      </c>
      <c r="D181">
        <f>IF(DATI_PREV_INIZIALI_2018!H186="CAPITOLO  4  - Sistemi di trasporto, di telecomunicazione e altre infrastrutture",DATI_PREV_INIZIALI_2018!L186+DATI_PREV_INIZIALI_2018!O186+DATI_PREV_INIZIALI_2018!R186,0)</f>
        <v>0</v>
      </c>
      <c r="E181">
        <f>IF(DATI_PREV_INIZIALI_2018!H186="CAPITOLO  5 - Produzione, distribuzione e uso razionale dell'energia",DATI_PREV_INIZIALI_2018!L186+DATI_PREV_INIZIALI_2018!O186+DATI_PREV_INIZIALI_2018!R186,0)</f>
        <v>0</v>
      </c>
      <c r="F181" s="200">
        <f>IF(DATI_PREV_INIZIALI_2018!H186="CAPITOLO  6 - Produzioni e tecnologie industriali",DATI_PREV_INIZIALI_2018!L186+DATI_PREV_INIZIALI_2018!O186+DATI_PREV_INIZIALI_2018!R186,0)</f>
        <v>0</v>
      </c>
      <c r="G181">
        <f>IF(DATI_PREV_INIZIALI_2018!H186="CAPITOLO  7 - Protezione e promozione della salute umana",DATI_PREV_INIZIALI_2018!L186+DATI_PREV_INIZIALI_2018!O186+DATI_PREV_INIZIALI_2018!R186,0)</f>
        <v>0</v>
      </c>
      <c r="H181">
        <f>IF(DATI_PREV_INIZIALI_2018!H186="CAPITOLO  8 - Agricoltura",DATI_PREV_INIZIALI_2018!L186+DATI_PREV_INIZIALI_2018!O186+DATI_PREV_INIZIALI_2018!R186,0)</f>
        <v>0</v>
      </c>
      <c r="I181">
        <f>IF(DATI_PREV_INIZIALI_2018!H186="CAPITOLO  9 - Istruzione e formazione",DATI_PREV_INIZIALI_2018!L186+DATI_PREV_INIZIALI_2018!O186+DATI_PREV_INIZIALI_2018!R186,0)</f>
        <v>0</v>
      </c>
      <c r="J181">
        <f>IF(DATI_PREV_INIZIALI_2018!H186="CAPITOLO 10 - Cultura, tempo libero, religione e mezzi di comunicazione di massa",DATI_PREV_INIZIALI_2018!L186+DATI_PREV_INIZIALI_2018!O186+DATI_PREV_INIZIALI_2018!R186,0)</f>
        <v>0</v>
      </c>
      <c r="K181">
        <f>IF(DATI_PREV_INIZIALI_2018!H186="CAPITOLO 11 - Sistemi, strutture e processi politici e sociali",DATI_PREV_INIZIALI_2018!L186+DATI_PREV_INIZIALI_2018!O186+DATI_PREV_INIZIALI_2018!R186,0)</f>
        <v>0</v>
      </c>
      <c r="L181">
        <f>IF(DATI_PREV_INIZIALI_2018!H186="CAPITOLO 12 - Promozione della conoscenza di base (Fondo ordinario per le Università)",DATI_PREV_INIZIALI_2018!L186+DATI_PREV_INIZIALI_2018!O186+DATI_PREV_INIZIALI_2018!R186,0)</f>
        <v>0</v>
      </c>
      <c r="M181" s="199">
        <f t="shared" si="3"/>
        <v>0</v>
      </c>
    </row>
    <row r="182" spans="1:13" ht="15.75" x14ac:dyDescent="0.25">
      <c r="A182">
        <f>IF(DATI_PREV_INIZIALI_2018!H187="CAPITOLO  1 - Esplorazione e utilizzazione dell'ambiente terrestre",DATI_PREV_INIZIALI_2018!L187+DATI_PREV_INIZIALI_2018!O187+DATI_PREV_INIZIALI_2018!R187,0)</f>
        <v>0</v>
      </c>
      <c r="B182">
        <f>IF(DATI_PREV_INIZIALI_2018!H187="CAPITOLO  2 - Controllo e tutela dell'ambiente",DATI_PREV_INIZIALI_2018!L187+DATI_PREV_INIZIALI_2018!O187+DATI_PREV_INIZIALI_2018!R187,0)</f>
        <v>0</v>
      </c>
      <c r="C182">
        <f>IF(DATI_PREV_INIZIALI_2018!H187="CAPITOLO  3 - Esplorazione e utilizzazione dello spazio",DATI_PREV_INIZIALI_2018!L187+DATI_PREV_INIZIALI_2018!O187+DATI_PREV_INIZIALI_2018!R187,0)</f>
        <v>0</v>
      </c>
      <c r="D182">
        <f>IF(DATI_PREV_INIZIALI_2018!H187="CAPITOLO  4  - Sistemi di trasporto, di telecomunicazione e altre infrastrutture",DATI_PREV_INIZIALI_2018!L187+DATI_PREV_INIZIALI_2018!O187+DATI_PREV_INIZIALI_2018!R187,0)</f>
        <v>0</v>
      </c>
      <c r="E182">
        <f>IF(DATI_PREV_INIZIALI_2018!H187="CAPITOLO  5 - Produzione, distribuzione e uso razionale dell'energia",DATI_PREV_INIZIALI_2018!L187+DATI_PREV_INIZIALI_2018!O187+DATI_PREV_INIZIALI_2018!R187,0)</f>
        <v>0</v>
      </c>
      <c r="F182" s="200">
        <f>IF(DATI_PREV_INIZIALI_2018!H187="CAPITOLO  6 - Produzioni e tecnologie industriali",DATI_PREV_INIZIALI_2018!L187+DATI_PREV_INIZIALI_2018!O187+DATI_PREV_INIZIALI_2018!R187,0)</f>
        <v>0</v>
      </c>
      <c r="G182">
        <f>IF(DATI_PREV_INIZIALI_2018!H187="CAPITOLO  7 - Protezione e promozione della salute umana",DATI_PREV_INIZIALI_2018!L187+DATI_PREV_INIZIALI_2018!O187+DATI_PREV_INIZIALI_2018!R187,0)</f>
        <v>0</v>
      </c>
      <c r="H182">
        <f>IF(DATI_PREV_INIZIALI_2018!H187="CAPITOLO  8 - Agricoltura",DATI_PREV_INIZIALI_2018!L187+DATI_PREV_INIZIALI_2018!O187+DATI_PREV_INIZIALI_2018!R187,0)</f>
        <v>0</v>
      </c>
      <c r="I182">
        <f>IF(DATI_PREV_INIZIALI_2018!H187="CAPITOLO  9 - Istruzione e formazione",DATI_PREV_INIZIALI_2018!L187+DATI_PREV_INIZIALI_2018!O187+DATI_PREV_INIZIALI_2018!R187,0)</f>
        <v>0</v>
      </c>
      <c r="J182">
        <f>IF(DATI_PREV_INIZIALI_2018!H187="CAPITOLO 10 - Cultura, tempo libero, religione e mezzi di comunicazione di massa",DATI_PREV_INIZIALI_2018!L187+DATI_PREV_INIZIALI_2018!O187+DATI_PREV_INIZIALI_2018!R187,0)</f>
        <v>0</v>
      </c>
      <c r="K182">
        <f>IF(DATI_PREV_INIZIALI_2018!H187="CAPITOLO 11 - Sistemi, strutture e processi politici e sociali",DATI_PREV_INIZIALI_2018!L187+DATI_PREV_INIZIALI_2018!O187+DATI_PREV_INIZIALI_2018!R187,0)</f>
        <v>0</v>
      </c>
      <c r="L182">
        <f>IF(DATI_PREV_INIZIALI_2018!H187="CAPITOLO 12 - Promozione della conoscenza di base (Fondo ordinario per le Università)",DATI_PREV_INIZIALI_2018!L187+DATI_PREV_INIZIALI_2018!O187+DATI_PREV_INIZIALI_2018!R187,0)</f>
        <v>0</v>
      </c>
      <c r="M182" s="199">
        <f t="shared" si="3"/>
        <v>0</v>
      </c>
    </row>
    <row r="183" spans="1:13" ht="15.75" x14ac:dyDescent="0.25">
      <c r="A183">
        <f>IF(DATI_PREV_INIZIALI_2018!H188="CAPITOLO  1 - Esplorazione e utilizzazione dell'ambiente terrestre",DATI_PREV_INIZIALI_2018!L188+DATI_PREV_INIZIALI_2018!O188+DATI_PREV_INIZIALI_2018!R188,0)</f>
        <v>0</v>
      </c>
      <c r="B183">
        <f>IF(DATI_PREV_INIZIALI_2018!H188="CAPITOLO  2 - Controllo e tutela dell'ambiente",DATI_PREV_INIZIALI_2018!L188+DATI_PREV_INIZIALI_2018!O188+DATI_PREV_INIZIALI_2018!R188,0)</f>
        <v>0</v>
      </c>
      <c r="C183">
        <f>IF(DATI_PREV_INIZIALI_2018!H188="CAPITOLO  3 - Esplorazione e utilizzazione dello spazio",DATI_PREV_INIZIALI_2018!L188+DATI_PREV_INIZIALI_2018!O188+DATI_PREV_INIZIALI_2018!R188,0)</f>
        <v>0</v>
      </c>
      <c r="D183">
        <f>IF(DATI_PREV_INIZIALI_2018!H188="CAPITOLO  4  - Sistemi di trasporto, di telecomunicazione e altre infrastrutture",DATI_PREV_INIZIALI_2018!L188+DATI_PREV_INIZIALI_2018!O188+DATI_PREV_INIZIALI_2018!R188,0)</f>
        <v>0</v>
      </c>
      <c r="E183">
        <f>IF(DATI_PREV_INIZIALI_2018!H188="CAPITOLO  5 - Produzione, distribuzione e uso razionale dell'energia",DATI_PREV_INIZIALI_2018!L188+DATI_PREV_INIZIALI_2018!O188+DATI_PREV_INIZIALI_2018!R188,0)</f>
        <v>0</v>
      </c>
      <c r="F183" s="200">
        <f>IF(DATI_PREV_INIZIALI_2018!H188="CAPITOLO  6 - Produzioni e tecnologie industriali",DATI_PREV_INIZIALI_2018!L188+DATI_PREV_INIZIALI_2018!O188+DATI_PREV_INIZIALI_2018!R188,0)</f>
        <v>0</v>
      </c>
      <c r="G183">
        <f>IF(DATI_PREV_INIZIALI_2018!H188="CAPITOLO  7 - Protezione e promozione della salute umana",DATI_PREV_INIZIALI_2018!L188+DATI_PREV_INIZIALI_2018!O188+DATI_PREV_INIZIALI_2018!R188,0)</f>
        <v>0</v>
      </c>
      <c r="H183">
        <f>IF(DATI_PREV_INIZIALI_2018!H188="CAPITOLO  8 - Agricoltura",DATI_PREV_INIZIALI_2018!L188+DATI_PREV_INIZIALI_2018!O188+DATI_PREV_INIZIALI_2018!R188,0)</f>
        <v>0</v>
      </c>
      <c r="I183">
        <f>IF(DATI_PREV_INIZIALI_2018!H188="CAPITOLO  9 - Istruzione e formazione",DATI_PREV_INIZIALI_2018!L188+DATI_PREV_INIZIALI_2018!O188+DATI_PREV_INIZIALI_2018!R188,0)</f>
        <v>0</v>
      </c>
      <c r="J183">
        <f>IF(DATI_PREV_INIZIALI_2018!H188="CAPITOLO 10 - Cultura, tempo libero, religione e mezzi di comunicazione di massa",DATI_PREV_INIZIALI_2018!L188+DATI_PREV_INIZIALI_2018!O188+DATI_PREV_INIZIALI_2018!R188,0)</f>
        <v>0</v>
      </c>
      <c r="K183">
        <f>IF(DATI_PREV_INIZIALI_2018!H188="CAPITOLO 11 - Sistemi, strutture e processi politici e sociali",DATI_PREV_INIZIALI_2018!L188+DATI_PREV_INIZIALI_2018!O188+DATI_PREV_INIZIALI_2018!R188,0)</f>
        <v>0</v>
      </c>
      <c r="L183">
        <f>IF(DATI_PREV_INIZIALI_2018!H188="CAPITOLO 12 - Promozione della conoscenza di base (Fondo ordinario per le Università)",DATI_PREV_INIZIALI_2018!L188+DATI_PREV_INIZIALI_2018!O188+DATI_PREV_INIZIALI_2018!R188,0)</f>
        <v>0</v>
      </c>
      <c r="M183" s="199">
        <f t="shared" si="3"/>
        <v>0</v>
      </c>
    </row>
    <row r="184" spans="1:13" ht="15.75" x14ac:dyDescent="0.25">
      <c r="A184">
        <f>IF(DATI_PREV_INIZIALI_2018!H189="CAPITOLO  1 - Esplorazione e utilizzazione dell'ambiente terrestre",DATI_PREV_INIZIALI_2018!L189+DATI_PREV_INIZIALI_2018!O189+DATI_PREV_INIZIALI_2018!R189,0)</f>
        <v>0</v>
      </c>
      <c r="B184">
        <f>IF(DATI_PREV_INIZIALI_2018!H189="CAPITOLO  2 - Controllo e tutela dell'ambiente",DATI_PREV_INIZIALI_2018!L189+DATI_PREV_INIZIALI_2018!O189+DATI_PREV_INIZIALI_2018!R189,0)</f>
        <v>0</v>
      </c>
      <c r="C184">
        <f>IF(DATI_PREV_INIZIALI_2018!H189="CAPITOLO  3 - Esplorazione e utilizzazione dello spazio",DATI_PREV_INIZIALI_2018!L189+DATI_PREV_INIZIALI_2018!O189+DATI_PREV_INIZIALI_2018!R189,0)</f>
        <v>0</v>
      </c>
      <c r="D184">
        <f>IF(DATI_PREV_INIZIALI_2018!H189="CAPITOLO  4  - Sistemi di trasporto, di telecomunicazione e altre infrastrutture",DATI_PREV_INIZIALI_2018!L189+DATI_PREV_INIZIALI_2018!O189+DATI_PREV_INIZIALI_2018!R189,0)</f>
        <v>0</v>
      </c>
      <c r="E184">
        <f>IF(DATI_PREV_INIZIALI_2018!H189="CAPITOLO  5 - Produzione, distribuzione e uso razionale dell'energia",DATI_PREV_INIZIALI_2018!L189+DATI_PREV_INIZIALI_2018!O189+DATI_PREV_INIZIALI_2018!R189,0)</f>
        <v>0</v>
      </c>
      <c r="F184" s="200">
        <f>IF(DATI_PREV_INIZIALI_2018!H189="CAPITOLO  6 - Produzioni e tecnologie industriali",DATI_PREV_INIZIALI_2018!L189+DATI_PREV_INIZIALI_2018!O189+DATI_PREV_INIZIALI_2018!R189,0)</f>
        <v>0</v>
      </c>
      <c r="G184">
        <f>IF(DATI_PREV_INIZIALI_2018!H189="CAPITOLO  7 - Protezione e promozione della salute umana",DATI_PREV_INIZIALI_2018!L189+DATI_PREV_INIZIALI_2018!O189+DATI_PREV_INIZIALI_2018!R189,0)</f>
        <v>0</v>
      </c>
      <c r="H184">
        <f>IF(DATI_PREV_INIZIALI_2018!H189="CAPITOLO  8 - Agricoltura",DATI_PREV_INIZIALI_2018!L189+DATI_PREV_INIZIALI_2018!O189+DATI_PREV_INIZIALI_2018!R189,0)</f>
        <v>0</v>
      </c>
      <c r="I184">
        <f>IF(DATI_PREV_INIZIALI_2018!H189="CAPITOLO  9 - Istruzione e formazione",DATI_PREV_INIZIALI_2018!L189+DATI_PREV_INIZIALI_2018!O189+DATI_PREV_INIZIALI_2018!R189,0)</f>
        <v>0</v>
      </c>
      <c r="J184">
        <f>IF(DATI_PREV_INIZIALI_2018!H189="CAPITOLO 10 - Cultura, tempo libero, religione e mezzi di comunicazione di massa",DATI_PREV_INIZIALI_2018!L189+DATI_PREV_INIZIALI_2018!O189+DATI_PREV_INIZIALI_2018!R189,0)</f>
        <v>0</v>
      </c>
      <c r="K184">
        <f>IF(DATI_PREV_INIZIALI_2018!H189="CAPITOLO 11 - Sistemi, strutture e processi politici e sociali",DATI_PREV_INIZIALI_2018!L189+DATI_PREV_INIZIALI_2018!O189+DATI_PREV_INIZIALI_2018!R189,0)</f>
        <v>0</v>
      </c>
      <c r="L184">
        <f>IF(DATI_PREV_INIZIALI_2018!H189="CAPITOLO 12 - Promozione della conoscenza di base (Fondo ordinario per le Università)",DATI_PREV_INIZIALI_2018!L189+DATI_PREV_INIZIALI_2018!O189+DATI_PREV_INIZIALI_2018!R189,0)</f>
        <v>0</v>
      </c>
      <c r="M184" s="199">
        <f t="shared" si="3"/>
        <v>0</v>
      </c>
    </row>
    <row r="185" spans="1:13" ht="15.75" x14ac:dyDescent="0.25">
      <c r="A185">
        <f>IF(DATI_PREV_INIZIALI_2018!H190="CAPITOLO  1 - Esplorazione e utilizzazione dell'ambiente terrestre",DATI_PREV_INIZIALI_2018!L190+DATI_PREV_INIZIALI_2018!O190+DATI_PREV_INIZIALI_2018!R190,0)</f>
        <v>0</v>
      </c>
      <c r="B185">
        <f>IF(DATI_PREV_INIZIALI_2018!H190="CAPITOLO  2 - Controllo e tutela dell'ambiente",DATI_PREV_INIZIALI_2018!L190+DATI_PREV_INIZIALI_2018!O190+DATI_PREV_INIZIALI_2018!R190,0)</f>
        <v>0</v>
      </c>
      <c r="C185">
        <f>IF(DATI_PREV_INIZIALI_2018!H190="CAPITOLO  3 - Esplorazione e utilizzazione dello spazio",DATI_PREV_INIZIALI_2018!L190+DATI_PREV_INIZIALI_2018!O190+DATI_PREV_INIZIALI_2018!R190,0)</f>
        <v>0</v>
      </c>
      <c r="D185">
        <f>IF(DATI_PREV_INIZIALI_2018!H190="CAPITOLO  4  - Sistemi di trasporto, di telecomunicazione e altre infrastrutture",DATI_PREV_INIZIALI_2018!L190+DATI_PREV_INIZIALI_2018!O190+DATI_PREV_INIZIALI_2018!R190,0)</f>
        <v>0</v>
      </c>
      <c r="E185">
        <f>IF(DATI_PREV_INIZIALI_2018!H190="CAPITOLO  5 - Produzione, distribuzione e uso razionale dell'energia",DATI_PREV_INIZIALI_2018!L190+DATI_PREV_INIZIALI_2018!O190+DATI_PREV_INIZIALI_2018!R190,0)</f>
        <v>0</v>
      </c>
      <c r="F185" s="200">
        <f>IF(DATI_PREV_INIZIALI_2018!H190="CAPITOLO  6 - Produzioni e tecnologie industriali",DATI_PREV_INIZIALI_2018!L190+DATI_PREV_INIZIALI_2018!O190+DATI_PREV_INIZIALI_2018!R190,0)</f>
        <v>0</v>
      </c>
      <c r="G185">
        <f>IF(DATI_PREV_INIZIALI_2018!H190="CAPITOLO  7 - Protezione e promozione della salute umana",DATI_PREV_INIZIALI_2018!L190+DATI_PREV_INIZIALI_2018!O190+DATI_PREV_INIZIALI_2018!R190,0)</f>
        <v>0</v>
      </c>
      <c r="H185">
        <f>IF(DATI_PREV_INIZIALI_2018!H190="CAPITOLO  8 - Agricoltura",DATI_PREV_INIZIALI_2018!L190+DATI_PREV_INIZIALI_2018!O190+DATI_PREV_INIZIALI_2018!R190,0)</f>
        <v>0</v>
      </c>
      <c r="I185">
        <f>IF(DATI_PREV_INIZIALI_2018!H190="CAPITOLO  9 - Istruzione e formazione",DATI_PREV_INIZIALI_2018!L190+DATI_PREV_INIZIALI_2018!O190+DATI_PREV_INIZIALI_2018!R190,0)</f>
        <v>0</v>
      </c>
      <c r="J185">
        <f>IF(DATI_PREV_INIZIALI_2018!H190="CAPITOLO 10 - Cultura, tempo libero, religione e mezzi di comunicazione di massa",DATI_PREV_INIZIALI_2018!L190+DATI_PREV_INIZIALI_2018!O190+DATI_PREV_INIZIALI_2018!R190,0)</f>
        <v>0</v>
      </c>
      <c r="K185">
        <f>IF(DATI_PREV_INIZIALI_2018!H190="CAPITOLO 11 - Sistemi, strutture e processi politici e sociali",DATI_PREV_INIZIALI_2018!L190+DATI_PREV_INIZIALI_2018!O190+DATI_PREV_INIZIALI_2018!R190,0)</f>
        <v>0</v>
      </c>
      <c r="L185">
        <f>IF(DATI_PREV_INIZIALI_2018!H190="CAPITOLO 12 - Promozione della conoscenza di base (Fondo ordinario per le Università)",DATI_PREV_INIZIALI_2018!L190+DATI_PREV_INIZIALI_2018!O190+DATI_PREV_INIZIALI_2018!R190,0)</f>
        <v>0</v>
      </c>
      <c r="M185" s="199">
        <f t="shared" si="3"/>
        <v>0</v>
      </c>
    </row>
    <row r="186" spans="1:13" ht="15.75" x14ac:dyDescent="0.25">
      <c r="A186">
        <f>IF(DATI_PREV_INIZIALI_2018!H191="CAPITOLO  1 - Esplorazione e utilizzazione dell'ambiente terrestre",DATI_PREV_INIZIALI_2018!L191+DATI_PREV_INIZIALI_2018!O191+DATI_PREV_INIZIALI_2018!R191,0)</f>
        <v>0</v>
      </c>
      <c r="B186">
        <f>IF(DATI_PREV_INIZIALI_2018!H191="CAPITOLO  2 - Controllo e tutela dell'ambiente",DATI_PREV_INIZIALI_2018!L191+DATI_PREV_INIZIALI_2018!O191+DATI_PREV_INIZIALI_2018!R191,0)</f>
        <v>0</v>
      </c>
      <c r="C186">
        <f>IF(DATI_PREV_INIZIALI_2018!H191="CAPITOLO  3 - Esplorazione e utilizzazione dello spazio",DATI_PREV_INIZIALI_2018!L191+DATI_PREV_INIZIALI_2018!O191+DATI_PREV_INIZIALI_2018!R191,0)</f>
        <v>0</v>
      </c>
      <c r="D186">
        <f>IF(DATI_PREV_INIZIALI_2018!H191="CAPITOLO  4  - Sistemi di trasporto, di telecomunicazione e altre infrastrutture",DATI_PREV_INIZIALI_2018!L191+DATI_PREV_INIZIALI_2018!O191+DATI_PREV_INIZIALI_2018!R191,0)</f>
        <v>0</v>
      </c>
      <c r="E186">
        <f>IF(DATI_PREV_INIZIALI_2018!H191="CAPITOLO  5 - Produzione, distribuzione e uso razionale dell'energia",DATI_PREV_INIZIALI_2018!L191+DATI_PREV_INIZIALI_2018!O191+DATI_PREV_INIZIALI_2018!R191,0)</f>
        <v>0</v>
      </c>
      <c r="F186" s="200">
        <f>IF(DATI_PREV_INIZIALI_2018!H191="CAPITOLO  6 - Produzioni e tecnologie industriali",DATI_PREV_INIZIALI_2018!L191+DATI_PREV_INIZIALI_2018!O191+DATI_PREV_INIZIALI_2018!R191,0)</f>
        <v>0</v>
      </c>
      <c r="G186">
        <f>IF(DATI_PREV_INIZIALI_2018!H191="CAPITOLO  7 - Protezione e promozione della salute umana",DATI_PREV_INIZIALI_2018!L191+DATI_PREV_INIZIALI_2018!O191+DATI_PREV_INIZIALI_2018!R191,0)</f>
        <v>0</v>
      </c>
      <c r="H186">
        <f>IF(DATI_PREV_INIZIALI_2018!H191="CAPITOLO  8 - Agricoltura",DATI_PREV_INIZIALI_2018!L191+DATI_PREV_INIZIALI_2018!O191+DATI_PREV_INIZIALI_2018!R191,0)</f>
        <v>0</v>
      </c>
      <c r="I186">
        <f>IF(DATI_PREV_INIZIALI_2018!H191="CAPITOLO  9 - Istruzione e formazione",DATI_PREV_INIZIALI_2018!L191+DATI_PREV_INIZIALI_2018!O191+DATI_PREV_INIZIALI_2018!R191,0)</f>
        <v>0</v>
      </c>
      <c r="J186">
        <f>IF(DATI_PREV_INIZIALI_2018!H191="CAPITOLO 10 - Cultura, tempo libero, religione e mezzi di comunicazione di massa",DATI_PREV_INIZIALI_2018!L191+DATI_PREV_INIZIALI_2018!O191+DATI_PREV_INIZIALI_2018!R191,0)</f>
        <v>0</v>
      </c>
      <c r="K186">
        <f>IF(DATI_PREV_INIZIALI_2018!H191="CAPITOLO 11 - Sistemi, strutture e processi politici e sociali",DATI_PREV_INIZIALI_2018!L191+DATI_PREV_INIZIALI_2018!O191+DATI_PREV_INIZIALI_2018!R191,0)</f>
        <v>0</v>
      </c>
      <c r="L186">
        <f>IF(DATI_PREV_INIZIALI_2018!H191="CAPITOLO 12 - Promozione della conoscenza di base (Fondo ordinario per le Università)",DATI_PREV_INIZIALI_2018!L191+DATI_PREV_INIZIALI_2018!O191+DATI_PREV_INIZIALI_2018!R191,0)</f>
        <v>0</v>
      </c>
      <c r="M186" s="199">
        <f t="shared" si="3"/>
        <v>0</v>
      </c>
    </row>
    <row r="187" spans="1:13" ht="15.75" x14ac:dyDescent="0.25">
      <c r="A187">
        <f>IF(DATI_PREV_INIZIALI_2018!H192="CAPITOLO  1 - Esplorazione e utilizzazione dell'ambiente terrestre",DATI_PREV_INIZIALI_2018!L192+DATI_PREV_INIZIALI_2018!O192+DATI_PREV_INIZIALI_2018!R192,0)</f>
        <v>0</v>
      </c>
      <c r="B187">
        <f>IF(DATI_PREV_INIZIALI_2018!H192="CAPITOLO  2 - Controllo e tutela dell'ambiente",DATI_PREV_INIZIALI_2018!L192+DATI_PREV_INIZIALI_2018!O192+DATI_PREV_INIZIALI_2018!R192,0)</f>
        <v>0</v>
      </c>
      <c r="C187">
        <f>IF(DATI_PREV_INIZIALI_2018!H192="CAPITOLO  3 - Esplorazione e utilizzazione dello spazio",DATI_PREV_INIZIALI_2018!L192+DATI_PREV_INIZIALI_2018!O192+DATI_PREV_INIZIALI_2018!R192,0)</f>
        <v>0</v>
      </c>
      <c r="D187">
        <f>IF(DATI_PREV_INIZIALI_2018!H192="CAPITOLO  4  - Sistemi di trasporto, di telecomunicazione e altre infrastrutture",DATI_PREV_INIZIALI_2018!L192+DATI_PREV_INIZIALI_2018!O192+DATI_PREV_INIZIALI_2018!R192,0)</f>
        <v>0</v>
      </c>
      <c r="E187">
        <f>IF(DATI_PREV_INIZIALI_2018!H192="CAPITOLO  5 - Produzione, distribuzione e uso razionale dell'energia",DATI_PREV_INIZIALI_2018!L192+DATI_PREV_INIZIALI_2018!O192+DATI_PREV_INIZIALI_2018!R192,0)</f>
        <v>0</v>
      </c>
      <c r="F187" s="200">
        <f>IF(DATI_PREV_INIZIALI_2018!H192="CAPITOLO  6 - Produzioni e tecnologie industriali",DATI_PREV_INIZIALI_2018!L192+DATI_PREV_INIZIALI_2018!O192+DATI_PREV_INIZIALI_2018!R192,0)</f>
        <v>0</v>
      </c>
      <c r="G187">
        <f>IF(DATI_PREV_INIZIALI_2018!H192="CAPITOLO  7 - Protezione e promozione della salute umana",DATI_PREV_INIZIALI_2018!L192+DATI_PREV_INIZIALI_2018!O192+DATI_PREV_INIZIALI_2018!R192,0)</f>
        <v>0</v>
      </c>
      <c r="H187">
        <f>IF(DATI_PREV_INIZIALI_2018!H192="CAPITOLO  8 - Agricoltura",DATI_PREV_INIZIALI_2018!L192+DATI_PREV_INIZIALI_2018!O192+DATI_PREV_INIZIALI_2018!R192,0)</f>
        <v>0</v>
      </c>
      <c r="I187">
        <f>IF(DATI_PREV_INIZIALI_2018!H192="CAPITOLO  9 - Istruzione e formazione",DATI_PREV_INIZIALI_2018!L192+DATI_PREV_INIZIALI_2018!O192+DATI_PREV_INIZIALI_2018!R192,0)</f>
        <v>0</v>
      </c>
      <c r="J187">
        <f>IF(DATI_PREV_INIZIALI_2018!H192="CAPITOLO 10 - Cultura, tempo libero, religione e mezzi di comunicazione di massa",DATI_PREV_INIZIALI_2018!L192+DATI_PREV_INIZIALI_2018!O192+DATI_PREV_INIZIALI_2018!R192,0)</f>
        <v>0</v>
      </c>
      <c r="K187">
        <f>IF(DATI_PREV_INIZIALI_2018!H192="CAPITOLO 11 - Sistemi, strutture e processi politici e sociali",DATI_PREV_INIZIALI_2018!L192+DATI_PREV_INIZIALI_2018!O192+DATI_PREV_INIZIALI_2018!R192,0)</f>
        <v>0</v>
      </c>
      <c r="L187">
        <f>IF(DATI_PREV_INIZIALI_2018!H192="CAPITOLO 12 - Promozione della conoscenza di base (Fondo ordinario per le Università)",DATI_PREV_INIZIALI_2018!L192+DATI_PREV_INIZIALI_2018!O192+DATI_PREV_INIZIALI_2018!R192,0)</f>
        <v>0</v>
      </c>
      <c r="M187" s="199">
        <f t="shared" si="3"/>
        <v>0</v>
      </c>
    </row>
    <row r="188" spans="1:13" ht="15.75" x14ac:dyDescent="0.25">
      <c r="A188">
        <f>IF(DATI_PREV_INIZIALI_2018!H193="CAPITOLO  1 - Esplorazione e utilizzazione dell'ambiente terrestre",DATI_PREV_INIZIALI_2018!L193+DATI_PREV_INIZIALI_2018!O193+DATI_PREV_INIZIALI_2018!R193,0)</f>
        <v>0</v>
      </c>
      <c r="B188">
        <f>IF(DATI_PREV_INIZIALI_2018!H193="CAPITOLO  2 - Controllo e tutela dell'ambiente",DATI_PREV_INIZIALI_2018!L193+DATI_PREV_INIZIALI_2018!O193+DATI_PREV_INIZIALI_2018!R193,0)</f>
        <v>0</v>
      </c>
      <c r="C188">
        <f>IF(DATI_PREV_INIZIALI_2018!H193="CAPITOLO  3 - Esplorazione e utilizzazione dello spazio",DATI_PREV_INIZIALI_2018!L193+DATI_PREV_INIZIALI_2018!O193+DATI_PREV_INIZIALI_2018!R193,0)</f>
        <v>0</v>
      </c>
      <c r="D188">
        <f>IF(DATI_PREV_INIZIALI_2018!H193="CAPITOLO  4  - Sistemi di trasporto, di telecomunicazione e altre infrastrutture",DATI_PREV_INIZIALI_2018!L193+DATI_PREV_INIZIALI_2018!O193+DATI_PREV_INIZIALI_2018!R193,0)</f>
        <v>0</v>
      </c>
      <c r="E188">
        <f>IF(DATI_PREV_INIZIALI_2018!H193="CAPITOLO  5 - Produzione, distribuzione e uso razionale dell'energia",DATI_PREV_INIZIALI_2018!L193+DATI_PREV_INIZIALI_2018!O193+DATI_PREV_INIZIALI_2018!R193,0)</f>
        <v>0</v>
      </c>
      <c r="F188" s="200">
        <f>IF(DATI_PREV_INIZIALI_2018!H193="CAPITOLO  6 - Produzioni e tecnologie industriali",DATI_PREV_INIZIALI_2018!L193+DATI_PREV_INIZIALI_2018!O193+DATI_PREV_INIZIALI_2018!R193,0)</f>
        <v>0</v>
      </c>
      <c r="G188">
        <f>IF(DATI_PREV_INIZIALI_2018!H193="CAPITOLO  7 - Protezione e promozione della salute umana",DATI_PREV_INIZIALI_2018!L193+DATI_PREV_INIZIALI_2018!O193+DATI_PREV_INIZIALI_2018!R193,0)</f>
        <v>0</v>
      </c>
      <c r="H188">
        <f>IF(DATI_PREV_INIZIALI_2018!H193="CAPITOLO  8 - Agricoltura",DATI_PREV_INIZIALI_2018!L193+DATI_PREV_INIZIALI_2018!O193+DATI_PREV_INIZIALI_2018!R193,0)</f>
        <v>0</v>
      </c>
      <c r="I188">
        <f>IF(DATI_PREV_INIZIALI_2018!H193="CAPITOLO  9 - Istruzione e formazione",DATI_PREV_INIZIALI_2018!L193+DATI_PREV_INIZIALI_2018!O193+DATI_PREV_INIZIALI_2018!R193,0)</f>
        <v>0</v>
      </c>
      <c r="J188">
        <f>IF(DATI_PREV_INIZIALI_2018!H193="CAPITOLO 10 - Cultura, tempo libero, religione e mezzi di comunicazione di massa",DATI_PREV_INIZIALI_2018!L193+DATI_PREV_INIZIALI_2018!O193+DATI_PREV_INIZIALI_2018!R193,0)</f>
        <v>0</v>
      </c>
      <c r="K188">
        <f>IF(DATI_PREV_INIZIALI_2018!H193="CAPITOLO 11 - Sistemi, strutture e processi politici e sociali",DATI_PREV_INIZIALI_2018!L193+DATI_PREV_INIZIALI_2018!O193+DATI_PREV_INIZIALI_2018!R193,0)</f>
        <v>0</v>
      </c>
      <c r="L188">
        <f>IF(DATI_PREV_INIZIALI_2018!H193="CAPITOLO 12 - Promozione della conoscenza di base (Fondo ordinario per le Università)",DATI_PREV_INIZIALI_2018!L193+DATI_PREV_INIZIALI_2018!O193+DATI_PREV_INIZIALI_2018!R193,0)</f>
        <v>0</v>
      </c>
      <c r="M188" s="199">
        <f t="shared" si="3"/>
        <v>0</v>
      </c>
    </row>
    <row r="189" spans="1:13" ht="15.75" x14ac:dyDescent="0.25">
      <c r="A189">
        <f>IF(DATI_PREV_INIZIALI_2018!H194="CAPITOLO  1 - Esplorazione e utilizzazione dell'ambiente terrestre",DATI_PREV_INIZIALI_2018!L194+DATI_PREV_INIZIALI_2018!O194+DATI_PREV_INIZIALI_2018!R194,0)</f>
        <v>0</v>
      </c>
      <c r="B189">
        <f>IF(DATI_PREV_INIZIALI_2018!H194="CAPITOLO  2 - Controllo e tutela dell'ambiente",DATI_PREV_INIZIALI_2018!L194+DATI_PREV_INIZIALI_2018!O194+DATI_PREV_INIZIALI_2018!R194,0)</f>
        <v>0</v>
      </c>
      <c r="C189">
        <f>IF(DATI_PREV_INIZIALI_2018!H194="CAPITOLO  3 - Esplorazione e utilizzazione dello spazio",DATI_PREV_INIZIALI_2018!L194+DATI_PREV_INIZIALI_2018!O194+DATI_PREV_INIZIALI_2018!R194,0)</f>
        <v>0</v>
      </c>
      <c r="D189">
        <f>IF(DATI_PREV_INIZIALI_2018!H194="CAPITOLO  4  - Sistemi di trasporto, di telecomunicazione e altre infrastrutture",DATI_PREV_INIZIALI_2018!L194+DATI_PREV_INIZIALI_2018!O194+DATI_PREV_INIZIALI_2018!R194,0)</f>
        <v>0</v>
      </c>
      <c r="E189">
        <f>IF(DATI_PREV_INIZIALI_2018!H194="CAPITOLO  5 - Produzione, distribuzione e uso razionale dell'energia",DATI_PREV_INIZIALI_2018!L194+DATI_PREV_INIZIALI_2018!O194+DATI_PREV_INIZIALI_2018!R194,0)</f>
        <v>0</v>
      </c>
      <c r="F189" s="200">
        <f>IF(DATI_PREV_INIZIALI_2018!H194="CAPITOLO  6 - Produzioni e tecnologie industriali",DATI_PREV_INIZIALI_2018!L194+DATI_PREV_INIZIALI_2018!O194+DATI_PREV_INIZIALI_2018!R194,0)</f>
        <v>0</v>
      </c>
      <c r="G189">
        <f>IF(DATI_PREV_INIZIALI_2018!H194="CAPITOLO  7 - Protezione e promozione della salute umana",DATI_PREV_INIZIALI_2018!L194+DATI_PREV_INIZIALI_2018!O194+DATI_PREV_INIZIALI_2018!R194,0)</f>
        <v>0</v>
      </c>
      <c r="H189">
        <f>IF(DATI_PREV_INIZIALI_2018!H194="CAPITOLO  8 - Agricoltura",DATI_PREV_INIZIALI_2018!L194+DATI_PREV_INIZIALI_2018!O194+DATI_PREV_INIZIALI_2018!R194,0)</f>
        <v>0</v>
      </c>
      <c r="I189">
        <f>IF(DATI_PREV_INIZIALI_2018!H194="CAPITOLO  9 - Istruzione e formazione",DATI_PREV_INIZIALI_2018!L194+DATI_PREV_INIZIALI_2018!O194+DATI_PREV_INIZIALI_2018!R194,0)</f>
        <v>0</v>
      </c>
      <c r="J189">
        <f>IF(DATI_PREV_INIZIALI_2018!H194="CAPITOLO 10 - Cultura, tempo libero, religione e mezzi di comunicazione di massa",DATI_PREV_INIZIALI_2018!L194+DATI_PREV_INIZIALI_2018!O194+DATI_PREV_INIZIALI_2018!R194,0)</f>
        <v>0</v>
      </c>
      <c r="K189">
        <f>IF(DATI_PREV_INIZIALI_2018!H194="CAPITOLO 11 - Sistemi, strutture e processi politici e sociali",DATI_PREV_INIZIALI_2018!L194+DATI_PREV_INIZIALI_2018!O194+DATI_PREV_INIZIALI_2018!R194,0)</f>
        <v>0</v>
      </c>
      <c r="L189">
        <f>IF(DATI_PREV_INIZIALI_2018!H194="CAPITOLO 12 - Promozione della conoscenza di base (Fondo ordinario per le Università)",DATI_PREV_INIZIALI_2018!L194+DATI_PREV_INIZIALI_2018!O194+DATI_PREV_INIZIALI_2018!R194,0)</f>
        <v>0</v>
      </c>
      <c r="M189" s="199">
        <f t="shared" si="3"/>
        <v>0</v>
      </c>
    </row>
    <row r="190" spans="1:13" ht="15.75" x14ac:dyDescent="0.25">
      <c r="A190">
        <f>IF(DATI_PREV_INIZIALI_2018!H195="CAPITOLO  1 - Esplorazione e utilizzazione dell'ambiente terrestre",DATI_PREV_INIZIALI_2018!L195+DATI_PREV_INIZIALI_2018!O195+DATI_PREV_INIZIALI_2018!R195,0)</f>
        <v>0</v>
      </c>
      <c r="B190">
        <f>IF(DATI_PREV_INIZIALI_2018!H195="CAPITOLO  2 - Controllo e tutela dell'ambiente",DATI_PREV_INIZIALI_2018!L195+DATI_PREV_INIZIALI_2018!O195+DATI_PREV_INIZIALI_2018!R195,0)</f>
        <v>0</v>
      </c>
      <c r="C190">
        <f>IF(DATI_PREV_INIZIALI_2018!H195="CAPITOLO  3 - Esplorazione e utilizzazione dello spazio",DATI_PREV_INIZIALI_2018!L195+DATI_PREV_INIZIALI_2018!O195+DATI_PREV_INIZIALI_2018!R195,0)</f>
        <v>0</v>
      </c>
      <c r="D190">
        <f>IF(DATI_PREV_INIZIALI_2018!H195="CAPITOLO  4  - Sistemi di trasporto, di telecomunicazione e altre infrastrutture",DATI_PREV_INIZIALI_2018!L195+DATI_PREV_INIZIALI_2018!O195+DATI_PREV_INIZIALI_2018!R195,0)</f>
        <v>0</v>
      </c>
      <c r="E190">
        <f>IF(DATI_PREV_INIZIALI_2018!H195="CAPITOLO  5 - Produzione, distribuzione e uso razionale dell'energia",DATI_PREV_INIZIALI_2018!L195+DATI_PREV_INIZIALI_2018!O195+DATI_PREV_INIZIALI_2018!R195,0)</f>
        <v>0</v>
      </c>
      <c r="F190" s="200">
        <f>IF(DATI_PREV_INIZIALI_2018!H195="CAPITOLO  6 - Produzioni e tecnologie industriali",DATI_PREV_INIZIALI_2018!L195+DATI_PREV_INIZIALI_2018!O195+DATI_PREV_INIZIALI_2018!R195,0)</f>
        <v>0</v>
      </c>
      <c r="G190">
        <f>IF(DATI_PREV_INIZIALI_2018!H195="CAPITOLO  7 - Protezione e promozione della salute umana",DATI_PREV_INIZIALI_2018!L195+DATI_PREV_INIZIALI_2018!O195+DATI_PREV_INIZIALI_2018!R195,0)</f>
        <v>0</v>
      </c>
      <c r="H190">
        <f>IF(DATI_PREV_INIZIALI_2018!H195="CAPITOLO  8 - Agricoltura",DATI_PREV_INIZIALI_2018!L195+DATI_PREV_INIZIALI_2018!O195+DATI_PREV_INIZIALI_2018!R195,0)</f>
        <v>0</v>
      </c>
      <c r="I190">
        <f>IF(DATI_PREV_INIZIALI_2018!H195="CAPITOLO  9 - Istruzione e formazione",DATI_PREV_INIZIALI_2018!L195+DATI_PREV_INIZIALI_2018!O195+DATI_PREV_INIZIALI_2018!R195,0)</f>
        <v>0</v>
      </c>
      <c r="J190">
        <f>IF(DATI_PREV_INIZIALI_2018!H195="CAPITOLO 10 - Cultura, tempo libero, religione e mezzi di comunicazione di massa",DATI_PREV_INIZIALI_2018!L195+DATI_PREV_INIZIALI_2018!O195+DATI_PREV_INIZIALI_2018!R195,0)</f>
        <v>0</v>
      </c>
      <c r="K190">
        <f>IF(DATI_PREV_INIZIALI_2018!H195="CAPITOLO 11 - Sistemi, strutture e processi politici e sociali",DATI_PREV_INIZIALI_2018!L195+DATI_PREV_INIZIALI_2018!O195+DATI_PREV_INIZIALI_2018!R195,0)</f>
        <v>0</v>
      </c>
      <c r="L190">
        <f>IF(DATI_PREV_INIZIALI_2018!H195="CAPITOLO 12 - Promozione della conoscenza di base (Fondo ordinario per le Università)",DATI_PREV_INIZIALI_2018!L195+DATI_PREV_INIZIALI_2018!O195+DATI_PREV_INIZIALI_2018!R195,0)</f>
        <v>0</v>
      </c>
      <c r="M190" s="199">
        <f t="shared" si="3"/>
        <v>0</v>
      </c>
    </row>
    <row r="191" spans="1:13" ht="15.75" x14ac:dyDescent="0.25">
      <c r="A191">
        <f>IF(DATI_PREV_INIZIALI_2018!H196="CAPITOLO  1 - Esplorazione e utilizzazione dell'ambiente terrestre",DATI_PREV_INIZIALI_2018!L196+DATI_PREV_INIZIALI_2018!O196+DATI_PREV_INIZIALI_2018!R196,0)</f>
        <v>0</v>
      </c>
      <c r="B191">
        <f>IF(DATI_PREV_INIZIALI_2018!H196="CAPITOLO  2 - Controllo e tutela dell'ambiente",DATI_PREV_INIZIALI_2018!L196+DATI_PREV_INIZIALI_2018!O196+DATI_PREV_INIZIALI_2018!R196,0)</f>
        <v>0</v>
      </c>
      <c r="C191">
        <f>IF(DATI_PREV_INIZIALI_2018!H196="CAPITOLO  3 - Esplorazione e utilizzazione dello spazio",DATI_PREV_INIZIALI_2018!L196+DATI_PREV_INIZIALI_2018!O196+DATI_PREV_INIZIALI_2018!R196,0)</f>
        <v>0</v>
      </c>
      <c r="D191">
        <f>IF(DATI_PREV_INIZIALI_2018!H196="CAPITOLO  4  - Sistemi di trasporto, di telecomunicazione e altre infrastrutture",DATI_PREV_INIZIALI_2018!L196+DATI_PREV_INIZIALI_2018!O196+DATI_PREV_INIZIALI_2018!R196,0)</f>
        <v>0</v>
      </c>
      <c r="E191">
        <f>IF(DATI_PREV_INIZIALI_2018!H196="CAPITOLO  5 - Produzione, distribuzione e uso razionale dell'energia",DATI_PREV_INIZIALI_2018!L196+DATI_PREV_INIZIALI_2018!O196+DATI_PREV_INIZIALI_2018!R196,0)</f>
        <v>0</v>
      </c>
      <c r="F191" s="200">
        <f>IF(DATI_PREV_INIZIALI_2018!H196="CAPITOLO  6 - Produzioni e tecnologie industriali",DATI_PREV_INIZIALI_2018!L196+DATI_PREV_INIZIALI_2018!O196+DATI_PREV_INIZIALI_2018!R196,0)</f>
        <v>0</v>
      </c>
      <c r="G191">
        <f>IF(DATI_PREV_INIZIALI_2018!H196="CAPITOLO  7 - Protezione e promozione della salute umana",DATI_PREV_INIZIALI_2018!L196+DATI_PREV_INIZIALI_2018!O196+DATI_PREV_INIZIALI_2018!R196,0)</f>
        <v>0</v>
      </c>
      <c r="H191">
        <f>IF(DATI_PREV_INIZIALI_2018!H196="CAPITOLO  8 - Agricoltura",DATI_PREV_INIZIALI_2018!L196+DATI_PREV_INIZIALI_2018!O196+DATI_PREV_INIZIALI_2018!R196,0)</f>
        <v>0</v>
      </c>
      <c r="I191">
        <f>IF(DATI_PREV_INIZIALI_2018!H196="CAPITOLO  9 - Istruzione e formazione",DATI_PREV_INIZIALI_2018!L196+DATI_PREV_INIZIALI_2018!O196+DATI_PREV_INIZIALI_2018!R196,0)</f>
        <v>0</v>
      </c>
      <c r="J191">
        <f>IF(DATI_PREV_INIZIALI_2018!H196="CAPITOLO 10 - Cultura, tempo libero, religione e mezzi di comunicazione di massa",DATI_PREV_INIZIALI_2018!L196+DATI_PREV_INIZIALI_2018!O196+DATI_PREV_INIZIALI_2018!R196,0)</f>
        <v>0</v>
      </c>
      <c r="K191">
        <f>IF(DATI_PREV_INIZIALI_2018!H196="CAPITOLO 11 - Sistemi, strutture e processi politici e sociali",DATI_PREV_INIZIALI_2018!L196+DATI_PREV_INIZIALI_2018!O196+DATI_PREV_INIZIALI_2018!R196,0)</f>
        <v>0</v>
      </c>
      <c r="L191">
        <f>IF(DATI_PREV_INIZIALI_2018!H196="CAPITOLO 12 - Promozione della conoscenza di base (Fondo ordinario per le Università)",DATI_PREV_INIZIALI_2018!L196+DATI_PREV_INIZIALI_2018!O196+DATI_PREV_INIZIALI_2018!R196,0)</f>
        <v>0</v>
      </c>
      <c r="M191" s="199">
        <f t="shared" si="3"/>
        <v>0</v>
      </c>
    </row>
    <row r="192" spans="1:13" ht="15.75" x14ac:dyDescent="0.25">
      <c r="A192">
        <f>IF(DATI_PREV_INIZIALI_2018!H197="CAPITOLO  1 - Esplorazione e utilizzazione dell'ambiente terrestre",DATI_PREV_INIZIALI_2018!L197+DATI_PREV_INIZIALI_2018!O197+DATI_PREV_INIZIALI_2018!R197,0)</f>
        <v>0</v>
      </c>
      <c r="B192">
        <f>IF(DATI_PREV_INIZIALI_2018!H197="CAPITOLO  2 - Controllo e tutela dell'ambiente",DATI_PREV_INIZIALI_2018!L197+DATI_PREV_INIZIALI_2018!O197+DATI_PREV_INIZIALI_2018!R197,0)</f>
        <v>0</v>
      </c>
      <c r="C192">
        <f>IF(DATI_PREV_INIZIALI_2018!H197="CAPITOLO  3 - Esplorazione e utilizzazione dello spazio",DATI_PREV_INIZIALI_2018!L197+DATI_PREV_INIZIALI_2018!O197+DATI_PREV_INIZIALI_2018!R197,0)</f>
        <v>0</v>
      </c>
      <c r="D192">
        <f>IF(DATI_PREV_INIZIALI_2018!H197="CAPITOLO  4  - Sistemi di trasporto, di telecomunicazione e altre infrastrutture",DATI_PREV_INIZIALI_2018!L197+DATI_PREV_INIZIALI_2018!O197+DATI_PREV_INIZIALI_2018!R197,0)</f>
        <v>0</v>
      </c>
      <c r="E192">
        <f>IF(DATI_PREV_INIZIALI_2018!H197="CAPITOLO  5 - Produzione, distribuzione e uso razionale dell'energia",DATI_PREV_INIZIALI_2018!L197+DATI_PREV_INIZIALI_2018!O197+DATI_PREV_INIZIALI_2018!R197,0)</f>
        <v>0</v>
      </c>
      <c r="F192" s="200">
        <f>IF(DATI_PREV_INIZIALI_2018!H197="CAPITOLO  6 - Produzioni e tecnologie industriali",DATI_PREV_INIZIALI_2018!L197+DATI_PREV_INIZIALI_2018!O197+DATI_PREV_INIZIALI_2018!R197,0)</f>
        <v>0</v>
      </c>
      <c r="G192">
        <f>IF(DATI_PREV_INIZIALI_2018!H197="CAPITOLO  7 - Protezione e promozione della salute umana",DATI_PREV_INIZIALI_2018!L197+DATI_PREV_INIZIALI_2018!O197+DATI_PREV_INIZIALI_2018!R197,0)</f>
        <v>0</v>
      </c>
      <c r="H192">
        <f>IF(DATI_PREV_INIZIALI_2018!H197="CAPITOLO  8 - Agricoltura",DATI_PREV_INIZIALI_2018!L197+DATI_PREV_INIZIALI_2018!O197+DATI_PREV_INIZIALI_2018!R197,0)</f>
        <v>0</v>
      </c>
      <c r="I192">
        <f>IF(DATI_PREV_INIZIALI_2018!H197="CAPITOLO  9 - Istruzione e formazione",DATI_PREV_INIZIALI_2018!L197+DATI_PREV_INIZIALI_2018!O197+DATI_PREV_INIZIALI_2018!R197,0)</f>
        <v>0</v>
      </c>
      <c r="J192">
        <f>IF(DATI_PREV_INIZIALI_2018!H197="CAPITOLO 10 - Cultura, tempo libero, religione e mezzi di comunicazione di massa",DATI_PREV_INIZIALI_2018!L197+DATI_PREV_INIZIALI_2018!O197+DATI_PREV_INIZIALI_2018!R197,0)</f>
        <v>0</v>
      </c>
      <c r="K192">
        <f>IF(DATI_PREV_INIZIALI_2018!H197="CAPITOLO 11 - Sistemi, strutture e processi politici e sociali",DATI_PREV_INIZIALI_2018!L197+DATI_PREV_INIZIALI_2018!O197+DATI_PREV_INIZIALI_2018!R197,0)</f>
        <v>0</v>
      </c>
      <c r="L192">
        <f>IF(DATI_PREV_INIZIALI_2018!H197="CAPITOLO 12 - Promozione della conoscenza di base (Fondo ordinario per le Università)",DATI_PREV_INIZIALI_2018!L197+DATI_PREV_INIZIALI_2018!O197+DATI_PREV_INIZIALI_2018!R197,0)</f>
        <v>0</v>
      </c>
      <c r="M192" s="199">
        <f t="shared" si="3"/>
        <v>0</v>
      </c>
    </row>
    <row r="193" spans="1:13" ht="15.75" x14ac:dyDescent="0.25">
      <c r="A193">
        <f>IF(DATI_PREV_INIZIALI_2018!H198="CAPITOLO  1 - Esplorazione e utilizzazione dell'ambiente terrestre",DATI_PREV_INIZIALI_2018!L198+DATI_PREV_INIZIALI_2018!O198+DATI_PREV_INIZIALI_2018!R198,0)</f>
        <v>0</v>
      </c>
      <c r="B193">
        <f>IF(DATI_PREV_INIZIALI_2018!H198="CAPITOLO  2 - Controllo e tutela dell'ambiente",DATI_PREV_INIZIALI_2018!L198+DATI_PREV_INIZIALI_2018!O198+DATI_PREV_INIZIALI_2018!R198,0)</f>
        <v>0</v>
      </c>
      <c r="C193">
        <f>IF(DATI_PREV_INIZIALI_2018!H198="CAPITOLO  3 - Esplorazione e utilizzazione dello spazio",DATI_PREV_INIZIALI_2018!L198+DATI_PREV_INIZIALI_2018!O198+DATI_PREV_INIZIALI_2018!R198,0)</f>
        <v>0</v>
      </c>
      <c r="D193">
        <f>IF(DATI_PREV_INIZIALI_2018!H198="CAPITOLO  4  - Sistemi di trasporto, di telecomunicazione e altre infrastrutture",DATI_PREV_INIZIALI_2018!L198+DATI_PREV_INIZIALI_2018!O198+DATI_PREV_INIZIALI_2018!R198,0)</f>
        <v>0</v>
      </c>
      <c r="E193">
        <f>IF(DATI_PREV_INIZIALI_2018!H198="CAPITOLO  5 - Produzione, distribuzione e uso razionale dell'energia",DATI_PREV_INIZIALI_2018!L198+DATI_PREV_INIZIALI_2018!O198+DATI_PREV_INIZIALI_2018!R198,0)</f>
        <v>0</v>
      </c>
      <c r="F193" s="200">
        <f>IF(DATI_PREV_INIZIALI_2018!H198="CAPITOLO  6 - Produzioni e tecnologie industriali",DATI_PREV_INIZIALI_2018!L198+DATI_PREV_INIZIALI_2018!O198+DATI_PREV_INIZIALI_2018!R198,0)</f>
        <v>0</v>
      </c>
      <c r="G193">
        <f>IF(DATI_PREV_INIZIALI_2018!H198="CAPITOLO  7 - Protezione e promozione della salute umana",DATI_PREV_INIZIALI_2018!L198+DATI_PREV_INIZIALI_2018!O198+DATI_PREV_INIZIALI_2018!R198,0)</f>
        <v>0</v>
      </c>
      <c r="H193">
        <f>IF(DATI_PREV_INIZIALI_2018!H198="CAPITOLO  8 - Agricoltura",DATI_PREV_INIZIALI_2018!L198+DATI_PREV_INIZIALI_2018!O198+DATI_PREV_INIZIALI_2018!R198,0)</f>
        <v>0</v>
      </c>
      <c r="I193">
        <f>IF(DATI_PREV_INIZIALI_2018!H198="CAPITOLO  9 - Istruzione e formazione",DATI_PREV_INIZIALI_2018!L198+DATI_PREV_INIZIALI_2018!O198+DATI_PREV_INIZIALI_2018!R198,0)</f>
        <v>0</v>
      </c>
      <c r="J193">
        <f>IF(DATI_PREV_INIZIALI_2018!H198="CAPITOLO 10 - Cultura, tempo libero, religione e mezzi di comunicazione di massa",DATI_PREV_INIZIALI_2018!L198+DATI_PREV_INIZIALI_2018!O198+DATI_PREV_INIZIALI_2018!R198,0)</f>
        <v>0</v>
      </c>
      <c r="K193">
        <f>IF(DATI_PREV_INIZIALI_2018!H198="CAPITOLO 11 - Sistemi, strutture e processi politici e sociali",DATI_PREV_INIZIALI_2018!L198+DATI_PREV_INIZIALI_2018!O198+DATI_PREV_INIZIALI_2018!R198,0)</f>
        <v>0</v>
      </c>
      <c r="L193">
        <f>IF(DATI_PREV_INIZIALI_2018!H198="CAPITOLO 12 - Promozione della conoscenza di base (Fondo ordinario per le Università)",DATI_PREV_INIZIALI_2018!L198+DATI_PREV_INIZIALI_2018!O198+DATI_PREV_INIZIALI_2018!R198,0)</f>
        <v>0</v>
      </c>
      <c r="M193" s="199">
        <f t="shared" si="3"/>
        <v>0</v>
      </c>
    </row>
    <row r="194" spans="1:13" ht="15.75" x14ac:dyDescent="0.25">
      <c r="A194">
        <f>IF(DATI_PREV_INIZIALI_2018!H199="CAPITOLO  1 - Esplorazione e utilizzazione dell'ambiente terrestre",DATI_PREV_INIZIALI_2018!L199+DATI_PREV_INIZIALI_2018!O199+DATI_PREV_INIZIALI_2018!R199,0)</f>
        <v>0</v>
      </c>
      <c r="B194">
        <f>IF(DATI_PREV_INIZIALI_2018!H199="CAPITOLO  2 - Controllo e tutela dell'ambiente",DATI_PREV_INIZIALI_2018!L199+DATI_PREV_INIZIALI_2018!O199+DATI_PREV_INIZIALI_2018!R199,0)</f>
        <v>0</v>
      </c>
      <c r="C194">
        <f>IF(DATI_PREV_INIZIALI_2018!H199="CAPITOLO  3 - Esplorazione e utilizzazione dello spazio",DATI_PREV_INIZIALI_2018!L199+DATI_PREV_INIZIALI_2018!O199+DATI_PREV_INIZIALI_2018!R199,0)</f>
        <v>0</v>
      </c>
      <c r="D194">
        <f>IF(DATI_PREV_INIZIALI_2018!H199="CAPITOLO  4  - Sistemi di trasporto, di telecomunicazione e altre infrastrutture",DATI_PREV_INIZIALI_2018!L199+DATI_PREV_INIZIALI_2018!O199+DATI_PREV_INIZIALI_2018!R199,0)</f>
        <v>0</v>
      </c>
      <c r="E194">
        <f>IF(DATI_PREV_INIZIALI_2018!H199="CAPITOLO  5 - Produzione, distribuzione e uso razionale dell'energia",DATI_PREV_INIZIALI_2018!L199+DATI_PREV_INIZIALI_2018!O199+DATI_PREV_INIZIALI_2018!R199,0)</f>
        <v>0</v>
      </c>
      <c r="F194" s="200">
        <f>IF(DATI_PREV_INIZIALI_2018!H199="CAPITOLO  6 - Produzioni e tecnologie industriali",DATI_PREV_INIZIALI_2018!L199+DATI_PREV_INIZIALI_2018!O199+DATI_PREV_INIZIALI_2018!R199,0)</f>
        <v>0</v>
      </c>
      <c r="G194">
        <f>IF(DATI_PREV_INIZIALI_2018!H199="CAPITOLO  7 - Protezione e promozione della salute umana",DATI_PREV_INIZIALI_2018!L199+DATI_PREV_INIZIALI_2018!O199+DATI_PREV_INIZIALI_2018!R199,0)</f>
        <v>0</v>
      </c>
      <c r="H194">
        <f>IF(DATI_PREV_INIZIALI_2018!H199="CAPITOLO  8 - Agricoltura",DATI_PREV_INIZIALI_2018!L199+DATI_PREV_INIZIALI_2018!O199+DATI_PREV_INIZIALI_2018!R199,0)</f>
        <v>0</v>
      </c>
      <c r="I194">
        <f>IF(DATI_PREV_INIZIALI_2018!H199="CAPITOLO  9 - Istruzione e formazione",DATI_PREV_INIZIALI_2018!L199+DATI_PREV_INIZIALI_2018!O199+DATI_PREV_INIZIALI_2018!R199,0)</f>
        <v>0</v>
      </c>
      <c r="J194">
        <f>IF(DATI_PREV_INIZIALI_2018!H199="CAPITOLO 10 - Cultura, tempo libero, religione e mezzi di comunicazione di massa",DATI_PREV_INIZIALI_2018!L199+DATI_PREV_INIZIALI_2018!O199+DATI_PREV_INIZIALI_2018!R199,0)</f>
        <v>0</v>
      </c>
      <c r="K194">
        <f>IF(DATI_PREV_INIZIALI_2018!H199="CAPITOLO 11 - Sistemi, strutture e processi politici e sociali",DATI_PREV_INIZIALI_2018!L199+DATI_PREV_INIZIALI_2018!O199+DATI_PREV_INIZIALI_2018!R199,0)</f>
        <v>0</v>
      </c>
      <c r="L194">
        <f>IF(DATI_PREV_INIZIALI_2018!H199="CAPITOLO 12 - Promozione della conoscenza di base (Fondo ordinario per le Università)",DATI_PREV_INIZIALI_2018!L199+DATI_PREV_INIZIALI_2018!O199+DATI_PREV_INIZIALI_2018!R199,0)</f>
        <v>0</v>
      </c>
      <c r="M194" s="199">
        <f t="shared" si="3"/>
        <v>0</v>
      </c>
    </row>
    <row r="195" spans="1:13" ht="15.75" x14ac:dyDescent="0.25">
      <c r="A195">
        <f>IF(DATI_PREV_INIZIALI_2018!H200="CAPITOLO  1 - Esplorazione e utilizzazione dell'ambiente terrestre",DATI_PREV_INIZIALI_2018!L200+DATI_PREV_INIZIALI_2018!O200+DATI_PREV_INIZIALI_2018!R200,0)</f>
        <v>0</v>
      </c>
      <c r="B195">
        <f>IF(DATI_PREV_INIZIALI_2018!H200="CAPITOLO  2 - Controllo e tutela dell'ambiente",DATI_PREV_INIZIALI_2018!L200+DATI_PREV_INIZIALI_2018!O200+DATI_PREV_INIZIALI_2018!R200,0)</f>
        <v>0</v>
      </c>
      <c r="C195">
        <f>IF(DATI_PREV_INIZIALI_2018!H200="CAPITOLO  3 - Esplorazione e utilizzazione dello spazio",DATI_PREV_INIZIALI_2018!L200+DATI_PREV_INIZIALI_2018!O200+DATI_PREV_INIZIALI_2018!R200,0)</f>
        <v>0</v>
      </c>
      <c r="D195">
        <f>IF(DATI_PREV_INIZIALI_2018!H200="CAPITOLO  4  - Sistemi di trasporto, di telecomunicazione e altre infrastrutture",DATI_PREV_INIZIALI_2018!L200+DATI_PREV_INIZIALI_2018!O200+DATI_PREV_INIZIALI_2018!R200,0)</f>
        <v>0</v>
      </c>
      <c r="E195">
        <f>IF(DATI_PREV_INIZIALI_2018!H200="CAPITOLO  5 - Produzione, distribuzione e uso razionale dell'energia",DATI_PREV_INIZIALI_2018!L200+DATI_PREV_INIZIALI_2018!O200+DATI_PREV_INIZIALI_2018!R200,0)</f>
        <v>0</v>
      </c>
      <c r="F195" s="200">
        <f>IF(DATI_PREV_INIZIALI_2018!H200="CAPITOLO  6 - Produzioni e tecnologie industriali",DATI_PREV_INIZIALI_2018!L200+DATI_PREV_INIZIALI_2018!O200+DATI_PREV_INIZIALI_2018!R200,0)</f>
        <v>0</v>
      </c>
      <c r="G195">
        <f>IF(DATI_PREV_INIZIALI_2018!H200="CAPITOLO  7 - Protezione e promozione della salute umana",DATI_PREV_INIZIALI_2018!L200+DATI_PREV_INIZIALI_2018!O200+DATI_PREV_INIZIALI_2018!R200,0)</f>
        <v>0</v>
      </c>
      <c r="H195">
        <f>IF(DATI_PREV_INIZIALI_2018!H200="CAPITOLO  8 - Agricoltura",DATI_PREV_INIZIALI_2018!L200+DATI_PREV_INIZIALI_2018!O200+DATI_PREV_INIZIALI_2018!R200,0)</f>
        <v>0</v>
      </c>
      <c r="I195">
        <f>IF(DATI_PREV_INIZIALI_2018!H200="CAPITOLO  9 - Istruzione e formazione",DATI_PREV_INIZIALI_2018!L200+DATI_PREV_INIZIALI_2018!O200+DATI_PREV_INIZIALI_2018!R200,0)</f>
        <v>0</v>
      </c>
      <c r="J195">
        <f>IF(DATI_PREV_INIZIALI_2018!H200="CAPITOLO 10 - Cultura, tempo libero, religione e mezzi di comunicazione di massa",DATI_PREV_INIZIALI_2018!L200+DATI_PREV_INIZIALI_2018!O200+DATI_PREV_INIZIALI_2018!R200,0)</f>
        <v>0</v>
      </c>
      <c r="K195">
        <f>IF(DATI_PREV_INIZIALI_2018!H200="CAPITOLO 11 - Sistemi, strutture e processi politici e sociali",DATI_PREV_INIZIALI_2018!L200+DATI_PREV_INIZIALI_2018!O200+DATI_PREV_INIZIALI_2018!R200,0)</f>
        <v>0</v>
      </c>
      <c r="L195">
        <f>IF(DATI_PREV_INIZIALI_2018!H200="CAPITOLO 12 - Promozione della conoscenza di base (Fondo ordinario per le Università)",DATI_PREV_INIZIALI_2018!L200+DATI_PREV_INIZIALI_2018!O200+DATI_PREV_INIZIALI_2018!R200,0)</f>
        <v>0</v>
      </c>
      <c r="M195" s="199">
        <f t="shared" si="3"/>
        <v>0</v>
      </c>
    </row>
    <row r="196" spans="1:13" ht="15.75" x14ac:dyDescent="0.25">
      <c r="A196">
        <f>IF(DATI_PREV_INIZIALI_2018!H201="CAPITOLO  1 - Esplorazione e utilizzazione dell'ambiente terrestre",DATI_PREV_INIZIALI_2018!L201+DATI_PREV_INIZIALI_2018!O201+DATI_PREV_INIZIALI_2018!R201,0)</f>
        <v>0</v>
      </c>
      <c r="B196">
        <f>IF(DATI_PREV_INIZIALI_2018!H201="CAPITOLO  2 - Controllo e tutela dell'ambiente",DATI_PREV_INIZIALI_2018!L201+DATI_PREV_INIZIALI_2018!O201+DATI_PREV_INIZIALI_2018!R201,0)</f>
        <v>0</v>
      </c>
      <c r="C196">
        <f>IF(DATI_PREV_INIZIALI_2018!H201="CAPITOLO  3 - Esplorazione e utilizzazione dello spazio",DATI_PREV_INIZIALI_2018!L201+DATI_PREV_INIZIALI_2018!O201+DATI_PREV_INIZIALI_2018!R201,0)</f>
        <v>0</v>
      </c>
      <c r="D196">
        <f>IF(DATI_PREV_INIZIALI_2018!H201="CAPITOLO  4  - Sistemi di trasporto, di telecomunicazione e altre infrastrutture",DATI_PREV_INIZIALI_2018!L201+DATI_PREV_INIZIALI_2018!O201+DATI_PREV_INIZIALI_2018!R201,0)</f>
        <v>0</v>
      </c>
      <c r="E196">
        <f>IF(DATI_PREV_INIZIALI_2018!H201="CAPITOLO  5 - Produzione, distribuzione e uso razionale dell'energia",DATI_PREV_INIZIALI_2018!L201+DATI_PREV_INIZIALI_2018!O201+DATI_PREV_INIZIALI_2018!R201,0)</f>
        <v>0</v>
      </c>
      <c r="F196" s="200">
        <f>IF(DATI_PREV_INIZIALI_2018!H201="CAPITOLO  6 - Produzioni e tecnologie industriali",DATI_PREV_INIZIALI_2018!L201+DATI_PREV_INIZIALI_2018!O201+DATI_PREV_INIZIALI_2018!R201,0)</f>
        <v>0</v>
      </c>
      <c r="G196">
        <f>IF(DATI_PREV_INIZIALI_2018!H201="CAPITOLO  7 - Protezione e promozione della salute umana",DATI_PREV_INIZIALI_2018!L201+DATI_PREV_INIZIALI_2018!O201+DATI_PREV_INIZIALI_2018!R201,0)</f>
        <v>0</v>
      </c>
      <c r="H196">
        <f>IF(DATI_PREV_INIZIALI_2018!H201="CAPITOLO  8 - Agricoltura",DATI_PREV_INIZIALI_2018!L201+DATI_PREV_INIZIALI_2018!O201+DATI_PREV_INIZIALI_2018!R201,0)</f>
        <v>0</v>
      </c>
      <c r="I196">
        <f>IF(DATI_PREV_INIZIALI_2018!H201="CAPITOLO  9 - Istruzione e formazione",DATI_PREV_INIZIALI_2018!L201+DATI_PREV_INIZIALI_2018!O201+DATI_PREV_INIZIALI_2018!R201,0)</f>
        <v>0</v>
      </c>
      <c r="J196">
        <f>IF(DATI_PREV_INIZIALI_2018!H201="CAPITOLO 10 - Cultura, tempo libero, religione e mezzi di comunicazione di massa",DATI_PREV_INIZIALI_2018!L201+DATI_PREV_INIZIALI_2018!O201+DATI_PREV_INIZIALI_2018!R201,0)</f>
        <v>0</v>
      </c>
      <c r="K196">
        <f>IF(DATI_PREV_INIZIALI_2018!H201="CAPITOLO 11 - Sistemi, strutture e processi politici e sociali",DATI_PREV_INIZIALI_2018!L201+DATI_PREV_INIZIALI_2018!O201+DATI_PREV_INIZIALI_2018!R201,0)</f>
        <v>0</v>
      </c>
      <c r="L196">
        <f>IF(DATI_PREV_INIZIALI_2018!H201="CAPITOLO 12 - Promozione della conoscenza di base (Fondo ordinario per le Università)",DATI_PREV_INIZIALI_2018!L201+DATI_PREV_INIZIALI_2018!O201+DATI_PREV_INIZIALI_2018!R201,0)</f>
        <v>0</v>
      </c>
      <c r="M196" s="199">
        <f t="shared" ref="M196:M218" si="4">SUM(A196:L196)</f>
        <v>0</v>
      </c>
    </row>
    <row r="197" spans="1:13" ht="15.75" x14ac:dyDescent="0.25">
      <c r="A197">
        <f>IF(DATI_PREV_INIZIALI_2018!H202="CAPITOLO  1 - Esplorazione e utilizzazione dell'ambiente terrestre",DATI_PREV_INIZIALI_2018!L202+DATI_PREV_INIZIALI_2018!O202+DATI_PREV_INIZIALI_2018!R202,0)</f>
        <v>0</v>
      </c>
      <c r="B197">
        <f>IF(DATI_PREV_INIZIALI_2018!H202="CAPITOLO  2 - Controllo e tutela dell'ambiente",DATI_PREV_INIZIALI_2018!L202+DATI_PREV_INIZIALI_2018!O202+DATI_PREV_INIZIALI_2018!R202,0)</f>
        <v>0</v>
      </c>
      <c r="C197">
        <f>IF(DATI_PREV_INIZIALI_2018!H202="CAPITOLO  3 - Esplorazione e utilizzazione dello spazio",DATI_PREV_INIZIALI_2018!L202+DATI_PREV_INIZIALI_2018!O202+DATI_PREV_INIZIALI_2018!R202,0)</f>
        <v>0</v>
      </c>
      <c r="D197">
        <f>IF(DATI_PREV_INIZIALI_2018!H202="CAPITOLO  4  - Sistemi di trasporto, di telecomunicazione e altre infrastrutture",DATI_PREV_INIZIALI_2018!L202+DATI_PREV_INIZIALI_2018!O202+DATI_PREV_INIZIALI_2018!R202,0)</f>
        <v>0</v>
      </c>
      <c r="E197">
        <f>IF(DATI_PREV_INIZIALI_2018!H202="CAPITOLO  5 - Produzione, distribuzione e uso razionale dell'energia",DATI_PREV_INIZIALI_2018!L202+DATI_PREV_INIZIALI_2018!O202+DATI_PREV_INIZIALI_2018!R202,0)</f>
        <v>0</v>
      </c>
      <c r="F197" s="200">
        <f>IF(DATI_PREV_INIZIALI_2018!H202="CAPITOLO  6 - Produzioni e tecnologie industriali",DATI_PREV_INIZIALI_2018!L202+DATI_PREV_INIZIALI_2018!O202+DATI_PREV_INIZIALI_2018!R202,0)</f>
        <v>0</v>
      </c>
      <c r="G197">
        <f>IF(DATI_PREV_INIZIALI_2018!H202="CAPITOLO  7 - Protezione e promozione della salute umana",DATI_PREV_INIZIALI_2018!L202+DATI_PREV_INIZIALI_2018!O202+DATI_PREV_INIZIALI_2018!R202,0)</f>
        <v>0</v>
      </c>
      <c r="H197">
        <f>IF(DATI_PREV_INIZIALI_2018!H202="CAPITOLO  8 - Agricoltura",DATI_PREV_INIZIALI_2018!L202+DATI_PREV_INIZIALI_2018!O202+DATI_PREV_INIZIALI_2018!R202,0)</f>
        <v>0</v>
      </c>
      <c r="I197">
        <f>IF(DATI_PREV_INIZIALI_2018!H202="CAPITOLO  9 - Istruzione e formazione",DATI_PREV_INIZIALI_2018!L202+DATI_PREV_INIZIALI_2018!O202+DATI_PREV_INIZIALI_2018!R202,0)</f>
        <v>0</v>
      </c>
      <c r="J197">
        <f>IF(DATI_PREV_INIZIALI_2018!H202="CAPITOLO 10 - Cultura, tempo libero, religione e mezzi di comunicazione di massa",DATI_PREV_INIZIALI_2018!L202+DATI_PREV_INIZIALI_2018!O202+DATI_PREV_INIZIALI_2018!R202,0)</f>
        <v>0</v>
      </c>
      <c r="K197">
        <f>IF(DATI_PREV_INIZIALI_2018!H202="CAPITOLO 11 - Sistemi, strutture e processi politici e sociali",DATI_PREV_INIZIALI_2018!L202+DATI_PREV_INIZIALI_2018!O202+DATI_PREV_INIZIALI_2018!R202,0)</f>
        <v>0</v>
      </c>
      <c r="L197">
        <f>IF(DATI_PREV_INIZIALI_2018!H202="CAPITOLO 12 - Promozione della conoscenza di base (Fondo ordinario per le Università)",DATI_PREV_INIZIALI_2018!L202+DATI_PREV_INIZIALI_2018!O202+DATI_PREV_INIZIALI_2018!R202,0)</f>
        <v>0</v>
      </c>
      <c r="M197" s="199">
        <f t="shared" si="4"/>
        <v>0</v>
      </c>
    </row>
    <row r="198" spans="1:13" ht="15.75" x14ac:dyDescent="0.25">
      <c r="A198">
        <f>IF(DATI_PREV_INIZIALI_2018!H203="CAPITOLO  1 - Esplorazione e utilizzazione dell'ambiente terrestre",DATI_PREV_INIZIALI_2018!L203+DATI_PREV_INIZIALI_2018!O203+DATI_PREV_INIZIALI_2018!R203,0)</f>
        <v>0</v>
      </c>
      <c r="B198">
        <f>IF(DATI_PREV_INIZIALI_2018!H203="CAPITOLO  2 - Controllo e tutela dell'ambiente",DATI_PREV_INIZIALI_2018!L203+DATI_PREV_INIZIALI_2018!O203+DATI_PREV_INIZIALI_2018!R203,0)</f>
        <v>0</v>
      </c>
      <c r="C198">
        <f>IF(DATI_PREV_INIZIALI_2018!H203="CAPITOLO  3 - Esplorazione e utilizzazione dello spazio",DATI_PREV_INIZIALI_2018!L203+DATI_PREV_INIZIALI_2018!O203+DATI_PREV_INIZIALI_2018!R203,0)</f>
        <v>0</v>
      </c>
      <c r="D198">
        <f>IF(DATI_PREV_INIZIALI_2018!H203="CAPITOLO  4  - Sistemi di trasporto, di telecomunicazione e altre infrastrutture",DATI_PREV_INIZIALI_2018!L203+DATI_PREV_INIZIALI_2018!O203+DATI_PREV_INIZIALI_2018!R203,0)</f>
        <v>0</v>
      </c>
      <c r="E198">
        <f>IF(DATI_PREV_INIZIALI_2018!H203="CAPITOLO  5 - Produzione, distribuzione e uso razionale dell'energia",DATI_PREV_INIZIALI_2018!L203+DATI_PREV_INIZIALI_2018!O203+DATI_PREV_INIZIALI_2018!R203,0)</f>
        <v>0</v>
      </c>
      <c r="F198" s="200">
        <f>IF(DATI_PREV_INIZIALI_2018!H203="CAPITOLO  6 - Produzioni e tecnologie industriali",DATI_PREV_INIZIALI_2018!L203+DATI_PREV_INIZIALI_2018!O203+DATI_PREV_INIZIALI_2018!R203,0)</f>
        <v>0</v>
      </c>
      <c r="G198">
        <f>IF(DATI_PREV_INIZIALI_2018!H203="CAPITOLO  7 - Protezione e promozione della salute umana",DATI_PREV_INIZIALI_2018!L203+DATI_PREV_INIZIALI_2018!O203+DATI_PREV_INIZIALI_2018!R203,0)</f>
        <v>0</v>
      </c>
      <c r="H198">
        <f>IF(DATI_PREV_INIZIALI_2018!H203="CAPITOLO  8 - Agricoltura",DATI_PREV_INIZIALI_2018!L203+DATI_PREV_INIZIALI_2018!O203+DATI_PREV_INIZIALI_2018!R203,0)</f>
        <v>0</v>
      </c>
      <c r="I198">
        <f>IF(DATI_PREV_INIZIALI_2018!H203="CAPITOLO  9 - Istruzione e formazione",DATI_PREV_INIZIALI_2018!L203+DATI_PREV_INIZIALI_2018!O203+DATI_PREV_INIZIALI_2018!R203,0)</f>
        <v>0</v>
      </c>
      <c r="J198">
        <f>IF(DATI_PREV_INIZIALI_2018!H203="CAPITOLO 10 - Cultura, tempo libero, religione e mezzi di comunicazione di massa",DATI_PREV_INIZIALI_2018!L203+DATI_PREV_INIZIALI_2018!O203+DATI_PREV_INIZIALI_2018!R203,0)</f>
        <v>0</v>
      </c>
      <c r="K198">
        <f>IF(DATI_PREV_INIZIALI_2018!H203="CAPITOLO 11 - Sistemi, strutture e processi politici e sociali",DATI_PREV_INIZIALI_2018!L203+DATI_PREV_INIZIALI_2018!O203+DATI_PREV_INIZIALI_2018!R203,0)</f>
        <v>0</v>
      </c>
      <c r="L198">
        <f>IF(DATI_PREV_INIZIALI_2018!H203="CAPITOLO 12 - Promozione della conoscenza di base (Fondo ordinario per le Università)",DATI_PREV_INIZIALI_2018!L203+DATI_PREV_INIZIALI_2018!O203+DATI_PREV_INIZIALI_2018!R203,0)</f>
        <v>0</v>
      </c>
      <c r="M198" s="199">
        <f t="shared" si="4"/>
        <v>0</v>
      </c>
    </row>
    <row r="199" spans="1:13" ht="15.75" x14ac:dyDescent="0.25">
      <c r="A199">
        <f>IF(DATI_PREV_INIZIALI_2018!H204="CAPITOLO  1 - Esplorazione e utilizzazione dell'ambiente terrestre",DATI_PREV_INIZIALI_2018!L204+DATI_PREV_INIZIALI_2018!O204+DATI_PREV_INIZIALI_2018!R204,0)</f>
        <v>0</v>
      </c>
      <c r="B199">
        <f>IF(DATI_PREV_INIZIALI_2018!H204="CAPITOLO  2 - Controllo e tutela dell'ambiente",DATI_PREV_INIZIALI_2018!L204+DATI_PREV_INIZIALI_2018!O204+DATI_PREV_INIZIALI_2018!R204,0)</f>
        <v>0</v>
      </c>
      <c r="C199">
        <f>IF(DATI_PREV_INIZIALI_2018!H204="CAPITOLO  3 - Esplorazione e utilizzazione dello spazio",DATI_PREV_INIZIALI_2018!L204+DATI_PREV_INIZIALI_2018!O204+DATI_PREV_INIZIALI_2018!R204,0)</f>
        <v>0</v>
      </c>
      <c r="D199">
        <f>IF(DATI_PREV_INIZIALI_2018!H204="CAPITOLO  4  - Sistemi di trasporto, di telecomunicazione e altre infrastrutture",DATI_PREV_INIZIALI_2018!L204+DATI_PREV_INIZIALI_2018!O204+DATI_PREV_INIZIALI_2018!R204,0)</f>
        <v>0</v>
      </c>
      <c r="E199">
        <f>IF(DATI_PREV_INIZIALI_2018!H204="CAPITOLO  5 - Produzione, distribuzione e uso razionale dell'energia",DATI_PREV_INIZIALI_2018!L204+DATI_PREV_INIZIALI_2018!O204+DATI_PREV_INIZIALI_2018!R204,0)</f>
        <v>0</v>
      </c>
      <c r="F199" s="200">
        <f>IF(DATI_PREV_INIZIALI_2018!H204="CAPITOLO  6 - Produzioni e tecnologie industriali",DATI_PREV_INIZIALI_2018!L204+DATI_PREV_INIZIALI_2018!O204+DATI_PREV_INIZIALI_2018!R204,0)</f>
        <v>0</v>
      </c>
      <c r="G199">
        <f>IF(DATI_PREV_INIZIALI_2018!H204="CAPITOLO  7 - Protezione e promozione della salute umana",DATI_PREV_INIZIALI_2018!L204+DATI_PREV_INIZIALI_2018!O204+DATI_PREV_INIZIALI_2018!R204,0)</f>
        <v>0</v>
      </c>
      <c r="H199">
        <f>IF(DATI_PREV_INIZIALI_2018!H204="CAPITOLO  8 - Agricoltura",DATI_PREV_INIZIALI_2018!L204+DATI_PREV_INIZIALI_2018!O204+DATI_PREV_INIZIALI_2018!R204,0)</f>
        <v>0</v>
      </c>
      <c r="I199">
        <f>IF(DATI_PREV_INIZIALI_2018!H204="CAPITOLO  9 - Istruzione e formazione",DATI_PREV_INIZIALI_2018!L204+DATI_PREV_INIZIALI_2018!O204+DATI_PREV_INIZIALI_2018!R204,0)</f>
        <v>0</v>
      </c>
      <c r="J199">
        <f>IF(DATI_PREV_INIZIALI_2018!H204="CAPITOLO 10 - Cultura, tempo libero, religione e mezzi di comunicazione di massa",DATI_PREV_INIZIALI_2018!L204+DATI_PREV_INIZIALI_2018!O204+DATI_PREV_INIZIALI_2018!R204,0)</f>
        <v>0</v>
      </c>
      <c r="K199">
        <f>IF(DATI_PREV_INIZIALI_2018!H204="CAPITOLO 11 - Sistemi, strutture e processi politici e sociali",DATI_PREV_INIZIALI_2018!L204+DATI_PREV_INIZIALI_2018!O204+DATI_PREV_INIZIALI_2018!R204,0)</f>
        <v>0</v>
      </c>
      <c r="L199">
        <f>IF(DATI_PREV_INIZIALI_2018!H204="CAPITOLO 12 - Promozione della conoscenza di base (Fondo ordinario per le Università)",DATI_PREV_INIZIALI_2018!L204+DATI_PREV_INIZIALI_2018!O204+DATI_PREV_INIZIALI_2018!R204,0)</f>
        <v>0</v>
      </c>
      <c r="M199" s="199">
        <f t="shared" si="4"/>
        <v>0</v>
      </c>
    </row>
    <row r="200" spans="1:13" ht="15.75" x14ac:dyDescent="0.25">
      <c r="A200">
        <f>IF(DATI_PREV_INIZIALI_2018!H205="CAPITOLO  1 - Esplorazione e utilizzazione dell'ambiente terrestre",DATI_PREV_INIZIALI_2018!L205+DATI_PREV_INIZIALI_2018!O205+DATI_PREV_INIZIALI_2018!R205,0)</f>
        <v>0</v>
      </c>
      <c r="B200">
        <f>IF(DATI_PREV_INIZIALI_2018!H205="CAPITOLO  2 - Controllo e tutela dell'ambiente",DATI_PREV_INIZIALI_2018!L205+DATI_PREV_INIZIALI_2018!O205+DATI_PREV_INIZIALI_2018!R205,0)</f>
        <v>0</v>
      </c>
      <c r="C200">
        <f>IF(DATI_PREV_INIZIALI_2018!H205="CAPITOLO  3 - Esplorazione e utilizzazione dello spazio",DATI_PREV_INIZIALI_2018!L205+DATI_PREV_INIZIALI_2018!O205+DATI_PREV_INIZIALI_2018!R205,0)</f>
        <v>0</v>
      </c>
      <c r="D200">
        <f>IF(DATI_PREV_INIZIALI_2018!H205="CAPITOLO  4  - Sistemi di trasporto, di telecomunicazione e altre infrastrutture",DATI_PREV_INIZIALI_2018!L205+DATI_PREV_INIZIALI_2018!O205+DATI_PREV_INIZIALI_2018!R205,0)</f>
        <v>0</v>
      </c>
      <c r="E200">
        <f>IF(DATI_PREV_INIZIALI_2018!H205="CAPITOLO  5 - Produzione, distribuzione e uso razionale dell'energia",DATI_PREV_INIZIALI_2018!L205+DATI_PREV_INIZIALI_2018!O205+DATI_PREV_INIZIALI_2018!R205,0)</f>
        <v>0</v>
      </c>
      <c r="F200" s="200">
        <f>IF(DATI_PREV_INIZIALI_2018!H205="CAPITOLO  6 - Produzioni e tecnologie industriali",DATI_PREV_INIZIALI_2018!L205+DATI_PREV_INIZIALI_2018!O205+DATI_PREV_INIZIALI_2018!R205,0)</f>
        <v>0</v>
      </c>
      <c r="G200">
        <f>IF(DATI_PREV_INIZIALI_2018!H205="CAPITOLO  7 - Protezione e promozione della salute umana",DATI_PREV_INIZIALI_2018!L205+DATI_PREV_INIZIALI_2018!O205+DATI_PREV_INIZIALI_2018!R205,0)</f>
        <v>0</v>
      </c>
      <c r="H200">
        <f>IF(DATI_PREV_INIZIALI_2018!H205="CAPITOLO  8 - Agricoltura",DATI_PREV_INIZIALI_2018!L205+DATI_PREV_INIZIALI_2018!O205+DATI_PREV_INIZIALI_2018!R205,0)</f>
        <v>0</v>
      </c>
      <c r="I200">
        <f>IF(DATI_PREV_INIZIALI_2018!H205="CAPITOLO  9 - Istruzione e formazione",DATI_PREV_INIZIALI_2018!L205+DATI_PREV_INIZIALI_2018!O205+DATI_PREV_INIZIALI_2018!R205,0)</f>
        <v>0</v>
      </c>
      <c r="J200">
        <f>IF(DATI_PREV_INIZIALI_2018!H205="CAPITOLO 10 - Cultura, tempo libero, religione e mezzi di comunicazione di massa",DATI_PREV_INIZIALI_2018!L205+DATI_PREV_INIZIALI_2018!O205+DATI_PREV_INIZIALI_2018!R205,0)</f>
        <v>0</v>
      </c>
      <c r="K200">
        <f>IF(DATI_PREV_INIZIALI_2018!H205="CAPITOLO 11 - Sistemi, strutture e processi politici e sociali",DATI_PREV_INIZIALI_2018!L205+DATI_PREV_INIZIALI_2018!O205+DATI_PREV_INIZIALI_2018!R205,0)</f>
        <v>0</v>
      </c>
      <c r="L200">
        <f>IF(DATI_PREV_INIZIALI_2018!H205="CAPITOLO 12 - Promozione della conoscenza di base (Fondo ordinario per le Università)",DATI_PREV_INIZIALI_2018!L205+DATI_PREV_INIZIALI_2018!O205+DATI_PREV_INIZIALI_2018!R205,0)</f>
        <v>0</v>
      </c>
      <c r="M200" s="199">
        <f t="shared" si="4"/>
        <v>0</v>
      </c>
    </row>
    <row r="201" spans="1:13" ht="15.75" x14ac:dyDescent="0.25">
      <c r="A201">
        <f>IF(DATI_PREV_INIZIALI_2018!H206="CAPITOLO  1 - Esplorazione e utilizzazione dell'ambiente terrestre",DATI_PREV_INIZIALI_2018!L206+DATI_PREV_INIZIALI_2018!O206+DATI_PREV_INIZIALI_2018!R206,0)</f>
        <v>0</v>
      </c>
      <c r="B201">
        <f>IF(DATI_PREV_INIZIALI_2018!H206="CAPITOLO  2 - Controllo e tutela dell'ambiente",DATI_PREV_INIZIALI_2018!L206+DATI_PREV_INIZIALI_2018!O206+DATI_PREV_INIZIALI_2018!R206,0)</f>
        <v>0</v>
      </c>
      <c r="C201">
        <f>IF(DATI_PREV_INIZIALI_2018!H206="CAPITOLO  3 - Esplorazione e utilizzazione dello spazio",DATI_PREV_INIZIALI_2018!L206+DATI_PREV_INIZIALI_2018!O206+DATI_PREV_INIZIALI_2018!R206,0)</f>
        <v>0</v>
      </c>
      <c r="D201">
        <f>IF(DATI_PREV_INIZIALI_2018!H206="CAPITOLO  4  - Sistemi di trasporto, di telecomunicazione e altre infrastrutture",DATI_PREV_INIZIALI_2018!L206+DATI_PREV_INIZIALI_2018!O206+DATI_PREV_INIZIALI_2018!R206,0)</f>
        <v>0</v>
      </c>
      <c r="E201">
        <f>IF(DATI_PREV_INIZIALI_2018!H206="CAPITOLO  5 - Produzione, distribuzione e uso razionale dell'energia",DATI_PREV_INIZIALI_2018!L206+DATI_PREV_INIZIALI_2018!O206+DATI_PREV_INIZIALI_2018!R206,0)</f>
        <v>0</v>
      </c>
      <c r="F201" s="200">
        <f>IF(DATI_PREV_INIZIALI_2018!H206="CAPITOLO  6 - Produzioni e tecnologie industriali",DATI_PREV_INIZIALI_2018!L206+DATI_PREV_INIZIALI_2018!O206+DATI_PREV_INIZIALI_2018!R206,0)</f>
        <v>0</v>
      </c>
      <c r="G201">
        <f>IF(DATI_PREV_INIZIALI_2018!H206="CAPITOLO  7 - Protezione e promozione della salute umana",DATI_PREV_INIZIALI_2018!L206+DATI_PREV_INIZIALI_2018!O206+DATI_PREV_INIZIALI_2018!R206,0)</f>
        <v>0</v>
      </c>
      <c r="H201">
        <f>IF(DATI_PREV_INIZIALI_2018!H206="CAPITOLO  8 - Agricoltura",DATI_PREV_INIZIALI_2018!L206+DATI_PREV_INIZIALI_2018!O206+DATI_PREV_INIZIALI_2018!R206,0)</f>
        <v>0</v>
      </c>
      <c r="I201">
        <f>IF(DATI_PREV_INIZIALI_2018!H206="CAPITOLO  9 - Istruzione e formazione",DATI_PREV_INIZIALI_2018!L206+DATI_PREV_INIZIALI_2018!O206+DATI_PREV_INIZIALI_2018!R206,0)</f>
        <v>0</v>
      </c>
      <c r="J201">
        <f>IF(DATI_PREV_INIZIALI_2018!H206="CAPITOLO 10 - Cultura, tempo libero, religione e mezzi di comunicazione di massa",DATI_PREV_INIZIALI_2018!L206+DATI_PREV_INIZIALI_2018!O206+DATI_PREV_INIZIALI_2018!R206,0)</f>
        <v>0</v>
      </c>
      <c r="K201">
        <f>IF(DATI_PREV_INIZIALI_2018!H206="CAPITOLO 11 - Sistemi, strutture e processi politici e sociali",DATI_PREV_INIZIALI_2018!L206+DATI_PREV_INIZIALI_2018!O206+DATI_PREV_INIZIALI_2018!R206,0)</f>
        <v>0</v>
      </c>
      <c r="L201">
        <f>IF(DATI_PREV_INIZIALI_2018!H206="CAPITOLO 12 - Promozione della conoscenza di base (Fondo ordinario per le Università)",DATI_PREV_INIZIALI_2018!L206+DATI_PREV_INIZIALI_2018!O206+DATI_PREV_INIZIALI_2018!R206,0)</f>
        <v>0</v>
      </c>
      <c r="M201" s="199">
        <f t="shared" si="4"/>
        <v>0</v>
      </c>
    </row>
    <row r="202" spans="1:13" ht="15.75" x14ac:dyDescent="0.25">
      <c r="A202">
        <f>IF(DATI_PREV_INIZIALI_2018!H207="CAPITOLO  1 - Esplorazione e utilizzazione dell'ambiente terrestre",DATI_PREV_INIZIALI_2018!L207+DATI_PREV_INIZIALI_2018!O207+DATI_PREV_INIZIALI_2018!R207,0)</f>
        <v>0</v>
      </c>
      <c r="B202">
        <f>IF(DATI_PREV_INIZIALI_2018!H207="CAPITOLO  2 - Controllo e tutela dell'ambiente",DATI_PREV_INIZIALI_2018!L207+DATI_PREV_INIZIALI_2018!O207+DATI_PREV_INIZIALI_2018!R207,0)</f>
        <v>0</v>
      </c>
      <c r="C202">
        <f>IF(DATI_PREV_INIZIALI_2018!H207="CAPITOLO  3 - Esplorazione e utilizzazione dello spazio",DATI_PREV_INIZIALI_2018!L207+DATI_PREV_INIZIALI_2018!O207+DATI_PREV_INIZIALI_2018!R207,0)</f>
        <v>0</v>
      </c>
      <c r="D202">
        <f>IF(DATI_PREV_INIZIALI_2018!H207="CAPITOLO  4  - Sistemi di trasporto, di telecomunicazione e altre infrastrutture",DATI_PREV_INIZIALI_2018!L207+DATI_PREV_INIZIALI_2018!O207+DATI_PREV_INIZIALI_2018!R207,0)</f>
        <v>0</v>
      </c>
      <c r="E202">
        <f>IF(DATI_PREV_INIZIALI_2018!H207="CAPITOLO  5 - Produzione, distribuzione e uso razionale dell'energia",DATI_PREV_INIZIALI_2018!L207+DATI_PREV_INIZIALI_2018!O207+DATI_PREV_INIZIALI_2018!R207,0)</f>
        <v>0</v>
      </c>
      <c r="F202" s="200">
        <f>IF(DATI_PREV_INIZIALI_2018!H207="CAPITOLO  6 - Produzioni e tecnologie industriali",DATI_PREV_INIZIALI_2018!L207+DATI_PREV_INIZIALI_2018!O207+DATI_PREV_INIZIALI_2018!R207,0)</f>
        <v>0</v>
      </c>
      <c r="G202">
        <f>IF(DATI_PREV_INIZIALI_2018!H207="CAPITOLO  7 - Protezione e promozione della salute umana",DATI_PREV_INIZIALI_2018!L207+DATI_PREV_INIZIALI_2018!O207+DATI_PREV_INIZIALI_2018!R207,0)</f>
        <v>0</v>
      </c>
      <c r="H202">
        <f>IF(DATI_PREV_INIZIALI_2018!H207="CAPITOLO  8 - Agricoltura",DATI_PREV_INIZIALI_2018!L207+DATI_PREV_INIZIALI_2018!O207+DATI_PREV_INIZIALI_2018!R207,0)</f>
        <v>0</v>
      </c>
      <c r="I202">
        <f>IF(DATI_PREV_INIZIALI_2018!H207="CAPITOLO  9 - Istruzione e formazione",DATI_PREV_INIZIALI_2018!L207+DATI_PREV_INIZIALI_2018!O207+DATI_PREV_INIZIALI_2018!R207,0)</f>
        <v>0</v>
      </c>
      <c r="J202">
        <f>IF(DATI_PREV_INIZIALI_2018!H207="CAPITOLO 10 - Cultura, tempo libero, religione e mezzi di comunicazione di massa",DATI_PREV_INIZIALI_2018!L207+DATI_PREV_INIZIALI_2018!O207+DATI_PREV_INIZIALI_2018!R207,0)</f>
        <v>0</v>
      </c>
      <c r="K202">
        <f>IF(DATI_PREV_INIZIALI_2018!H207="CAPITOLO 11 - Sistemi, strutture e processi politici e sociali",DATI_PREV_INIZIALI_2018!L207+DATI_PREV_INIZIALI_2018!O207+DATI_PREV_INIZIALI_2018!R207,0)</f>
        <v>0</v>
      </c>
      <c r="L202">
        <f>IF(DATI_PREV_INIZIALI_2018!H207="CAPITOLO 12 - Promozione della conoscenza di base (Fondo ordinario per le Università)",DATI_PREV_INIZIALI_2018!L207+DATI_PREV_INIZIALI_2018!O207+DATI_PREV_INIZIALI_2018!R207,0)</f>
        <v>0</v>
      </c>
      <c r="M202" s="199">
        <f t="shared" si="4"/>
        <v>0</v>
      </c>
    </row>
    <row r="203" spans="1:13" ht="15.75" x14ac:dyDescent="0.25">
      <c r="A203">
        <f>IF(DATI_PREV_INIZIALI_2018!H208="CAPITOLO  1 - Esplorazione e utilizzazione dell'ambiente terrestre",DATI_PREV_INIZIALI_2018!L208+DATI_PREV_INIZIALI_2018!O208+DATI_PREV_INIZIALI_2018!R208,0)</f>
        <v>0</v>
      </c>
      <c r="B203">
        <f>IF(DATI_PREV_INIZIALI_2018!H208="CAPITOLO  2 - Controllo e tutela dell'ambiente",DATI_PREV_INIZIALI_2018!L208+DATI_PREV_INIZIALI_2018!O208+DATI_PREV_INIZIALI_2018!R208,0)</f>
        <v>0</v>
      </c>
      <c r="C203">
        <f>IF(DATI_PREV_INIZIALI_2018!H208="CAPITOLO  3 - Esplorazione e utilizzazione dello spazio",DATI_PREV_INIZIALI_2018!L208+DATI_PREV_INIZIALI_2018!O208+DATI_PREV_INIZIALI_2018!R208,0)</f>
        <v>0</v>
      </c>
      <c r="D203">
        <f>IF(DATI_PREV_INIZIALI_2018!H208="CAPITOLO  4  - Sistemi di trasporto, di telecomunicazione e altre infrastrutture",DATI_PREV_INIZIALI_2018!L208+DATI_PREV_INIZIALI_2018!O208+DATI_PREV_INIZIALI_2018!R208,0)</f>
        <v>0</v>
      </c>
      <c r="E203">
        <f>IF(DATI_PREV_INIZIALI_2018!H208="CAPITOLO  5 - Produzione, distribuzione e uso razionale dell'energia",DATI_PREV_INIZIALI_2018!L208+DATI_PREV_INIZIALI_2018!O208+DATI_PREV_INIZIALI_2018!R208,0)</f>
        <v>0</v>
      </c>
      <c r="F203" s="200">
        <f>IF(DATI_PREV_INIZIALI_2018!H208="CAPITOLO  6 - Produzioni e tecnologie industriali",DATI_PREV_INIZIALI_2018!L208+DATI_PREV_INIZIALI_2018!O208+DATI_PREV_INIZIALI_2018!R208,0)</f>
        <v>0</v>
      </c>
      <c r="G203">
        <f>IF(DATI_PREV_INIZIALI_2018!H208="CAPITOLO  7 - Protezione e promozione della salute umana",DATI_PREV_INIZIALI_2018!L208+DATI_PREV_INIZIALI_2018!O208+DATI_PREV_INIZIALI_2018!R208,0)</f>
        <v>0</v>
      </c>
      <c r="H203">
        <f>IF(DATI_PREV_INIZIALI_2018!H208="CAPITOLO  8 - Agricoltura",DATI_PREV_INIZIALI_2018!L208+DATI_PREV_INIZIALI_2018!O208+DATI_PREV_INIZIALI_2018!R208,0)</f>
        <v>0</v>
      </c>
      <c r="I203">
        <f>IF(DATI_PREV_INIZIALI_2018!H208="CAPITOLO  9 - Istruzione e formazione",DATI_PREV_INIZIALI_2018!L208+DATI_PREV_INIZIALI_2018!O208+DATI_PREV_INIZIALI_2018!R208,0)</f>
        <v>0</v>
      </c>
      <c r="J203">
        <f>IF(DATI_PREV_INIZIALI_2018!H208="CAPITOLO 10 - Cultura, tempo libero, religione e mezzi di comunicazione di massa",DATI_PREV_INIZIALI_2018!L208+DATI_PREV_INIZIALI_2018!O208+DATI_PREV_INIZIALI_2018!R208,0)</f>
        <v>0</v>
      </c>
      <c r="K203">
        <f>IF(DATI_PREV_INIZIALI_2018!H208="CAPITOLO 11 - Sistemi, strutture e processi politici e sociali",DATI_PREV_INIZIALI_2018!L208+DATI_PREV_INIZIALI_2018!O208+DATI_PREV_INIZIALI_2018!R208,0)</f>
        <v>0</v>
      </c>
      <c r="L203">
        <f>IF(DATI_PREV_INIZIALI_2018!H208="CAPITOLO 12 - Promozione della conoscenza di base (Fondo ordinario per le Università)",DATI_PREV_INIZIALI_2018!L208+DATI_PREV_INIZIALI_2018!O208+DATI_PREV_INIZIALI_2018!R208,0)</f>
        <v>0</v>
      </c>
      <c r="M203" s="199">
        <f t="shared" si="4"/>
        <v>0</v>
      </c>
    </row>
    <row r="204" spans="1:13" ht="15.75" x14ac:dyDescent="0.25">
      <c r="A204">
        <f>IF(DATI_PREV_INIZIALI_2018!H209="CAPITOLO  1 - Esplorazione e utilizzazione dell'ambiente terrestre",DATI_PREV_INIZIALI_2018!L209+DATI_PREV_INIZIALI_2018!O209+DATI_PREV_INIZIALI_2018!R209,0)</f>
        <v>0</v>
      </c>
      <c r="B204">
        <f>IF(DATI_PREV_INIZIALI_2018!H209="CAPITOLO  2 - Controllo e tutela dell'ambiente",DATI_PREV_INIZIALI_2018!L209+DATI_PREV_INIZIALI_2018!O209+DATI_PREV_INIZIALI_2018!R209,0)</f>
        <v>0</v>
      </c>
      <c r="C204">
        <f>IF(DATI_PREV_INIZIALI_2018!H209="CAPITOLO  3 - Esplorazione e utilizzazione dello spazio",DATI_PREV_INIZIALI_2018!L209+DATI_PREV_INIZIALI_2018!O209+DATI_PREV_INIZIALI_2018!R209,0)</f>
        <v>0</v>
      </c>
      <c r="D204">
        <f>IF(DATI_PREV_INIZIALI_2018!H209="CAPITOLO  4  - Sistemi di trasporto, di telecomunicazione e altre infrastrutture",DATI_PREV_INIZIALI_2018!L209+DATI_PREV_INIZIALI_2018!O209+DATI_PREV_INIZIALI_2018!R209,0)</f>
        <v>0</v>
      </c>
      <c r="E204">
        <f>IF(DATI_PREV_INIZIALI_2018!H209="CAPITOLO  5 - Produzione, distribuzione e uso razionale dell'energia",DATI_PREV_INIZIALI_2018!L209+DATI_PREV_INIZIALI_2018!O209+DATI_PREV_INIZIALI_2018!R209,0)</f>
        <v>0</v>
      </c>
      <c r="F204" s="200">
        <f>IF(DATI_PREV_INIZIALI_2018!H209="CAPITOLO  6 - Produzioni e tecnologie industriali",DATI_PREV_INIZIALI_2018!L209+DATI_PREV_INIZIALI_2018!O209+DATI_PREV_INIZIALI_2018!R209,0)</f>
        <v>0</v>
      </c>
      <c r="G204">
        <f>IF(DATI_PREV_INIZIALI_2018!H209="CAPITOLO  7 - Protezione e promozione della salute umana",DATI_PREV_INIZIALI_2018!L209+DATI_PREV_INIZIALI_2018!O209+DATI_PREV_INIZIALI_2018!R209,0)</f>
        <v>0</v>
      </c>
      <c r="H204">
        <f>IF(DATI_PREV_INIZIALI_2018!H209="CAPITOLO  8 - Agricoltura",DATI_PREV_INIZIALI_2018!L209+DATI_PREV_INIZIALI_2018!O209+DATI_PREV_INIZIALI_2018!R209,0)</f>
        <v>0</v>
      </c>
      <c r="I204">
        <f>IF(DATI_PREV_INIZIALI_2018!H209="CAPITOLO  9 - Istruzione e formazione",DATI_PREV_INIZIALI_2018!L209+DATI_PREV_INIZIALI_2018!O209+DATI_PREV_INIZIALI_2018!R209,0)</f>
        <v>0</v>
      </c>
      <c r="J204">
        <f>IF(DATI_PREV_INIZIALI_2018!H209="CAPITOLO 10 - Cultura, tempo libero, religione e mezzi di comunicazione di massa",DATI_PREV_INIZIALI_2018!L209+DATI_PREV_INIZIALI_2018!O209+DATI_PREV_INIZIALI_2018!R209,0)</f>
        <v>0</v>
      </c>
      <c r="K204">
        <f>IF(DATI_PREV_INIZIALI_2018!H209="CAPITOLO 11 - Sistemi, strutture e processi politici e sociali",DATI_PREV_INIZIALI_2018!L209+DATI_PREV_INIZIALI_2018!O209+DATI_PREV_INIZIALI_2018!R209,0)</f>
        <v>0</v>
      </c>
      <c r="L204">
        <f>IF(DATI_PREV_INIZIALI_2018!H209="CAPITOLO 12 - Promozione della conoscenza di base (Fondo ordinario per le Università)",DATI_PREV_INIZIALI_2018!L209+DATI_PREV_INIZIALI_2018!O209+DATI_PREV_INIZIALI_2018!R209,0)</f>
        <v>0</v>
      </c>
      <c r="M204" s="199">
        <f t="shared" si="4"/>
        <v>0</v>
      </c>
    </row>
    <row r="205" spans="1:13" ht="15.75" x14ac:dyDescent="0.25">
      <c r="A205">
        <f>IF(DATI_PREV_INIZIALI_2018!H210="CAPITOLO  1 - Esplorazione e utilizzazione dell'ambiente terrestre",DATI_PREV_INIZIALI_2018!L210+DATI_PREV_INIZIALI_2018!O210+DATI_PREV_INIZIALI_2018!R210,0)</f>
        <v>0</v>
      </c>
      <c r="B205">
        <f>IF(DATI_PREV_INIZIALI_2018!H210="CAPITOLO  2 - Controllo e tutela dell'ambiente",DATI_PREV_INIZIALI_2018!L210+DATI_PREV_INIZIALI_2018!O210+DATI_PREV_INIZIALI_2018!R210,0)</f>
        <v>0</v>
      </c>
      <c r="C205">
        <f>IF(DATI_PREV_INIZIALI_2018!H210="CAPITOLO  3 - Esplorazione e utilizzazione dello spazio",DATI_PREV_INIZIALI_2018!L210+DATI_PREV_INIZIALI_2018!O210+DATI_PREV_INIZIALI_2018!R210,0)</f>
        <v>0</v>
      </c>
      <c r="D205">
        <f>IF(DATI_PREV_INIZIALI_2018!H210="CAPITOLO  4  - Sistemi di trasporto, di telecomunicazione e altre infrastrutture",DATI_PREV_INIZIALI_2018!L210+DATI_PREV_INIZIALI_2018!O210+DATI_PREV_INIZIALI_2018!R210,0)</f>
        <v>0</v>
      </c>
      <c r="E205">
        <f>IF(DATI_PREV_INIZIALI_2018!H210="CAPITOLO  5 - Produzione, distribuzione e uso razionale dell'energia",DATI_PREV_INIZIALI_2018!L210+DATI_PREV_INIZIALI_2018!O210+DATI_PREV_INIZIALI_2018!R210,0)</f>
        <v>0</v>
      </c>
      <c r="F205" s="200">
        <f>IF(DATI_PREV_INIZIALI_2018!H210="CAPITOLO  6 - Produzioni e tecnologie industriali",DATI_PREV_INIZIALI_2018!L210+DATI_PREV_INIZIALI_2018!O210+DATI_PREV_INIZIALI_2018!R210,0)</f>
        <v>0</v>
      </c>
      <c r="G205">
        <f>IF(DATI_PREV_INIZIALI_2018!H210="CAPITOLO  7 - Protezione e promozione della salute umana",DATI_PREV_INIZIALI_2018!L210+DATI_PREV_INIZIALI_2018!O210+DATI_PREV_INIZIALI_2018!R210,0)</f>
        <v>0</v>
      </c>
      <c r="H205">
        <f>IF(DATI_PREV_INIZIALI_2018!H210="CAPITOLO  8 - Agricoltura",DATI_PREV_INIZIALI_2018!L210+DATI_PREV_INIZIALI_2018!O210+DATI_PREV_INIZIALI_2018!R210,0)</f>
        <v>0</v>
      </c>
      <c r="I205">
        <f>IF(DATI_PREV_INIZIALI_2018!H210="CAPITOLO  9 - Istruzione e formazione",DATI_PREV_INIZIALI_2018!L210+DATI_PREV_INIZIALI_2018!O210+DATI_PREV_INIZIALI_2018!R210,0)</f>
        <v>0</v>
      </c>
      <c r="J205">
        <f>IF(DATI_PREV_INIZIALI_2018!H210="CAPITOLO 10 - Cultura, tempo libero, religione e mezzi di comunicazione di massa",DATI_PREV_INIZIALI_2018!L210+DATI_PREV_INIZIALI_2018!O210+DATI_PREV_INIZIALI_2018!R210,0)</f>
        <v>0</v>
      </c>
      <c r="K205">
        <f>IF(DATI_PREV_INIZIALI_2018!H210="CAPITOLO 11 - Sistemi, strutture e processi politici e sociali",DATI_PREV_INIZIALI_2018!L210+DATI_PREV_INIZIALI_2018!O210+DATI_PREV_INIZIALI_2018!R210,0)</f>
        <v>0</v>
      </c>
      <c r="L205">
        <f>IF(DATI_PREV_INIZIALI_2018!H210="CAPITOLO 12 - Promozione della conoscenza di base (Fondo ordinario per le Università)",DATI_PREV_INIZIALI_2018!L210+DATI_PREV_INIZIALI_2018!O210+DATI_PREV_INIZIALI_2018!R210,0)</f>
        <v>0</v>
      </c>
      <c r="M205" s="199">
        <f t="shared" si="4"/>
        <v>0</v>
      </c>
    </row>
    <row r="206" spans="1:13" ht="15.75" x14ac:dyDescent="0.25">
      <c r="A206">
        <f>IF(DATI_PREV_INIZIALI_2018!H211="CAPITOLO  1 - Esplorazione e utilizzazione dell'ambiente terrestre",DATI_PREV_INIZIALI_2018!L211+DATI_PREV_INIZIALI_2018!O211+DATI_PREV_INIZIALI_2018!R211,0)</f>
        <v>0</v>
      </c>
      <c r="B206">
        <f>IF(DATI_PREV_INIZIALI_2018!H211="CAPITOLO  2 - Controllo e tutela dell'ambiente",DATI_PREV_INIZIALI_2018!L211+DATI_PREV_INIZIALI_2018!O211+DATI_PREV_INIZIALI_2018!R211,0)</f>
        <v>0</v>
      </c>
      <c r="C206">
        <f>IF(DATI_PREV_INIZIALI_2018!H211="CAPITOLO  3 - Esplorazione e utilizzazione dello spazio",DATI_PREV_INIZIALI_2018!L211+DATI_PREV_INIZIALI_2018!O211+DATI_PREV_INIZIALI_2018!R211,0)</f>
        <v>0</v>
      </c>
      <c r="D206">
        <f>IF(DATI_PREV_INIZIALI_2018!H211="CAPITOLO  4  - Sistemi di trasporto, di telecomunicazione e altre infrastrutture",DATI_PREV_INIZIALI_2018!L211+DATI_PREV_INIZIALI_2018!O211+DATI_PREV_INIZIALI_2018!R211,0)</f>
        <v>0</v>
      </c>
      <c r="E206">
        <f>IF(DATI_PREV_INIZIALI_2018!H211="CAPITOLO  5 - Produzione, distribuzione e uso razionale dell'energia",DATI_PREV_INIZIALI_2018!L211+DATI_PREV_INIZIALI_2018!O211+DATI_PREV_INIZIALI_2018!R211,0)</f>
        <v>0</v>
      </c>
      <c r="F206" s="200">
        <f>IF(DATI_PREV_INIZIALI_2018!H211="CAPITOLO  6 - Produzioni e tecnologie industriali",DATI_PREV_INIZIALI_2018!L211+DATI_PREV_INIZIALI_2018!O211+DATI_PREV_INIZIALI_2018!R211,0)</f>
        <v>0</v>
      </c>
      <c r="G206">
        <f>IF(DATI_PREV_INIZIALI_2018!H211="CAPITOLO  7 - Protezione e promozione della salute umana",DATI_PREV_INIZIALI_2018!L211+DATI_PREV_INIZIALI_2018!O211+DATI_PREV_INIZIALI_2018!R211,0)</f>
        <v>0</v>
      </c>
      <c r="H206">
        <f>IF(DATI_PREV_INIZIALI_2018!H211="CAPITOLO  8 - Agricoltura",DATI_PREV_INIZIALI_2018!L211+DATI_PREV_INIZIALI_2018!O211+DATI_PREV_INIZIALI_2018!R211,0)</f>
        <v>0</v>
      </c>
      <c r="I206">
        <f>IF(DATI_PREV_INIZIALI_2018!H211="CAPITOLO  9 - Istruzione e formazione",DATI_PREV_INIZIALI_2018!L211+DATI_PREV_INIZIALI_2018!O211+DATI_PREV_INIZIALI_2018!R211,0)</f>
        <v>0</v>
      </c>
      <c r="J206">
        <f>IF(DATI_PREV_INIZIALI_2018!H211="CAPITOLO 10 - Cultura, tempo libero, religione e mezzi di comunicazione di massa",DATI_PREV_INIZIALI_2018!L211+DATI_PREV_INIZIALI_2018!O211+DATI_PREV_INIZIALI_2018!R211,0)</f>
        <v>0</v>
      </c>
      <c r="K206">
        <f>IF(DATI_PREV_INIZIALI_2018!H211="CAPITOLO 11 - Sistemi, strutture e processi politici e sociali",DATI_PREV_INIZIALI_2018!L211+DATI_PREV_INIZIALI_2018!O211+DATI_PREV_INIZIALI_2018!R211,0)</f>
        <v>0</v>
      </c>
      <c r="L206">
        <f>IF(DATI_PREV_INIZIALI_2018!H211="CAPITOLO 12 - Promozione della conoscenza di base (Fondo ordinario per le Università)",DATI_PREV_INIZIALI_2018!L211+DATI_PREV_INIZIALI_2018!O211+DATI_PREV_INIZIALI_2018!R211,0)</f>
        <v>0</v>
      </c>
      <c r="M206" s="199">
        <f t="shared" si="4"/>
        <v>0</v>
      </c>
    </row>
    <row r="207" spans="1:13" ht="15.75" x14ac:dyDescent="0.25">
      <c r="A207">
        <f>IF(DATI_PREV_INIZIALI_2018!H212="CAPITOLO  1 - Esplorazione e utilizzazione dell'ambiente terrestre",DATI_PREV_INIZIALI_2018!L212+DATI_PREV_INIZIALI_2018!O212+DATI_PREV_INIZIALI_2018!R212,0)</f>
        <v>0</v>
      </c>
      <c r="B207">
        <f>IF(DATI_PREV_INIZIALI_2018!H212="CAPITOLO  2 - Controllo e tutela dell'ambiente",DATI_PREV_INIZIALI_2018!L212+DATI_PREV_INIZIALI_2018!O212+DATI_PREV_INIZIALI_2018!R212,0)</f>
        <v>0</v>
      </c>
      <c r="C207">
        <f>IF(DATI_PREV_INIZIALI_2018!H212="CAPITOLO  3 - Esplorazione e utilizzazione dello spazio",DATI_PREV_INIZIALI_2018!L212+DATI_PREV_INIZIALI_2018!O212+DATI_PREV_INIZIALI_2018!R212,0)</f>
        <v>0</v>
      </c>
      <c r="D207">
        <f>IF(DATI_PREV_INIZIALI_2018!H212="CAPITOLO  4  - Sistemi di trasporto, di telecomunicazione e altre infrastrutture",DATI_PREV_INIZIALI_2018!L212+DATI_PREV_INIZIALI_2018!O212+DATI_PREV_INIZIALI_2018!R212,0)</f>
        <v>0</v>
      </c>
      <c r="E207">
        <f>IF(DATI_PREV_INIZIALI_2018!H212="CAPITOLO  5 - Produzione, distribuzione e uso razionale dell'energia",DATI_PREV_INIZIALI_2018!L212+DATI_PREV_INIZIALI_2018!O212+DATI_PREV_INIZIALI_2018!R212,0)</f>
        <v>0</v>
      </c>
      <c r="F207" s="200">
        <f>IF(DATI_PREV_INIZIALI_2018!H212="CAPITOLO  6 - Produzioni e tecnologie industriali",DATI_PREV_INIZIALI_2018!L212+DATI_PREV_INIZIALI_2018!O212+DATI_PREV_INIZIALI_2018!R212,0)</f>
        <v>0</v>
      </c>
      <c r="G207">
        <f>IF(DATI_PREV_INIZIALI_2018!H212="CAPITOLO  7 - Protezione e promozione della salute umana",DATI_PREV_INIZIALI_2018!L212+DATI_PREV_INIZIALI_2018!O212+DATI_PREV_INIZIALI_2018!R212,0)</f>
        <v>0</v>
      </c>
      <c r="H207">
        <f>IF(DATI_PREV_INIZIALI_2018!H212="CAPITOLO  8 - Agricoltura",DATI_PREV_INIZIALI_2018!L212+DATI_PREV_INIZIALI_2018!O212+DATI_PREV_INIZIALI_2018!R212,0)</f>
        <v>0</v>
      </c>
      <c r="I207">
        <f>IF(DATI_PREV_INIZIALI_2018!H212="CAPITOLO  9 - Istruzione e formazione",DATI_PREV_INIZIALI_2018!L212+DATI_PREV_INIZIALI_2018!O212+DATI_PREV_INIZIALI_2018!R212,0)</f>
        <v>0</v>
      </c>
      <c r="J207">
        <f>IF(DATI_PREV_INIZIALI_2018!H212="CAPITOLO 10 - Cultura, tempo libero, religione e mezzi di comunicazione di massa",DATI_PREV_INIZIALI_2018!L212+DATI_PREV_INIZIALI_2018!O212+DATI_PREV_INIZIALI_2018!R212,0)</f>
        <v>0</v>
      </c>
      <c r="K207">
        <f>IF(DATI_PREV_INIZIALI_2018!H212="CAPITOLO 11 - Sistemi, strutture e processi politici e sociali",DATI_PREV_INIZIALI_2018!L212+DATI_PREV_INIZIALI_2018!O212+DATI_PREV_INIZIALI_2018!R212,0)</f>
        <v>0</v>
      </c>
      <c r="L207">
        <f>IF(DATI_PREV_INIZIALI_2018!H212="CAPITOLO 12 - Promozione della conoscenza di base (Fondo ordinario per le Università)",DATI_PREV_INIZIALI_2018!L212+DATI_PREV_INIZIALI_2018!O212+DATI_PREV_INIZIALI_2018!R212,0)</f>
        <v>0</v>
      </c>
      <c r="M207" s="199">
        <f t="shared" si="4"/>
        <v>0</v>
      </c>
    </row>
    <row r="208" spans="1:13" ht="15.75" x14ac:dyDescent="0.25">
      <c r="A208">
        <f>IF(DATI_PREV_INIZIALI_2018!H213="CAPITOLO  1 - Esplorazione e utilizzazione dell'ambiente terrestre",DATI_PREV_INIZIALI_2018!L213+DATI_PREV_INIZIALI_2018!O213+DATI_PREV_INIZIALI_2018!R213,0)</f>
        <v>0</v>
      </c>
      <c r="B208">
        <f>IF(DATI_PREV_INIZIALI_2018!H213="CAPITOLO  2 - Controllo e tutela dell'ambiente",DATI_PREV_INIZIALI_2018!L213+DATI_PREV_INIZIALI_2018!O213+DATI_PREV_INIZIALI_2018!R213,0)</f>
        <v>0</v>
      </c>
      <c r="C208">
        <f>IF(DATI_PREV_INIZIALI_2018!H213="CAPITOLO  3 - Esplorazione e utilizzazione dello spazio",DATI_PREV_INIZIALI_2018!L213+DATI_PREV_INIZIALI_2018!O213+DATI_PREV_INIZIALI_2018!R213,0)</f>
        <v>0</v>
      </c>
      <c r="D208">
        <f>IF(DATI_PREV_INIZIALI_2018!H213="CAPITOLO  4  - Sistemi di trasporto, di telecomunicazione e altre infrastrutture",DATI_PREV_INIZIALI_2018!L213+DATI_PREV_INIZIALI_2018!O213+DATI_PREV_INIZIALI_2018!R213,0)</f>
        <v>0</v>
      </c>
      <c r="E208">
        <f>IF(DATI_PREV_INIZIALI_2018!H213="CAPITOLO  5 - Produzione, distribuzione e uso razionale dell'energia",DATI_PREV_INIZIALI_2018!L213+DATI_PREV_INIZIALI_2018!O213+DATI_PREV_INIZIALI_2018!R213,0)</f>
        <v>0</v>
      </c>
      <c r="F208" s="200">
        <f>IF(DATI_PREV_INIZIALI_2018!H213="CAPITOLO  6 - Produzioni e tecnologie industriali",DATI_PREV_INIZIALI_2018!L213+DATI_PREV_INIZIALI_2018!O213+DATI_PREV_INIZIALI_2018!R213,0)</f>
        <v>0</v>
      </c>
      <c r="G208">
        <f>IF(DATI_PREV_INIZIALI_2018!H213="CAPITOLO  7 - Protezione e promozione della salute umana",DATI_PREV_INIZIALI_2018!L213+DATI_PREV_INIZIALI_2018!O213+DATI_PREV_INIZIALI_2018!R213,0)</f>
        <v>0</v>
      </c>
      <c r="H208">
        <f>IF(DATI_PREV_INIZIALI_2018!H213="CAPITOLO  8 - Agricoltura",DATI_PREV_INIZIALI_2018!L213+DATI_PREV_INIZIALI_2018!O213+DATI_PREV_INIZIALI_2018!R213,0)</f>
        <v>0</v>
      </c>
      <c r="I208">
        <f>IF(DATI_PREV_INIZIALI_2018!H213="CAPITOLO  9 - Istruzione e formazione",DATI_PREV_INIZIALI_2018!L213+DATI_PREV_INIZIALI_2018!O213+DATI_PREV_INIZIALI_2018!R213,0)</f>
        <v>0</v>
      </c>
      <c r="J208">
        <f>IF(DATI_PREV_INIZIALI_2018!H213="CAPITOLO 10 - Cultura, tempo libero, religione e mezzi di comunicazione di massa",DATI_PREV_INIZIALI_2018!L213+DATI_PREV_INIZIALI_2018!O213+DATI_PREV_INIZIALI_2018!R213,0)</f>
        <v>0</v>
      </c>
      <c r="K208">
        <f>IF(DATI_PREV_INIZIALI_2018!H213="CAPITOLO 11 - Sistemi, strutture e processi politici e sociali",DATI_PREV_INIZIALI_2018!L213+DATI_PREV_INIZIALI_2018!O213+DATI_PREV_INIZIALI_2018!R213,0)</f>
        <v>0</v>
      </c>
      <c r="L208">
        <f>IF(DATI_PREV_INIZIALI_2018!H213="CAPITOLO 12 - Promozione della conoscenza di base (Fondo ordinario per le Università)",DATI_PREV_INIZIALI_2018!L213+DATI_PREV_INIZIALI_2018!O213+DATI_PREV_INIZIALI_2018!R213,0)</f>
        <v>0</v>
      </c>
      <c r="M208" s="199">
        <f t="shared" si="4"/>
        <v>0</v>
      </c>
    </row>
    <row r="209" spans="1:13" ht="15.75" x14ac:dyDescent="0.25">
      <c r="A209">
        <f>IF(DATI_PREV_INIZIALI_2018!H214="CAPITOLO  1 - Esplorazione e utilizzazione dell'ambiente terrestre",DATI_PREV_INIZIALI_2018!L214+DATI_PREV_INIZIALI_2018!O214+DATI_PREV_INIZIALI_2018!R214,0)</f>
        <v>0</v>
      </c>
      <c r="B209">
        <f>IF(DATI_PREV_INIZIALI_2018!H214="CAPITOLO  2 - Controllo e tutela dell'ambiente",DATI_PREV_INIZIALI_2018!L214+DATI_PREV_INIZIALI_2018!O214+DATI_PREV_INIZIALI_2018!R214,0)</f>
        <v>0</v>
      </c>
      <c r="C209">
        <f>IF(DATI_PREV_INIZIALI_2018!H214="CAPITOLO  3 - Esplorazione e utilizzazione dello spazio",DATI_PREV_INIZIALI_2018!L214+DATI_PREV_INIZIALI_2018!O214+DATI_PREV_INIZIALI_2018!R214,0)</f>
        <v>0</v>
      </c>
      <c r="D209">
        <f>IF(DATI_PREV_INIZIALI_2018!H214="CAPITOLO  4  - Sistemi di trasporto, di telecomunicazione e altre infrastrutture",DATI_PREV_INIZIALI_2018!L214+DATI_PREV_INIZIALI_2018!O214+DATI_PREV_INIZIALI_2018!R214,0)</f>
        <v>0</v>
      </c>
      <c r="E209">
        <f>IF(DATI_PREV_INIZIALI_2018!H214="CAPITOLO  5 - Produzione, distribuzione e uso razionale dell'energia",DATI_PREV_INIZIALI_2018!L214+DATI_PREV_INIZIALI_2018!O214+DATI_PREV_INIZIALI_2018!R214,0)</f>
        <v>0</v>
      </c>
      <c r="F209" s="200">
        <f>IF(DATI_PREV_INIZIALI_2018!H214="CAPITOLO  6 - Produzioni e tecnologie industriali",DATI_PREV_INIZIALI_2018!L214+DATI_PREV_INIZIALI_2018!O214+DATI_PREV_INIZIALI_2018!R214,0)</f>
        <v>0</v>
      </c>
      <c r="G209">
        <f>IF(DATI_PREV_INIZIALI_2018!H214="CAPITOLO  7 - Protezione e promozione della salute umana",DATI_PREV_INIZIALI_2018!L214+DATI_PREV_INIZIALI_2018!O214+DATI_PREV_INIZIALI_2018!R214,0)</f>
        <v>0</v>
      </c>
      <c r="H209">
        <f>IF(DATI_PREV_INIZIALI_2018!H214="CAPITOLO  8 - Agricoltura",DATI_PREV_INIZIALI_2018!L214+DATI_PREV_INIZIALI_2018!O214+DATI_PREV_INIZIALI_2018!R214,0)</f>
        <v>0</v>
      </c>
      <c r="I209">
        <f>IF(DATI_PREV_INIZIALI_2018!H214="CAPITOLO  9 - Istruzione e formazione",DATI_PREV_INIZIALI_2018!L214+DATI_PREV_INIZIALI_2018!O214+DATI_PREV_INIZIALI_2018!R214,0)</f>
        <v>0</v>
      </c>
      <c r="J209">
        <f>IF(DATI_PREV_INIZIALI_2018!H214="CAPITOLO 10 - Cultura, tempo libero, religione e mezzi di comunicazione di massa",DATI_PREV_INIZIALI_2018!L214+DATI_PREV_INIZIALI_2018!O214+DATI_PREV_INIZIALI_2018!R214,0)</f>
        <v>0</v>
      </c>
      <c r="K209">
        <f>IF(DATI_PREV_INIZIALI_2018!H214="CAPITOLO 11 - Sistemi, strutture e processi politici e sociali",DATI_PREV_INIZIALI_2018!L214+DATI_PREV_INIZIALI_2018!O214+DATI_PREV_INIZIALI_2018!R214,0)</f>
        <v>0</v>
      </c>
      <c r="L209">
        <f>IF(DATI_PREV_INIZIALI_2018!H214="CAPITOLO 12 - Promozione della conoscenza di base (Fondo ordinario per le Università)",DATI_PREV_INIZIALI_2018!L214+DATI_PREV_INIZIALI_2018!O214+DATI_PREV_INIZIALI_2018!R214,0)</f>
        <v>0</v>
      </c>
      <c r="M209" s="199">
        <f t="shared" si="4"/>
        <v>0</v>
      </c>
    </row>
    <row r="210" spans="1:13" ht="15.75" x14ac:dyDescent="0.25">
      <c r="A210">
        <f>IF(DATI_PREV_INIZIALI_2018!H215="CAPITOLO  1 - Esplorazione e utilizzazione dell'ambiente terrestre",DATI_PREV_INIZIALI_2018!L215+DATI_PREV_INIZIALI_2018!O215+DATI_PREV_INIZIALI_2018!R215,0)</f>
        <v>0</v>
      </c>
      <c r="B210">
        <f>IF(DATI_PREV_INIZIALI_2018!H215="CAPITOLO  2 - Controllo e tutela dell'ambiente",DATI_PREV_INIZIALI_2018!L215+DATI_PREV_INIZIALI_2018!O215+DATI_PREV_INIZIALI_2018!R215,0)</f>
        <v>0</v>
      </c>
      <c r="C210">
        <f>IF(DATI_PREV_INIZIALI_2018!H215="CAPITOLO  3 - Esplorazione e utilizzazione dello spazio",DATI_PREV_INIZIALI_2018!L215+DATI_PREV_INIZIALI_2018!O215+DATI_PREV_INIZIALI_2018!R215,0)</f>
        <v>0</v>
      </c>
      <c r="D210">
        <f>IF(DATI_PREV_INIZIALI_2018!H215="CAPITOLO  4  - Sistemi di trasporto, di telecomunicazione e altre infrastrutture",DATI_PREV_INIZIALI_2018!L215+DATI_PREV_INIZIALI_2018!O215+DATI_PREV_INIZIALI_2018!R215,0)</f>
        <v>0</v>
      </c>
      <c r="E210">
        <f>IF(DATI_PREV_INIZIALI_2018!H215="CAPITOLO  5 - Produzione, distribuzione e uso razionale dell'energia",DATI_PREV_INIZIALI_2018!L215+DATI_PREV_INIZIALI_2018!O215+DATI_PREV_INIZIALI_2018!R215,0)</f>
        <v>0</v>
      </c>
      <c r="F210" s="200">
        <f>IF(DATI_PREV_INIZIALI_2018!H215="CAPITOLO  6 - Produzioni e tecnologie industriali",DATI_PREV_INIZIALI_2018!L215+DATI_PREV_INIZIALI_2018!O215+DATI_PREV_INIZIALI_2018!R215,0)</f>
        <v>0</v>
      </c>
      <c r="G210">
        <f>IF(DATI_PREV_INIZIALI_2018!H215="CAPITOLO  7 - Protezione e promozione della salute umana",DATI_PREV_INIZIALI_2018!L215+DATI_PREV_INIZIALI_2018!O215+DATI_PREV_INIZIALI_2018!R215,0)</f>
        <v>0</v>
      </c>
      <c r="H210">
        <f>IF(DATI_PREV_INIZIALI_2018!H215="CAPITOLO  8 - Agricoltura",DATI_PREV_INIZIALI_2018!L215+DATI_PREV_INIZIALI_2018!O215+DATI_PREV_INIZIALI_2018!R215,0)</f>
        <v>0</v>
      </c>
      <c r="I210">
        <f>IF(DATI_PREV_INIZIALI_2018!H215="CAPITOLO  9 - Istruzione e formazione",DATI_PREV_INIZIALI_2018!L215+DATI_PREV_INIZIALI_2018!O215+DATI_PREV_INIZIALI_2018!R215,0)</f>
        <v>0</v>
      </c>
      <c r="J210">
        <f>IF(DATI_PREV_INIZIALI_2018!H215="CAPITOLO 10 - Cultura, tempo libero, religione e mezzi di comunicazione di massa",DATI_PREV_INIZIALI_2018!L215+DATI_PREV_INIZIALI_2018!O215+DATI_PREV_INIZIALI_2018!R215,0)</f>
        <v>0</v>
      </c>
      <c r="K210">
        <f>IF(DATI_PREV_INIZIALI_2018!H215="CAPITOLO 11 - Sistemi, strutture e processi politici e sociali",DATI_PREV_INIZIALI_2018!L215+DATI_PREV_INIZIALI_2018!O215+DATI_PREV_INIZIALI_2018!R215,0)</f>
        <v>0</v>
      </c>
      <c r="L210">
        <f>IF(DATI_PREV_INIZIALI_2018!H215="CAPITOLO 12 - Promozione della conoscenza di base (Fondo ordinario per le Università)",DATI_PREV_INIZIALI_2018!L215+DATI_PREV_INIZIALI_2018!O215+DATI_PREV_INIZIALI_2018!R215,0)</f>
        <v>0</v>
      </c>
      <c r="M210" s="199">
        <f t="shared" si="4"/>
        <v>0</v>
      </c>
    </row>
    <row r="211" spans="1:13" ht="15.75" x14ac:dyDescent="0.25">
      <c r="A211">
        <f>IF(DATI_PREV_INIZIALI_2018!H216="CAPITOLO  1 - Esplorazione e utilizzazione dell'ambiente terrestre",DATI_PREV_INIZIALI_2018!L216+DATI_PREV_INIZIALI_2018!O216+DATI_PREV_INIZIALI_2018!R216,0)</f>
        <v>0</v>
      </c>
      <c r="B211">
        <f>IF(DATI_PREV_INIZIALI_2018!H216="CAPITOLO  2 - Controllo e tutela dell'ambiente",DATI_PREV_INIZIALI_2018!L216+DATI_PREV_INIZIALI_2018!O216+DATI_PREV_INIZIALI_2018!R216,0)</f>
        <v>0</v>
      </c>
      <c r="C211">
        <f>IF(DATI_PREV_INIZIALI_2018!H216="CAPITOLO  3 - Esplorazione e utilizzazione dello spazio",DATI_PREV_INIZIALI_2018!L216+DATI_PREV_INIZIALI_2018!O216+DATI_PREV_INIZIALI_2018!R216,0)</f>
        <v>0</v>
      </c>
      <c r="D211">
        <f>IF(DATI_PREV_INIZIALI_2018!H216="CAPITOLO  4  - Sistemi di trasporto, di telecomunicazione e altre infrastrutture",DATI_PREV_INIZIALI_2018!L216+DATI_PREV_INIZIALI_2018!O216+DATI_PREV_INIZIALI_2018!R216,0)</f>
        <v>0</v>
      </c>
      <c r="E211">
        <f>IF(DATI_PREV_INIZIALI_2018!H216="CAPITOLO  5 - Produzione, distribuzione e uso razionale dell'energia",DATI_PREV_INIZIALI_2018!L216+DATI_PREV_INIZIALI_2018!O216+DATI_PREV_INIZIALI_2018!R216,0)</f>
        <v>0</v>
      </c>
      <c r="F211" s="200">
        <f>IF(DATI_PREV_INIZIALI_2018!H216="CAPITOLO  6 - Produzioni e tecnologie industriali",DATI_PREV_INIZIALI_2018!L216+DATI_PREV_INIZIALI_2018!O216+DATI_PREV_INIZIALI_2018!R216,0)</f>
        <v>0</v>
      </c>
      <c r="G211">
        <f>IF(DATI_PREV_INIZIALI_2018!H216="CAPITOLO  7 - Protezione e promozione della salute umana",DATI_PREV_INIZIALI_2018!L216+DATI_PREV_INIZIALI_2018!O216+DATI_PREV_INIZIALI_2018!R216,0)</f>
        <v>0</v>
      </c>
      <c r="H211">
        <f>IF(DATI_PREV_INIZIALI_2018!H216="CAPITOLO  8 - Agricoltura",DATI_PREV_INIZIALI_2018!L216+DATI_PREV_INIZIALI_2018!O216+DATI_PREV_INIZIALI_2018!R216,0)</f>
        <v>0</v>
      </c>
      <c r="I211">
        <f>IF(DATI_PREV_INIZIALI_2018!H216="CAPITOLO  9 - Istruzione e formazione",DATI_PREV_INIZIALI_2018!L216+DATI_PREV_INIZIALI_2018!O216+DATI_PREV_INIZIALI_2018!R216,0)</f>
        <v>0</v>
      </c>
      <c r="J211">
        <f>IF(DATI_PREV_INIZIALI_2018!H216="CAPITOLO 10 - Cultura, tempo libero, religione e mezzi di comunicazione di massa",DATI_PREV_INIZIALI_2018!L216+DATI_PREV_INIZIALI_2018!O216+DATI_PREV_INIZIALI_2018!R216,0)</f>
        <v>0</v>
      </c>
      <c r="K211">
        <f>IF(DATI_PREV_INIZIALI_2018!H216="CAPITOLO 11 - Sistemi, strutture e processi politici e sociali",DATI_PREV_INIZIALI_2018!L216+DATI_PREV_INIZIALI_2018!O216+DATI_PREV_INIZIALI_2018!R216,0)</f>
        <v>0</v>
      </c>
      <c r="L211">
        <f>IF(DATI_PREV_INIZIALI_2018!H216="CAPITOLO 12 - Promozione della conoscenza di base (Fondo ordinario per le Università)",DATI_PREV_INIZIALI_2018!L216+DATI_PREV_INIZIALI_2018!O216+DATI_PREV_INIZIALI_2018!R216,0)</f>
        <v>0</v>
      </c>
      <c r="M211" s="199">
        <f t="shared" si="4"/>
        <v>0</v>
      </c>
    </row>
    <row r="212" spans="1:13" ht="15.75" x14ac:dyDescent="0.25">
      <c r="A212">
        <f>IF(DATI_PREV_INIZIALI_2018!H217="CAPITOLO  1 - Esplorazione e utilizzazione dell'ambiente terrestre",DATI_PREV_INIZIALI_2018!L217+DATI_PREV_INIZIALI_2018!O217+DATI_PREV_INIZIALI_2018!R217,0)</f>
        <v>0</v>
      </c>
      <c r="B212">
        <f>IF(DATI_PREV_INIZIALI_2018!H217="CAPITOLO  2 - Controllo e tutela dell'ambiente",DATI_PREV_INIZIALI_2018!L217+DATI_PREV_INIZIALI_2018!O217+DATI_PREV_INIZIALI_2018!R217,0)</f>
        <v>0</v>
      </c>
      <c r="C212">
        <f>IF(DATI_PREV_INIZIALI_2018!H217="CAPITOLO  3 - Esplorazione e utilizzazione dello spazio",DATI_PREV_INIZIALI_2018!L217+DATI_PREV_INIZIALI_2018!O217+DATI_PREV_INIZIALI_2018!R217,0)</f>
        <v>0</v>
      </c>
      <c r="D212">
        <f>IF(DATI_PREV_INIZIALI_2018!H217="CAPITOLO  4  - Sistemi di trasporto, di telecomunicazione e altre infrastrutture",DATI_PREV_INIZIALI_2018!L217+DATI_PREV_INIZIALI_2018!O217+DATI_PREV_INIZIALI_2018!R217,0)</f>
        <v>0</v>
      </c>
      <c r="E212">
        <f>IF(DATI_PREV_INIZIALI_2018!H217="CAPITOLO  5 - Produzione, distribuzione e uso razionale dell'energia",DATI_PREV_INIZIALI_2018!L217+DATI_PREV_INIZIALI_2018!O217+DATI_PREV_INIZIALI_2018!R217,0)</f>
        <v>0</v>
      </c>
      <c r="F212" s="200">
        <f>IF(DATI_PREV_INIZIALI_2018!H217="CAPITOLO  6 - Produzioni e tecnologie industriali",DATI_PREV_INIZIALI_2018!L217+DATI_PREV_INIZIALI_2018!O217+DATI_PREV_INIZIALI_2018!R217,0)</f>
        <v>0</v>
      </c>
      <c r="G212">
        <f>IF(DATI_PREV_INIZIALI_2018!H217="CAPITOLO  7 - Protezione e promozione della salute umana",DATI_PREV_INIZIALI_2018!L217+DATI_PREV_INIZIALI_2018!O217+DATI_PREV_INIZIALI_2018!R217,0)</f>
        <v>0</v>
      </c>
      <c r="H212">
        <f>IF(DATI_PREV_INIZIALI_2018!H217="CAPITOLO  8 - Agricoltura",DATI_PREV_INIZIALI_2018!L217+DATI_PREV_INIZIALI_2018!O217+DATI_PREV_INIZIALI_2018!R217,0)</f>
        <v>0</v>
      </c>
      <c r="I212">
        <f>IF(DATI_PREV_INIZIALI_2018!H217="CAPITOLO  9 - Istruzione e formazione",DATI_PREV_INIZIALI_2018!L217+DATI_PREV_INIZIALI_2018!O217+DATI_PREV_INIZIALI_2018!R217,0)</f>
        <v>0</v>
      </c>
      <c r="J212">
        <f>IF(DATI_PREV_INIZIALI_2018!H217="CAPITOLO 10 - Cultura, tempo libero, religione e mezzi di comunicazione di massa",DATI_PREV_INIZIALI_2018!L217+DATI_PREV_INIZIALI_2018!O217+DATI_PREV_INIZIALI_2018!R217,0)</f>
        <v>0</v>
      </c>
      <c r="K212">
        <f>IF(DATI_PREV_INIZIALI_2018!H217="CAPITOLO 11 - Sistemi, strutture e processi politici e sociali",DATI_PREV_INIZIALI_2018!L217+DATI_PREV_INIZIALI_2018!O217+DATI_PREV_INIZIALI_2018!R217,0)</f>
        <v>0</v>
      </c>
      <c r="L212">
        <f>IF(DATI_PREV_INIZIALI_2018!H217="CAPITOLO 12 - Promozione della conoscenza di base (Fondo ordinario per le Università)",DATI_PREV_INIZIALI_2018!L217+DATI_PREV_INIZIALI_2018!O217+DATI_PREV_INIZIALI_2018!R217,0)</f>
        <v>0</v>
      </c>
      <c r="M212" s="199">
        <f t="shared" si="4"/>
        <v>0</v>
      </c>
    </row>
    <row r="213" spans="1:13" ht="15.75" x14ac:dyDescent="0.25">
      <c r="A213">
        <f>IF(DATI_PREV_INIZIALI_2018!H218="CAPITOLO  1 - Esplorazione e utilizzazione dell'ambiente terrestre",DATI_PREV_INIZIALI_2018!L218+DATI_PREV_INIZIALI_2018!O218+DATI_PREV_INIZIALI_2018!R218,0)</f>
        <v>0</v>
      </c>
      <c r="B213">
        <f>IF(DATI_PREV_INIZIALI_2018!H218="CAPITOLO  2 - Controllo e tutela dell'ambiente",DATI_PREV_INIZIALI_2018!L218+DATI_PREV_INIZIALI_2018!O218+DATI_PREV_INIZIALI_2018!R218,0)</f>
        <v>0</v>
      </c>
      <c r="C213">
        <f>IF(DATI_PREV_INIZIALI_2018!H218="CAPITOLO  3 - Esplorazione e utilizzazione dello spazio",DATI_PREV_INIZIALI_2018!L218+DATI_PREV_INIZIALI_2018!O218+DATI_PREV_INIZIALI_2018!R218,0)</f>
        <v>0</v>
      </c>
      <c r="D213">
        <f>IF(DATI_PREV_INIZIALI_2018!H218="CAPITOLO  4  - Sistemi di trasporto, di telecomunicazione e altre infrastrutture",DATI_PREV_INIZIALI_2018!L218+DATI_PREV_INIZIALI_2018!O218+DATI_PREV_INIZIALI_2018!R218,0)</f>
        <v>0</v>
      </c>
      <c r="E213">
        <f>IF(DATI_PREV_INIZIALI_2018!H218="CAPITOLO  5 - Produzione, distribuzione e uso razionale dell'energia",DATI_PREV_INIZIALI_2018!L218+DATI_PREV_INIZIALI_2018!O218+DATI_PREV_INIZIALI_2018!R218,0)</f>
        <v>0</v>
      </c>
      <c r="F213" s="200">
        <f>IF(DATI_PREV_INIZIALI_2018!H218="CAPITOLO  6 - Produzioni e tecnologie industriali",DATI_PREV_INIZIALI_2018!L218+DATI_PREV_INIZIALI_2018!O218+DATI_PREV_INIZIALI_2018!R218,0)</f>
        <v>0</v>
      </c>
      <c r="G213">
        <f>IF(DATI_PREV_INIZIALI_2018!H218="CAPITOLO  7 - Protezione e promozione della salute umana",DATI_PREV_INIZIALI_2018!L218+DATI_PREV_INIZIALI_2018!O218+DATI_PREV_INIZIALI_2018!R218,0)</f>
        <v>0</v>
      </c>
      <c r="H213">
        <f>IF(DATI_PREV_INIZIALI_2018!H218="CAPITOLO  8 - Agricoltura",DATI_PREV_INIZIALI_2018!L218+DATI_PREV_INIZIALI_2018!O218+DATI_PREV_INIZIALI_2018!R218,0)</f>
        <v>0</v>
      </c>
      <c r="I213">
        <f>IF(DATI_PREV_INIZIALI_2018!H218="CAPITOLO  9 - Istruzione e formazione",DATI_PREV_INIZIALI_2018!L218+DATI_PREV_INIZIALI_2018!O218+DATI_PREV_INIZIALI_2018!R218,0)</f>
        <v>0</v>
      </c>
      <c r="J213">
        <f>IF(DATI_PREV_INIZIALI_2018!H218="CAPITOLO 10 - Cultura, tempo libero, religione e mezzi di comunicazione di massa",DATI_PREV_INIZIALI_2018!L218+DATI_PREV_INIZIALI_2018!O218+DATI_PREV_INIZIALI_2018!R218,0)</f>
        <v>0</v>
      </c>
      <c r="K213">
        <f>IF(DATI_PREV_INIZIALI_2018!H218="CAPITOLO 11 - Sistemi, strutture e processi politici e sociali",DATI_PREV_INIZIALI_2018!L218+DATI_PREV_INIZIALI_2018!O218+DATI_PREV_INIZIALI_2018!R218,0)</f>
        <v>0</v>
      </c>
      <c r="L213">
        <f>IF(DATI_PREV_INIZIALI_2018!H218="CAPITOLO 12 - Promozione della conoscenza di base (Fondo ordinario per le Università)",DATI_PREV_INIZIALI_2018!L218+DATI_PREV_INIZIALI_2018!O218+DATI_PREV_INIZIALI_2018!R218,0)</f>
        <v>0</v>
      </c>
      <c r="M213" s="199">
        <f t="shared" si="4"/>
        <v>0</v>
      </c>
    </row>
    <row r="214" spans="1:13" ht="15.75" x14ac:dyDescent="0.25">
      <c r="A214">
        <f>IF(DATI_PREV_INIZIALI_2018!H219="CAPITOLO  1 - Esplorazione e utilizzazione dell'ambiente terrestre",DATI_PREV_INIZIALI_2018!L219+DATI_PREV_INIZIALI_2018!O219+DATI_PREV_INIZIALI_2018!R219,0)</f>
        <v>0</v>
      </c>
      <c r="B214">
        <f>IF(DATI_PREV_INIZIALI_2018!H219="CAPITOLO  2 - Controllo e tutela dell'ambiente",DATI_PREV_INIZIALI_2018!L219+DATI_PREV_INIZIALI_2018!O219+DATI_PREV_INIZIALI_2018!R219,0)</f>
        <v>0</v>
      </c>
      <c r="C214">
        <f>IF(DATI_PREV_INIZIALI_2018!H219="CAPITOLO  3 - Esplorazione e utilizzazione dello spazio",DATI_PREV_INIZIALI_2018!L219+DATI_PREV_INIZIALI_2018!O219+DATI_PREV_INIZIALI_2018!R219,0)</f>
        <v>0</v>
      </c>
      <c r="D214">
        <f>IF(DATI_PREV_INIZIALI_2018!H219="CAPITOLO  4  - Sistemi di trasporto, di telecomunicazione e altre infrastrutture",DATI_PREV_INIZIALI_2018!L219+DATI_PREV_INIZIALI_2018!O219+DATI_PREV_INIZIALI_2018!R219,0)</f>
        <v>0</v>
      </c>
      <c r="E214">
        <f>IF(DATI_PREV_INIZIALI_2018!H219="CAPITOLO  5 - Produzione, distribuzione e uso razionale dell'energia",DATI_PREV_INIZIALI_2018!L219+DATI_PREV_INIZIALI_2018!O219+DATI_PREV_INIZIALI_2018!R219,0)</f>
        <v>0</v>
      </c>
      <c r="F214" s="200">
        <f>IF(DATI_PREV_INIZIALI_2018!H219="CAPITOLO  6 - Produzioni e tecnologie industriali",DATI_PREV_INIZIALI_2018!L219+DATI_PREV_INIZIALI_2018!O219+DATI_PREV_INIZIALI_2018!R219,0)</f>
        <v>0</v>
      </c>
      <c r="G214">
        <f>IF(DATI_PREV_INIZIALI_2018!H219="CAPITOLO  7 - Protezione e promozione della salute umana",DATI_PREV_INIZIALI_2018!L219+DATI_PREV_INIZIALI_2018!O219+DATI_PREV_INIZIALI_2018!R219,0)</f>
        <v>0</v>
      </c>
      <c r="H214">
        <f>IF(DATI_PREV_INIZIALI_2018!H219="CAPITOLO  8 - Agricoltura",DATI_PREV_INIZIALI_2018!L219+DATI_PREV_INIZIALI_2018!O219+DATI_PREV_INIZIALI_2018!R219,0)</f>
        <v>0</v>
      </c>
      <c r="I214">
        <f>IF(DATI_PREV_INIZIALI_2018!H219="CAPITOLO  9 - Istruzione e formazione",DATI_PREV_INIZIALI_2018!L219+DATI_PREV_INIZIALI_2018!O219+DATI_PREV_INIZIALI_2018!R219,0)</f>
        <v>0</v>
      </c>
      <c r="J214">
        <f>IF(DATI_PREV_INIZIALI_2018!H219="CAPITOLO 10 - Cultura, tempo libero, religione e mezzi di comunicazione di massa",DATI_PREV_INIZIALI_2018!L219+DATI_PREV_INIZIALI_2018!O219+DATI_PREV_INIZIALI_2018!R219,0)</f>
        <v>0</v>
      </c>
      <c r="K214">
        <f>IF(DATI_PREV_INIZIALI_2018!H219="CAPITOLO 11 - Sistemi, strutture e processi politici e sociali",DATI_PREV_INIZIALI_2018!L219+DATI_PREV_INIZIALI_2018!O219+DATI_PREV_INIZIALI_2018!R219,0)</f>
        <v>0</v>
      </c>
      <c r="L214">
        <f>IF(DATI_PREV_INIZIALI_2018!H219="CAPITOLO 12 - Promozione della conoscenza di base (Fondo ordinario per le Università)",DATI_PREV_INIZIALI_2018!L219+DATI_PREV_INIZIALI_2018!O219+DATI_PREV_INIZIALI_2018!R219,0)</f>
        <v>0</v>
      </c>
      <c r="M214" s="199">
        <f t="shared" si="4"/>
        <v>0</v>
      </c>
    </row>
    <row r="215" spans="1:13" ht="15.75" x14ac:dyDescent="0.25">
      <c r="A215">
        <f>IF(DATI_PREV_INIZIALI_2018!H220="CAPITOLO  1 - Esplorazione e utilizzazione dell'ambiente terrestre",DATI_PREV_INIZIALI_2018!L220+DATI_PREV_INIZIALI_2018!O220+DATI_PREV_INIZIALI_2018!R220,0)</f>
        <v>0</v>
      </c>
      <c r="B215">
        <f>IF(DATI_PREV_INIZIALI_2018!H220="CAPITOLO  2 - Controllo e tutela dell'ambiente",DATI_PREV_INIZIALI_2018!L220+DATI_PREV_INIZIALI_2018!O220+DATI_PREV_INIZIALI_2018!R220,0)</f>
        <v>0</v>
      </c>
      <c r="C215">
        <f>IF(DATI_PREV_INIZIALI_2018!H220="CAPITOLO  3 - Esplorazione e utilizzazione dello spazio",DATI_PREV_INIZIALI_2018!L220+DATI_PREV_INIZIALI_2018!O220+DATI_PREV_INIZIALI_2018!R220,0)</f>
        <v>0</v>
      </c>
      <c r="D215">
        <f>IF(DATI_PREV_INIZIALI_2018!H220="CAPITOLO  4  - Sistemi di trasporto, di telecomunicazione e altre infrastrutture",DATI_PREV_INIZIALI_2018!L220+DATI_PREV_INIZIALI_2018!O220+DATI_PREV_INIZIALI_2018!R220,0)</f>
        <v>0</v>
      </c>
      <c r="E215">
        <f>IF(DATI_PREV_INIZIALI_2018!H220="CAPITOLO  5 - Produzione, distribuzione e uso razionale dell'energia",DATI_PREV_INIZIALI_2018!L220+DATI_PREV_INIZIALI_2018!O220+DATI_PREV_INIZIALI_2018!R220,0)</f>
        <v>0</v>
      </c>
      <c r="F215" s="200">
        <f>IF(DATI_PREV_INIZIALI_2018!H220="CAPITOLO  6 - Produzioni e tecnologie industriali",DATI_PREV_INIZIALI_2018!L220+DATI_PREV_INIZIALI_2018!O220+DATI_PREV_INIZIALI_2018!R220,0)</f>
        <v>0</v>
      </c>
      <c r="G215">
        <f>IF(DATI_PREV_INIZIALI_2018!H220="CAPITOLO  7 - Protezione e promozione della salute umana",DATI_PREV_INIZIALI_2018!L220+DATI_PREV_INIZIALI_2018!O220+DATI_PREV_INIZIALI_2018!R220,0)</f>
        <v>0</v>
      </c>
      <c r="H215">
        <f>IF(DATI_PREV_INIZIALI_2018!H220="CAPITOLO  8 - Agricoltura",DATI_PREV_INIZIALI_2018!L220+DATI_PREV_INIZIALI_2018!O220+DATI_PREV_INIZIALI_2018!R220,0)</f>
        <v>0</v>
      </c>
      <c r="I215">
        <f>IF(DATI_PREV_INIZIALI_2018!H220="CAPITOLO  9 - Istruzione e formazione",DATI_PREV_INIZIALI_2018!L220+DATI_PREV_INIZIALI_2018!O220+DATI_PREV_INIZIALI_2018!R220,0)</f>
        <v>0</v>
      </c>
      <c r="J215">
        <f>IF(DATI_PREV_INIZIALI_2018!H220="CAPITOLO 10 - Cultura, tempo libero, religione e mezzi di comunicazione di massa",DATI_PREV_INIZIALI_2018!L220+DATI_PREV_INIZIALI_2018!O220+DATI_PREV_INIZIALI_2018!R220,0)</f>
        <v>0</v>
      </c>
      <c r="K215">
        <f>IF(DATI_PREV_INIZIALI_2018!H220="CAPITOLO 11 - Sistemi, strutture e processi politici e sociali",DATI_PREV_INIZIALI_2018!L220+DATI_PREV_INIZIALI_2018!O220+DATI_PREV_INIZIALI_2018!R220,0)</f>
        <v>0</v>
      </c>
      <c r="L215">
        <f>IF(DATI_PREV_INIZIALI_2018!H220="CAPITOLO 12 - Promozione della conoscenza di base (Fondo ordinario per le Università)",DATI_PREV_INIZIALI_2018!L220+DATI_PREV_INIZIALI_2018!O220+DATI_PREV_INIZIALI_2018!R220,0)</f>
        <v>0</v>
      </c>
      <c r="M215" s="199">
        <f t="shared" si="4"/>
        <v>0</v>
      </c>
    </row>
    <row r="216" spans="1:13" ht="15.75" x14ac:dyDescent="0.25">
      <c r="A216">
        <f>IF(DATI_PREV_INIZIALI_2018!H221="CAPITOLO  1 - Esplorazione e utilizzazione dell'ambiente terrestre",DATI_PREV_INIZIALI_2018!L221+DATI_PREV_INIZIALI_2018!O221+DATI_PREV_INIZIALI_2018!R221,0)</f>
        <v>0</v>
      </c>
      <c r="B216">
        <f>IF(DATI_PREV_INIZIALI_2018!H221="CAPITOLO  2 - Controllo e tutela dell'ambiente",DATI_PREV_INIZIALI_2018!L221+DATI_PREV_INIZIALI_2018!O221+DATI_PREV_INIZIALI_2018!R221,0)</f>
        <v>0</v>
      </c>
      <c r="C216">
        <f>IF(DATI_PREV_INIZIALI_2018!H221="CAPITOLO  3 - Esplorazione e utilizzazione dello spazio",DATI_PREV_INIZIALI_2018!L221+DATI_PREV_INIZIALI_2018!O221+DATI_PREV_INIZIALI_2018!R221,0)</f>
        <v>0</v>
      </c>
      <c r="D216">
        <f>IF(DATI_PREV_INIZIALI_2018!H221="CAPITOLO  4  - Sistemi di trasporto, di telecomunicazione e altre infrastrutture",DATI_PREV_INIZIALI_2018!L221+DATI_PREV_INIZIALI_2018!O221+DATI_PREV_INIZIALI_2018!R221,0)</f>
        <v>0</v>
      </c>
      <c r="E216">
        <f>IF(DATI_PREV_INIZIALI_2018!H221="CAPITOLO  5 - Produzione, distribuzione e uso razionale dell'energia",DATI_PREV_INIZIALI_2018!L221+DATI_PREV_INIZIALI_2018!O221+DATI_PREV_INIZIALI_2018!R221,0)</f>
        <v>0</v>
      </c>
      <c r="F216" s="200">
        <f>IF(DATI_PREV_INIZIALI_2018!H221="CAPITOLO  6 - Produzioni e tecnologie industriali",DATI_PREV_INIZIALI_2018!L221+DATI_PREV_INIZIALI_2018!O221+DATI_PREV_INIZIALI_2018!R221,0)</f>
        <v>0</v>
      </c>
      <c r="G216">
        <f>IF(DATI_PREV_INIZIALI_2018!H221="CAPITOLO  7 - Protezione e promozione della salute umana",DATI_PREV_INIZIALI_2018!L221+DATI_PREV_INIZIALI_2018!O221+DATI_PREV_INIZIALI_2018!R221,0)</f>
        <v>0</v>
      </c>
      <c r="H216">
        <f>IF(DATI_PREV_INIZIALI_2018!H221="CAPITOLO  8 - Agricoltura",DATI_PREV_INIZIALI_2018!L221+DATI_PREV_INIZIALI_2018!O221+DATI_PREV_INIZIALI_2018!R221,0)</f>
        <v>0</v>
      </c>
      <c r="I216">
        <f>IF(DATI_PREV_INIZIALI_2018!H221="CAPITOLO  9 - Istruzione e formazione",DATI_PREV_INIZIALI_2018!L221+DATI_PREV_INIZIALI_2018!O221+DATI_PREV_INIZIALI_2018!R221,0)</f>
        <v>0</v>
      </c>
      <c r="J216">
        <f>IF(DATI_PREV_INIZIALI_2018!H221="CAPITOLO 10 - Cultura, tempo libero, religione e mezzi di comunicazione di massa",DATI_PREV_INIZIALI_2018!L221+DATI_PREV_INIZIALI_2018!O221+DATI_PREV_INIZIALI_2018!R221,0)</f>
        <v>0</v>
      </c>
      <c r="K216">
        <f>IF(DATI_PREV_INIZIALI_2018!H221="CAPITOLO 11 - Sistemi, strutture e processi politici e sociali",DATI_PREV_INIZIALI_2018!L221+DATI_PREV_INIZIALI_2018!O221+DATI_PREV_INIZIALI_2018!R221,0)</f>
        <v>0</v>
      </c>
      <c r="L216">
        <f>IF(DATI_PREV_INIZIALI_2018!H221="CAPITOLO 12 - Promozione della conoscenza di base (Fondo ordinario per le Università)",DATI_PREV_INIZIALI_2018!L221+DATI_PREV_INIZIALI_2018!O221+DATI_PREV_INIZIALI_2018!R221,0)</f>
        <v>0</v>
      </c>
      <c r="M216" s="199">
        <f t="shared" si="4"/>
        <v>0</v>
      </c>
    </row>
    <row r="217" spans="1:13" ht="15.75" x14ac:dyDescent="0.25">
      <c r="A217">
        <f>IF(DATI_PREV_INIZIALI_2018!H222="CAPITOLO  1 - Esplorazione e utilizzazione dell'ambiente terrestre",DATI_PREV_INIZIALI_2018!L222+DATI_PREV_INIZIALI_2018!O222+DATI_PREV_INIZIALI_2018!R222,0)</f>
        <v>0</v>
      </c>
      <c r="B217">
        <f>IF(DATI_PREV_INIZIALI_2018!H222="CAPITOLO  2 - Controllo e tutela dell'ambiente",DATI_PREV_INIZIALI_2018!L222+DATI_PREV_INIZIALI_2018!O222+DATI_PREV_INIZIALI_2018!R222,0)</f>
        <v>0</v>
      </c>
      <c r="C217">
        <f>IF(DATI_PREV_INIZIALI_2018!H222="CAPITOLO  3 - Esplorazione e utilizzazione dello spazio",DATI_PREV_INIZIALI_2018!L222+DATI_PREV_INIZIALI_2018!O222+DATI_PREV_INIZIALI_2018!R222,0)</f>
        <v>0</v>
      </c>
      <c r="D217">
        <f>IF(DATI_PREV_INIZIALI_2018!H222="CAPITOLO  4  - Sistemi di trasporto, di telecomunicazione e altre infrastrutture",DATI_PREV_INIZIALI_2018!L222+DATI_PREV_INIZIALI_2018!O222+DATI_PREV_INIZIALI_2018!R222,0)</f>
        <v>0</v>
      </c>
      <c r="E217">
        <f>IF(DATI_PREV_INIZIALI_2018!H222="CAPITOLO  5 - Produzione, distribuzione e uso razionale dell'energia",DATI_PREV_INIZIALI_2018!L222+DATI_PREV_INIZIALI_2018!O222+DATI_PREV_INIZIALI_2018!R222,0)</f>
        <v>0</v>
      </c>
      <c r="F217" s="200">
        <f>IF(DATI_PREV_INIZIALI_2018!H222="CAPITOLO  6 - Produzioni e tecnologie industriali",DATI_PREV_INIZIALI_2018!L222+DATI_PREV_INIZIALI_2018!O222+DATI_PREV_INIZIALI_2018!R222,0)</f>
        <v>0</v>
      </c>
      <c r="G217">
        <f>IF(DATI_PREV_INIZIALI_2018!H222="CAPITOLO  7 - Protezione e promozione della salute umana",DATI_PREV_INIZIALI_2018!L222+DATI_PREV_INIZIALI_2018!O222+DATI_PREV_INIZIALI_2018!R222,0)</f>
        <v>0</v>
      </c>
      <c r="H217">
        <f>IF(DATI_PREV_INIZIALI_2018!H222="CAPITOLO  8 - Agricoltura",DATI_PREV_INIZIALI_2018!L222+DATI_PREV_INIZIALI_2018!O222+DATI_PREV_INIZIALI_2018!R222,0)</f>
        <v>0</v>
      </c>
      <c r="I217">
        <f>IF(DATI_PREV_INIZIALI_2018!H222="CAPITOLO  9 - Istruzione e formazione",DATI_PREV_INIZIALI_2018!L222+DATI_PREV_INIZIALI_2018!O222+DATI_PREV_INIZIALI_2018!R222,0)</f>
        <v>0</v>
      </c>
      <c r="J217">
        <f>IF(DATI_PREV_INIZIALI_2018!H222="CAPITOLO 10 - Cultura, tempo libero, religione e mezzi di comunicazione di massa",DATI_PREV_INIZIALI_2018!L222+DATI_PREV_INIZIALI_2018!O222+DATI_PREV_INIZIALI_2018!R222,0)</f>
        <v>0</v>
      </c>
      <c r="K217">
        <f>IF(DATI_PREV_INIZIALI_2018!H222="CAPITOLO 11 - Sistemi, strutture e processi politici e sociali",DATI_PREV_INIZIALI_2018!L222+DATI_PREV_INIZIALI_2018!O222+DATI_PREV_INIZIALI_2018!R222,0)</f>
        <v>0</v>
      </c>
      <c r="L217">
        <f>IF(DATI_PREV_INIZIALI_2018!H222="CAPITOLO 12 - Promozione della conoscenza di base (Fondo ordinario per le Università)",DATI_PREV_INIZIALI_2018!L222+DATI_PREV_INIZIALI_2018!O222+DATI_PREV_INIZIALI_2018!R222,0)</f>
        <v>0</v>
      </c>
      <c r="M217" s="199">
        <f t="shared" si="4"/>
        <v>0</v>
      </c>
    </row>
    <row r="218" spans="1:13" ht="15.75" x14ac:dyDescent="0.25">
      <c r="A218">
        <f>IF(DATI_PREV_INIZIALI_2018!H223="CAPITOLO  1 - Esplorazione e utilizzazione dell'ambiente terrestre",DATI_PREV_INIZIALI_2018!L223+DATI_PREV_INIZIALI_2018!O223+DATI_PREV_INIZIALI_2018!R223,0)</f>
        <v>0</v>
      </c>
      <c r="B218">
        <f>IF(DATI_PREV_INIZIALI_2018!H223="CAPITOLO  2 - Controllo e tutela dell'ambiente",DATI_PREV_INIZIALI_2018!L223+DATI_PREV_INIZIALI_2018!O223+DATI_PREV_INIZIALI_2018!R223,0)</f>
        <v>0</v>
      </c>
      <c r="C218">
        <f>IF(DATI_PREV_INIZIALI_2018!H223="CAPITOLO  3 - Esplorazione e utilizzazione dello spazio",DATI_PREV_INIZIALI_2018!L223+DATI_PREV_INIZIALI_2018!O223+DATI_PREV_INIZIALI_2018!R223,0)</f>
        <v>0</v>
      </c>
      <c r="D218">
        <f>IF(DATI_PREV_INIZIALI_2018!H223="CAPITOLO  4  - Sistemi di trasporto, di telecomunicazione e altre infrastrutture",DATI_PREV_INIZIALI_2018!L223+DATI_PREV_INIZIALI_2018!O223+DATI_PREV_INIZIALI_2018!R223,0)</f>
        <v>0</v>
      </c>
      <c r="E218">
        <f>IF(DATI_PREV_INIZIALI_2018!H223="CAPITOLO  5 - Produzione, distribuzione e uso razionale dell'energia",DATI_PREV_INIZIALI_2018!L223+DATI_PREV_INIZIALI_2018!O223+DATI_PREV_INIZIALI_2018!R223,0)</f>
        <v>0</v>
      </c>
      <c r="F218" s="200">
        <f>IF(DATI_PREV_INIZIALI_2018!H223="CAPITOLO  6 - Produzioni e tecnologie industriali",DATI_PREV_INIZIALI_2018!L223+DATI_PREV_INIZIALI_2018!O223+DATI_PREV_INIZIALI_2018!R223,0)</f>
        <v>0</v>
      </c>
      <c r="G218">
        <f>IF(DATI_PREV_INIZIALI_2018!H223="CAPITOLO  7 - Protezione e promozione della salute umana",DATI_PREV_INIZIALI_2018!L223+DATI_PREV_INIZIALI_2018!O223+DATI_PREV_INIZIALI_2018!R223,0)</f>
        <v>0</v>
      </c>
      <c r="H218">
        <f>IF(DATI_PREV_INIZIALI_2018!H223="CAPITOLO  8 - Agricoltura",DATI_PREV_INIZIALI_2018!L223+DATI_PREV_INIZIALI_2018!O223+DATI_PREV_INIZIALI_2018!R223,0)</f>
        <v>0</v>
      </c>
      <c r="I218">
        <f>IF(DATI_PREV_INIZIALI_2018!H223="CAPITOLO  9 - Istruzione e formazione",DATI_PREV_INIZIALI_2018!L223+DATI_PREV_INIZIALI_2018!O223+DATI_PREV_INIZIALI_2018!R223,0)</f>
        <v>0</v>
      </c>
      <c r="J218">
        <f>IF(DATI_PREV_INIZIALI_2018!H223="CAPITOLO 10 - Cultura, tempo libero, religione e mezzi di comunicazione di massa",DATI_PREV_INIZIALI_2018!L223+DATI_PREV_INIZIALI_2018!O223+DATI_PREV_INIZIALI_2018!R223,0)</f>
        <v>0</v>
      </c>
      <c r="K218">
        <f>IF(DATI_PREV_INIZIALI_2018!H223="CAPITOLO 11 - Sistemi, strutture e processi politici e sociali",DATI_PREV_INIZIALI_2018!L223+DATI_PREV_INIZIALI_2018!O223+DATI_PREV_INIZIALI_2018!R223,0)</f>
        <v>0</v>
      </c>
      <c r="L218">
        <f>IF(DATI_PREV_INIZIALI_2018!H223="CAPITOLO 12 - Promozione della conoscenza di base (Fondo ordinario per le Università)",DATI_PREV_INIZIALI_2018!L223+DATI_PREV_INIZIALI_2018!O223+DATI_PREV_INIZIALI_2018!R223,0)</f>
        <v>0</v>
      </c>
      <c r="M218" s="199">
        <f t="shared" si="4"/>
        <v>0</v>
      </c>
    </row>
  </sheetData>
  <sheetProtection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X218"/>
  <sheetViews>
    <sheetView workbookViewId="0">
      <selection activeCell="Q6" sqref="Q6"/>
    </sheetView>
  </sheetViews>
  <sheetFormatPr defaultRowHeight="12.75" x14ac:dyDescent="0.2"/>
  <cols>
    <col min="1" max="1" width="15" customWidth="1"/>
    <col min="2" max="2" width="16" customWidth="1"/>
    <col min="3" max="5" width="15" bestFit="1" customWidth="1"/>
    <col min="6" max="6" width="15" style="200" bestFit="1" customWidth="1"/>
    <col min="7" max="9" width="15" bestFit="1" customWidth="1"/>
    <col min="10" max="11" width="16.28515625" bestFit="1" customWidth="1"/>
    <col min="12" max="12" width="16.28515625" customWidth="1"/>
    <col min="13" max="13" width="20" customWidth="1"/>
  </cols>
  <sheetData>
    <row r="1" spans="1:24" ht="28.5" customHeight="1" x14ac:dyDescent="0.35">
      <c r="A1" s="192" t="s">
        <v>89</v>
      </c>
      <c r="B1" s="193"/>
      <c r="C1" s="193"/>
      <c r="D1" s="193"/>
      <c r="E1" s="193"/>
      <c r="F1" s="194"/>
      <c r="G1" s="193"/>
      <c r="H1" s="193"/>
      <c r="I1" s="193"/>
      <c r="J1" s="193"/>
      <c r="K1" s="195"/>
      <c r="L1" s="18"/>
    </row>
    <row r="2" spans="1:24" ht="15.75" x14ac:dyDescent="0.25">
      <c r="A2" s="196" t="s">
        <v>77</v>
      </c>
      <c r="B2" s="196" t="s">
        <v>78</v>
      </c>
      <c r="C2" s="196" t="s">
        <v>79</v>
      </c>
      <c r="D2" s="196" t="s">
        <v>80</v>
      </c>
      <c r="E2" s="196" t="s">
        <v>81</v>
      </c>
      <c r="F2" s="197" t="s">
        <v>82</v>
      </c>
      <c r="G2" s="196" t="s">
        <v>83</v>
      </c>
      <c r="H2" s="196" t="s">
        <v>84</v>
      </c>
      <c r="I2" s="196" t="s">
        <v>85</v>
      </c>
      <c r="J2" s="196" t="s">
        <v>86</v>
      </c>
      <c r="K2" s="196" t="s">
        <v>87</v>
      </c>
      <c r="L2" s="196" t="s">
        <v>93</v>
      </c>
      <c r="M2" s="196" t="s">
        <v>88</v>
      </c>
    </row>
    <row r="3" spans="1:24" ht="15.75" x14ac:dyDescent="0.25">
      <c r="A3" s="198">
        <f>SUM(A4:A121)</f>
        <v>0</v>
      </c>
      <c r="B3" s="198">
        <f t="shared" ref="B3:J3" si="0">SUM(B4:B121)</f>
        <v>0</v>
      </c>
      <c r="C3" s="198">
        <f t="shared" si="0"/>
        <v>0</v>
      </c>
      <c r="D3" s="198">
        <f t="shared" si="0"/>
        <v>0</v>
      </c>
      <c r="E3" s="198">
        <f t="shared" si="0"/>
        <v>0</v>
      </c>
      <c r="F3" s="198">
        <f t="shared" si="0"/>
        <v>0</v>
      </c>
      <c r="G3" s="198">
        <f t="shared" si="0"/>
        <v>0</v>
      </c>
      <c r="H3" s="198">
        <f t="shared" si="0"/>
        <v>0</v>
      </c>
      <c r="I3" s="198">
        <f t="shared" si="0"/>
        <v>0</v>
      </c>
      <c r="J3" s="198">
        <f t="shared" si="0"/>
        <v>0</v>
      </c>
      <c r="K3" s="198">
        <f>SUM(K4:K121)</f>
        <v>0</v>
      </c>
      <c r="L3" s="198">
        <f>SUM(L4:L121)</f>
        <v>0</v>
      </c>
      <c r="M3" s="199">
        <f>SUM(A3:L3)</f>
        <v>0</v>
      </c>
      <c r="O3" s="200"/>
    </row>
    <row r="4" spans="1:24" ht="15.75" x14ac:dyDescent="0.25">
      <c r="A4">
        <f>IF(DATI_PREV_ASSESTATE_2018!H9="CAPITOLO  1 - Esplorazione e utilizzazione dell'ambiente terrestre",DATI_PREV_ASSESTATE_2018!L9+DATI_PREV_ASSESTATE_2018!O9+DATI_PREV_ASSESTATE_2018!R9,0)</f>
        <v>0</v>
      </c>
      <c r="B4">
        <f>IF(DATI_PREV_ASSESTATE_2018!H9="CAPITOLO  2 - Controllo e tutela dell'ambiente",DATI_PREV_ASSESTATE_2018!L9+DATI_PREV_ASSESTATE_2018!O9+DATI_PREV_ASSESTATE_2018!R9,0)</f>
        <v>0</v>
      </c>
      <c r="C4">
        <f>IF(DATI_PREV_ASSESTATE_2018!H9="CAPITOLO  3 - Esplorazione e utilizzazione dello spazio",DATI_PREV_ASSESTATE_2018!L9+DATI_PREV_ASSESTATE_2018!O9+DATI_PREV_ASSESTATE_2018!R9,0)</f>
        <v>0</v>
      </c>
      <c r="D4">
        <f>IF(DATI_PREV_ASSESTATE_2018!H9="CAPITOLO  4  - Sistemi di trasporto, di telecomunicazione e altre infrastrutture",DATI_PREV_ASSESTATE_2018!L9+DATI_PREV_ASSESTATE_2018!O9+DATI_PREV_ASSESTATE_2018!R9,0)</f>
        <v>0</v>
      </c>
      <c r="E4">
        <f>IF(DATI_PREV_ASSESTATE_2018!H9="CAPITOLO  5 - Produzione, distribuzione e uso razionale dell'energia",DATI_PREV_ASSESTATE_2018!L9+DATI_PREV_ASSESTATE_2018!O9+DATI_PREV_ASSESTATE_2018!R9,0)</f>
        <v>0</v>
      </c>
      <c r="F4" s="200">
        <f>IF(DATI_PREV_ASSESTATE_2018!H9="CAPITOLO  6 - Produzioni e tecnologie industriali",DATI_PREV_ASSESTATE_2018!L9+DATI_PREV_ASSESTATE_2018!O9+DATI_PREV_ASSESTATE_2018!R9,0)</f>
        <v>0</v>
      </c>
      <c r="G4">
        <f>IF(DATI_PREV_ASSESTATE_2018!H9="CAPITOLO  7 - Protezione e promozione della salute umana",DATI_PREV_ASSESTATE_2018!L9+DATI_PREV_ASSESTATE_2018!O9+DATI_PREV_ASSESTATE_2018!R9,0)</f>
        <v>0</v>
      </c>
      <c r="H4">
        <f>IF(DATI_PREV_ASSESTATE_2018!H9="CAPITOLO  8 - Agricoltura",DATI_PREV_ASSESTATE_2018!L9+DATI_PREV_ASSESTATE_2018!O9+DATI_PREV_ASSESTATE_2018!R9,0)</f>
        <v>0</v>
      </c>
      <c r="I4">
        <f>IF(DATI_PREV_ASSESTATE_2018!H9="CAPITOLO  9 - Istruzione e formazione",DATI_PREV_ASSESTATE_2018!L9+DATI_PREV_ASSESTATE_2018!O9+DATI_PREV_ASSESTATE_2018!R9,0)</f>
        <v>0</v>
      </c>
      <c r="J4">
        <f>IF(DATI_PREV_ASSESTATE_2018!H9="CAPITOLO 10 - Cultura, tempo libero, religione e mezzi di comunicazione di massa",DATI_PREV_ASSESTATE_2018!L9+DATI_PREV_ASSESTATE_2018!O9+DATI_PREV_ASSESTATE_2018!R9,0)</f>
        <v>0</v>
      </c>
      <c r="K4">
        <f>IF(DATI_PREV_ASSESTATE_2018!H9="CAPITOLO 11 - Sistemi, strutture e processi politici e sociali",DATI_PREV_ASSESTATE_2018!L9+DATI_PREV_ASSESTATE_2018!O9+DATI_PREV_ASSESTATE_2018!R9,0)</f>
        <v>0</v>
      </c>
      <c r="L4">
        <f>IF(DATI_PREV_ASSESTATE_2018!H9="CAPITOLO 12 - Promozione della conoscenza di base (Fondo ordinario per le Università)",DATI_PREV_ASSESTATE_2018!L9+DATI_PREV_ASSESTATE_2018!O9+DATI_PREV_ASSESTATE_2018!R9,0)</f>
        <v>0</v>
      </c>
      <c r="M4" s="199">
        <f t="shared" ref="M4:M67" si="1">SUM(A4:L4)</f>
        <v>0</v>
      </c>
      <c r="R4" s="201" t="s">
        <v>0</v>
      </c>
      <c r="S4" s="202"/>
      <c r="T4" s="203"/>
      <c r="U4" s="204"/>
      <c r="V4" s="203"/>
      <c r="W4" s="13"/>
      <c r="X4" s="205"/>
    </row>
    <row r="5" spans="1:24" ht="15.75" x14ac:dyDescent="0.25">
      <c r="A5">
        <f>IF(DATI_PREV_ASSESTATE_2018!H10="CAPITOLO  1 - Esplorazione e utilizzazione dell'ambiente terrestre",DATI_PREV_ASSESTATE_2018!L10+DATI_PREV_ASSESTATE_2018!O10+DATI_PREV_ASSESTATE_2018!R10,0)</f>
        <v>0</v>
      </c>
      <c r="B5">
        <f>IF(DATI_PREV_ASSESTATE_2018!H10="CAPITOLO  2 - Controllo e tutela dell'ambiente",DATI_PREV_ASSESTATE_2018!L10+DATI_PREV_ASSESTATE_2018!O10+DATI_PREV_ASSESTATE_2018!R10,0)</f>
        <v>0</v>
      </c>
      <c r="C5">
        <f>IF(DATI_PREV_ASSESTATE_2018!H10="CAPITOLO  3 - Esplorazione e utilizzazione dello spazio",DATI_PREV_ASSESTATE_2018!L10+DATI_PREV_ASSESTATE_2018!O10+DATI_PREV_ASSESTATE_2018!R10,0)</f>
        <v>0</v>
      </c>
      <c r="D5">
        <f>IF(DATI_PREV_ASSESTATE_2018!H10="CAPITOLO  4  - Sistemi di trasporto, di telecomunicazione e altre infrastrutture",DATI_PREV_ASSESTATE_2018!L10+DATI_PREV_ASSESTATE_2018!O10+DATI_PREV_ASSESTATE_2018!R10,0)</f>
        <v>0</v>
      </c>
      <c r="E5">
        <f>IF(DATI_PREV_ASSESTATE_2018!H10="CAPITOLO  5 - Produzione, distribuzione e uso razionale dell'energia",DATI_PREV_ASSESTATE_2018!L10+DATI_PREV_ASSESTATE_2018!O10+DATI_PREV_ASSESTATE_2018!R10,0)</f>
        <v>0</v>
      </c>
      <c r="F5" s="200">
        <f>IF(DATI_PREV_ASSESTATE_2018!H10="CAPITOLO  6 - Produzioni e tecnologie industriali",DATI_PREV_ASSESTATE_2018!L10+DATI_PREV_ASSESTATE_2018!O10+DATI_PREV_ASSESTATE_2018!R10,0)</f>
        <v>0</v>
      </c>
      <c r="G5">
        <f>IF(DATI_PREV_ASSESTATE_2018!H10="CAPITOLO  7 - Protezione e promozione della salute umana",DATI_PREV_ASSESTATE_2018!L10+DATI_PREV_ASSESTATE_2018!O10+DATI_PREV_ASSESTATE_2018!R10,0)</f>
        <v>0</v>
      </c>
      <c r="H5">
        <f>IF(DATI_PREV_ASSESTATE_2018!H10="CAPITOLO  8 - Agricoltura",DATI_PREV_ASSESTATE_2018!L10+DATI_PREV_ASSESTATE_2018!O10+DATI_PREV_ASSESTATE_2018!R10,0)</f>
        <v>0</v>
      </c>
      <c r="I5">
        <f>IF(DATI_PREV_ASSESTATE_2018!H10="CAPITOLO  9 - Istruzione e formazione",DATI_PREV_ASSESTATE_2018!L10+DATI_PREV_ASSESTATE_2018!O10+DATI_PREV_ASSESTATE_2018!R10,0)</f>
        <v>0</v>
      </c>
      <c r="J5">
        <f>IF(DATI_PREV_ASSESTATE_2018!H10="CAPITOLO 10 - Cultura, tempo libero, religione e mezzi di comunicazione di massa",DATI_PREV_ASSESTATE_2018!L10+DATI_PREV_ASSESTATE_2018!O10+DATI_PREV_ASSESTATE_2018!R10,0)</f>
        <v>0</v>
      </c>
      <c r="K5">
        <f>IF(DATI_PREV_ASSESTATE_2018!H10="CAPITOLO 11 - Sistemi, strutture e processi politici e sociali",DATI_PREV_ASSESTATE_2018!L10+DATI_PREV_ASSESTATE_2018!O10+DATI_PREV_ASSESTATE_2018!R10,0)</f>
        <v>0</v>
      </c>
      <c r="L5">
        <f>IF(DATI_PREV_ASSESTATE_2018!H10="CAPITOLO 12 - Promozione della conoscenza di base (Fondo ordinario per le Università)",DATI_PREV_ASSESTATE_2018!L10+DATI_PREV_ASSESTATE_2018!O10+DATI_PREV_ASSESTATE_2018!R10,0)</f>
        <v>0</v>
      </c>
      <c r="M5" s="199">
        <f t="shared" si="1"/>
        <v>0</v>
      </c>
      <c r="R5" s="201" t="s">
        <v>1</v>
      </c>
      <c r="S5" s="202"/>
      <c r="T5" s="203"/>
      <c r="U5" s="204"/>
      <c r="V5" s="203"/>
      <c r="W5" s="13"/>
      <c r="X5" s="56"/>
    </row>
    <row r="6" spans="1:24" ht="15.75" x14ac:dyDescent="0.25">
      <c r="A6">
        <f>IF(DATI_PREV_ASSESTATE_2018!H11="CAPITOLO  1 - Esplorazione e utilizzazione dell'ambiente terrestre",DATI_PREV_ASSESTATE_2018!L11+DATI_PREV_ASSESTATE_2018!O11+DATI_PREV_ASSESTATE_2018!R11,0)</f>
        <v>0</v>
      </c>
      <c r="B6">
        <f>IF(DATI_PREV_ASSESTATE_2018!H11="CAPITOLO  2 - Controllo e tutela dell'ambiente",DATI_PREV_ASSESTATE_2018!L11+DATI_PREV_ASSESTATE_2018!O11+DATI_PREV_ASSESTATE_2018!R11,0)</f>
        <v>0</v>
      </c>
      <c r="C6">
        <f>IF(DATI_PREV_ASSESTATE_2018!H11="CAPITOLO  3 - Esplorazione e utilizzazione dello spazio",DATI_PREV_ASSESTATE_2018!L11+DATI_PREV_ASSESTATE_2018!O11+DATI_PREV_ASSESTATE_2018!R11,0)</f>
        <v>0</v>
      </c>
      <c r="D6">
        <f>IF(DATI_PREV_ASSESTATE_2018!H11="CAPITOLO  4  - Sistemi di trasporto, di telecomunicazione e altre infrastrutture",DATI_PREV_ASSESTATE_2018!L11+DATI_PREV_ASSESTATE_2018!O11+DATI_PREV_ASSESTATE_2018!R11,0)</f>
        <v>0</v>
      </c>
      <c r="E6">
        <f>IF(DATI_PREV_ASSESTATE_2018!H11="CAPITOLO  5 - Produzione, distribuzione e uso razionale dell'energia",DATI_PREV_ASSESTATE_2018!L11+DATI_PREV_ASSESTATE_2018!O11+DATI_PREV_ASSESTATE_2018!R11,0)</f>
        <v>0</v>
      </c>
      <c r="F6" s="200">
        <f>IF(DATI_PREV_ASSESTATE_2018!H11="CAPITOLO  6 - Produzioni e tecnologie industriali",DATI_PREV_ASSESTATE_2018!L11+DATI_PREV_ASSESTATE_2018!O11+DATI_PREV_ASSESTATE_2018!R11,0)</f>
        <v>0</v>
      </c>
      <c r="G6">
        <f>IF(DATI_PREV_ASSESTATE_2018!H11="CAPITOLO  7 - Protezione e promozione della salute umana",DATI_PREV_ASSESTATE_2018!L11+DATI_PREV_ASSESTATE_2018!O11+DATI_PREV_ASSESTATE_2018!R11,0)</f>
        <v>0</v>
      </c>
      <c r="H6">
        <f>IF(DATI_PREV_ASSESTATE_2018!H11="CAPITOLO  8 - Agricoltura",DATI_PREV_ASSESTATE_2018!L11+DATI_PREV_ASSESTATE_2018!O11+DATI_PREV_ASSESTATE_2018!R11,0)</f>
        <v>0</v>
      </c>
      <c r="I6">
        <f>IF(DATI_PREV_ASSESTATE_2018!H11="CAPITOLO  9 - Istruzione e formazione",DATI_PREV_ASSESTATE_2018!L11+DATI_PREV_ASSESTATE_2018!O11+DATI_PREV_ASSESTATE_2018!R11,0)</f>
        <v>0</v>
      </c>
      <c r="J6">
        <f>IF(DATI_PREV_ASSESTATE_2018!H11="CAPITOLO 10 - Cultura, tempo libero, religione e mezzi di comunicazione di massa",DATI_PREV_ASSESTATE_2018!L11+DATI_PREV_ASSESTATE_2018!O11+DATI_PREV_ASSESTATE_2018!R11,0)</f>
        <v>0</v>
      </c>
      <c r="K6">
        <f>IF(DATI_PREV_ASSESTATE_2018!H11="CAPITOLO 11 - Sistemi, strutture e processi politici e sociali",DATI_PREV_ASSESTATE_2018!L11+DATI_PREV_ASSESTATE_2018!O11+DATI_PREV_ASSESTATE_2018!R11,0)</f>
        <v>0</v>
      </c>
      <c r="L6">
        <f>IF(DATI_PREV_ASSESTATE_2018!H11="CAPITOLO 12 - Promozione della conoscenza di base (Fondo ordinario per le Università)",DATI_PREV_ASSESTATE_2018!L11+DATI_PREV_ASSESTATE_2018!O11+DATI_PREV_ASSESTATE_2018!R11,0)</f>
        <v>0</v>
      </c>
      <c r="M6" s="199">
        <f t="shared" si="1"/>
        <v>0</v>
      </c>
      <c r="R6" s="201" t="s">
        <v>2</v>
      </c>
      <c r="S6" s="202"/>
      <c r="T6" s="203"/>
      <c r="U6" s="204"/>
      <c r="V6" s="203"/>
      <c r="W6" s="13"/>
      <c r="X6" s="56"/>
    </row>
    <row r="7" spans="1:24" ht="15.75" x14ac:dyDescent="0.25">
      <c r="A7">
        <f>IF(DATI_PREV_ASSESTATE_2018!H12="CAPITOLO  1 - Esplorazione e utilizzazione dell'ambiente terrestre",DATI_PREV_ASSESTATE_2018!L12+DATI_PREV_ASSESTATE_2018!O12+DATI_PREV_ASSESTATE_2018!R12,0)</f>
        <v>0</v>
      </c>
      <c r="B7">
        <f>IF(DATI_PREV_ASSESTATE_2018!H12="CAPITOLO  2 - Controllo e tutela dell'ambiente",DATI_PREV_ASSESTATE_2018!L12+DATI_PREV_ASSESTATE_2018!O12+DATI_PREV_ASSESTATE_2018!R12,0)</f>
        <v>0</v>
      </c>
      <c r="C7">
        <f>IF(DATI_PREV_ASSESTATE_2018!H12="CAPITOLO  3 - Esplorazione e utilizzazione dello spazio",DATI_PREV_ASSESTATE_2018!L12+DATI_PREV_ASSESTATE_2018!O12+DATI_PREV_ASSESTATE_2018!R12,0)</f>
        <v>0</v>
      </c>
      <c r="D7">
        <f>IF(DATI_PREV_ASSESTATE_2018!H12="CAPITOLO  4  - Sistemi di trasporto, di telecomunicazione e altre infrastrutture",DATI_PREV_ASSESTATE_2018!L12+DATI_PREV_ASSESTATE_2018!O12+DATI_PREV_ASSESTATE_2018!R12,0)</f>
        <v>0</v>
      </c>
      <c r="E7">
        <f>IF(DATI_PREV_ASSESTATE_2018!H12="CAPITOLO  5 - Produzione, distribuzione e uso razionale dell'energia",DATI_PREV_ASSESTATE_2018!L12+DATI_PREV_ASSESTATE_2018!O12+DATI_PREV_ASSESTATE_2018!R12,0)</f>
        <v>0</v>
      </c>
      <c r="F7" s="200">
        <f>IF(DATI_PREV_ASSESTATE_2018!H12="CAPITOLO  6 - Produzioni e tecnologie industriali",DATI_PREV_ASSESTATE_2018!L12+DATI_PREV_ASSESTATE_2018!O12+DATI_PREV_ASSESTATE_2018!R12,0)</f>
        <v>0</v>
      </c>
      <c r="G7">
        <f>IF(DATI_PREV_ASSESTATE_2018!H12="CAPITOLO  7 - Protezione e promozione della salute umana",DATI_PREV_ASSESTATE_2018!L12+DATI_PREV_ASSESTATE_2018!O12+DATI_PREV_ASSESTATE_2018!R12,0)</f>
        <v>0</v>
      </c>
      <c r="H7">
        <f>IF(DATI_PREV_ASSESTATE_2018!H12="CAPITOLO  8 - Agricoltura",DATI_PREV_ASSESTATE_2018!L12+DATI_PREV_ASSESTATE_2018!O12+DATI_PREV_ASSESTATE_2018!R12,0)</f>
        <v>0</v>
      </c>
      <c r="I7">
        <f>IF(DATI_PREV_ASSESTATE_2018!H12="CAPITOLO  9 - Istruzione e formazione",DATI_PREV_ASSESTATE_2018!L12+DATI_PREV_ASSESTATE_2018!O12+DATI_PREV_ASSESTATE_2018!R12,0)</f>
        <v>0</v>
      </c>
      <c r="J7">
        <f>IF(DATI_PREV_ASSESTATE_2018!H12="CAPITOLO 10 - Cultura, tempo libero, religione e mezzi di comunicazione di massa",DATI_PREV_ASSESTATE_2018!L12+DATI_PREV_ASSESTATE_2018!O12+DATI_PREV_ASSESTATE_2018!R12,0)</f>
        <v>0</v>
      </c>
      <c r="K7">
        <f>IF(DATI_PREV_ASSESTATE_2018!H12="CAPITOLO 11 - Sistemi, strutture e processi politici e sociali",DATI_PREV_ASSESTATE_2018!L12+DATI_PREV_ASSESTATE_2018!O12+DATI_PREV_ASSESTATE_2018!R12,0)</f>
        <v>0</v>
      </c>
      <c r="L7">
        <f>IF(DATI_PREV_ASSESTATE_2018!H12="CAPITOLO 12 - Promozione della conoscenza di base (Fondo ordinario per le Università)",DATI_PREV_ASSESTATE_2018!L12+DATI_PREV_ASSESTATE_2018!O12+DATI_PREV_ASSESTATE_2018!R12,0)</f>
        <v>0</v>
      </c>
      <c r="M7" s="199">
        <f t="shared" si="1"/>
        <v>0</v>
      </c>
      <c r="R7" s="201" t="s">
        <v>3</v>
      </c>
      <c r="S7" s="202"/>
      <c r="T7" s="203"/>
      <c r="U7" s="204"/>
      <c r="V7" s="203"/>
      <c r="W7" s="13"/>
      <c r="X7" s="56"/>
    </row>
    <row r="8" spans="1:24" ht="15.75" x14ac:dyDescent="0.25">
      <c r="A8">
        <f>IF(DATI_PREV_ASSESTATE_2018!H13="CAPITOLO  1 - Esplorazione e utilizzazione dell'ambiente terrestre",DATI_PREV_ASSESTATE_2018!L13+DATI_PREV_ASSESTATE_2018!O13+DATI_PREV_ASSESTATE_2018!R13,0)</f>
        <v>0</v>
      </c>
      <c r="B8">
        <f>IF(DATI_PREV_ASSESTATE_2018!H13="CAPITOLO  2 - Controllo e tutela dell'ambiente",DATI_PREV_ASSESTATE_2018!L13+DATI_PREV_ASSESTATE_2018!O13+DATI_PREV_ASSESTATE_2018!R13,0)</f>
        <v>0</v>
      </c>
      <c r="C8">
        <f>IF(DATI_PREV_ASSESTATE_2018!H13="CAPITOLO  3 - Esplorazione e utilizzazione dello spazio",DATI_PREV_ASSESTATE_2018!L13+DATI_PREV_ASSESTATE_2018!O13+DATI_PREV_ASSESTATE_2018!R13,0)</f>
        <v>0</v>
      </c>
      <c r="D8">
        <f>IF(DATI_PREV_ASSESTATE_2018!H13="CAPITOLO  4  - Sistemi di trasporto, di telecomunicazione e altre infrastrutture",DATI_PREV_ASSESTATE_2018!L13+DATI_PREV_ASSESTATE_2018!O13+DATI_PREV_ASSESTATE_2018!R13,0)</f>
        <v>0</v>
      </c>
      <c r="E8">
        <f>IF(DATI_PREV_ASSESTATE_2018!H13="CAPITOLO  5 - Produzione, distribuzione e uso razionale dell'energia",DATI_PREV_ASSESTATE_2018!L13+DATI_PREV_ASSESTATE_2018!O13+DATI_PREV_ASSESTATE_2018!R13,0)</f>
        <v>0</v>
      </c>
      <c r="F8" s="200">
        <f>IF(DATI_PREV_ASSESTATE_2018!H13="CAPITOLO  6 - Produzioni e tecnologie industriali",DATI_PREV_ASSESTATE_2018!L13+DATI_PREV_ASSESTATE_2018!O13+DATI_PREV_ASSESTATE_2018!R13,0)</f>
        <v>0</v>
      </c>
      <c r="G8">
        <f>IF(DATI_PREV_ASSESTATE_2018!H13="CAPITOLO  7 - Protezione e promozione della salute umana",DATI_PREV_ASSESTATE_2018!L13+DATI_PREV_ASSESTATE_2018!O13+DATI_PREV_ASSESTATE_2018!R13,0)</f>
        <v>0</v>
      </c>
      <c r="H8">
        <f>IF(DATI_PREV_ASSESTATE_2018!H13="CAPITOLO  8 - Agricoltura",DATI_PREV_ASSESTATE_2018!L13+DATI_PREV_ASSESTATE_2018!O13+DATI_PREV_ASSESTATE_2018!R13,0)</f>
        <v>0</v>
      </c>
      <c r="I8">
        <f>IF(DATI_PREV_ASSESTATE_2018!H13="CAPITOLO  9 - Istruzione e formazione",DATI_PREV_ASSESTATE_2018!L13+DATI_PREV_ASSESTATE_2018!O13+DATI_PREV_ASSESTATE_2018!R13,0)</f>
        <v>0</v>
      </c>
      <c r="J8">
        <f>IF(DATI_PREV_ASSESTATE_2018!H13="CAPITOLO 10 - Cultura, tempo libero, religione e mezzi di comunicazione di massa",DATI_PREV_ASSESTATE_2018!L13+DATI_PREV_ASSESTATE_2018!O13+DATI_PREV_ASSESTATE_2018!R13,0)</f>
        <v>0</v>
      </c>
      <c r="K8">
        <f>IF(DATI_PREV_ASSESTATE_2018!H13="CAPITOLO 11 - Sistemi, strutture e processi politici e sociali",DATI_PREV_ASSESTATE_2018!L13+DATI_PREV_ASSESTATE_2018!O13+DATI_PREV_ASSESTATE_2018!R13,0)</f>
        <v>0</v>
      </c>
      <c r="L8">
        <f>IF(DATI_PREV_ASSESTATE_2018!H13="CAPITOLO 12 - Promozione della conoscenza di base (Fondo ordinario per le Università)",DATI_PREV_ASSESTATE_2018!L13+DATI_PREV_ASSESTATE_2018!O13+DATI_PREV_ASSESTATE_2018!R13,0)</f>
        <v>0</v>
      </c>
      <c r="M8" s="199">
        <f t="shared" si="1"/>
        <v>0</v>
      </c>
      <c r="R8" s="201" t="s">
        <v>4</v>
      </c>
      <c r="S8" s="202"/>
      <c r="T8" s="203"/>
      <c r="U8" s="204"/>
      <c r="V8" s="203"/>
      <c r="W8" s="13"/>
      <c r="X8" s="56"/>
    </row>
    <row r="9" spans="1:24" ht="15.75" x14ac:dyDescent="0.25">
      <c r="A9">
        <f>IF(DATI_PREV_ASSESTATE_2018!H14="CAPITOLO  1 - Esplorazione e utilizzazione dell'ambiente terrestre",DATI_PREV_ASSESTATE_2018!L14+DATI_PREV_ASSESTATE_2018!O14+DATI_PREV_ASSESTATE_2018!R14,0)</f>
        <v>0</v>
      </c>
      <c r="B9">
        <f>IF(DATI_PREV_ASSESTATE_2018!H14="CAPITOLO  2 - Controllo e tutela dell'ambiente",DATI_PREV_ASSESTATE_2018!L14+DATI_PREV_ASSESTATE_2018!O14+DATI_PREV_ASSESTATE_2018!R14,0)</f>
        <v>0</v>
      </c>
      <c r="C9">
        <f>IF(DATI_PREV_ASSESTATE_2018!H14="CAPITOLO  3 - Esplorazione e utilizzazione dello spazio",DATI_PREV_ASSESTATE_2018!L14+DATI_PREV_ASSESTATE_2018!O14+DATI_PREV_ASSESTATE_2018!R14,0)</f>
        <v>0</v>
      </c>
      <c r="D9">
        <f>IF(DATI_PREV_ASSESTATE_2018!H14="CAPITOLO  4  - Sistemi di trasporto, di telecomunicazione e altre infrastrutture",DATI_PREV_ASSESTATE_2018!L14+DATI_PREV_ASSESTATE_2018!O14+DATI_PREV_ASSESTATE_2018!R14,0)</f>
        <v>0</v>
      </c>
      <c r="E9">
        <f>IF(DATI_PREV_ASSESTATE_2018!H14="CAPITOLO  5 - Produzione, distribuzione e uso razionale dell'energia",DATI_PREV_ASSESTATE_2018!L14+DATI_PREV_ASSESTATE_2018!O14+DATI_PREV_ASSESTATE_2018!R14,0)</f>
        <v>0</v>
      </c>
      <c r="F9" s="200">
        <f>IF(DATI_PREV_ASSESTATE_2018!H14="CAPITOLO  6 - Produzioni e tecnologie industriali",DATI_PREV_ASSESTATE_2018!L14+DATI_PREV_ASSESTATE_2018!O14+DATI_PREV_ASSESTATE_2018!R14,0)</f>
        <v>0</v>
      </c>
      <c r="G9">
        <f>IF(DATI_PREV_ASSESTATE_2018!H14="CAPITOLO  7 - Protezione e promozione della salute umana",DATI_PREV_ASSESTATE_2018!L14+DATI_PREV_ASSESTATE_2018!O14+DATI_PREV_ASSESTATE_2018!R14,0)</f>
        <v>0</v>
      </c>
      <c r="H9">
        <f>IF(DATI_PREV_ASSESTATE_2018!H14="CAPITOLO  8 - Agricoltura",DATI_PREV_ASSESTATE_2018!L14+DATI_PREV_ASSESTATE_2018!O14+DATI_PREV_ASSESTATE_2018!R14,0)</f>
        <v>0</v>
      </c>
      <c r="I9">
        <f>IF(DATI_PREV_ASSESTATE_2018!H14="CAPITOLO  9 - Istruzione e formazione",DATI_PREV_ASSESTATE_2018!L14+DATI_PREV_ASSESTATE_2018!O14+DATI_PREV_ASSESTATE_2018!R14,0)</f>
        <v>0</v>
      </c>
      <c r="J9">
        <f>IF(DATI_PREV_ASSESTATE_2018!H14="CAPITOLO 10 - Cultura, tempo libero, religione e mezzi di comunicazione di massa",DATI_PREV_ASSESTATE_2018!L14+DATI_PREV_ASSESTATE_2018!O14+DATI_PREV_ASSESTATE_2018!R14,0)</f>
        <v>0</v>
      </c>
      <c r="K9">
        <f>IF(DATI_PREV_ASSESTATE_2018!H14="CAPITOLO 11 - Sistemi, strutture e processi politici e sociali",DATI_PREV_ASSESTATE_2018!L14+DATI_PREV_ASSESTATE_2018!O14+DATI_PREV_ASSESTATE_2018!R14,0)</f>
        <v>0</v>
      </c>
      <c r="L9">
        <f>IF(DATI_PREV_ASSESTATE_2018!H14="CAPITOLO 12 - Promozione della conoscenza di base (Fondo ordinario per le Università)",DATI_PREV_ASSESTATE_2018!L14+DATI_PREV_ASSESTATE_2018!O14+DATI_PREV_ASSESTATE_2018!R14,0)</f>
        <v>0</v>
      </c>
      <c r="M9" s="199">
        <f t="shared" si="1"/>
        <v>0</v>
      </c>
      <c r="R9" s="201" t="s">
        <v>5</v>
      </c>
      <c r="S9" s="202"/>
      <c r="T9" s="203"/>
      <c r="U9" s="204"/>
      <c r="V9" s="203"/>
      <c r="W9" s="13"/>
      <c r="X9" s="56"/>
    </row>
    <row r="10" spans="1:24" ht="15.75" x14ac:dyDescent="0.25">
      <c r="A10">
        <f>IF(DATI_PREV_ASSESTATE_2018!H15="CAPITOLO  1 - Esplorazione e utilizzazione dell'ambiente terrestre",DATI_PREV_ASSESTATE_2018!L15+DATI_PREV_ASSESTATE_2018!O15+DATI_PREV_ASSESTATE_2018!R15,0)</f>
        <v>0</v>
      </c>
      <c r="B10">
        <f>IF(DATI_PREV_ASSESTATE_2018!H15="CAPITOLO  2 - Controllo e tutela dell'ambiente",DATI_PREV_ASSESTATE_2018!L15+DATI_PREV_ASSESTATE_2018!O15+DATI_PREV_ASSESTATE_2018!R15,0)</f>
        <v>0</v>
      </c>
      <c r="C10">
        <f>IF(DATI_PREV_ASSESTATE_2018!H15="CAPITOLO  3 - Esplorazione e utilizzazione dello spazio",DATI_PREV_ASSESTATE_2018!L15+DATI_PREV_ASSESTATE_2018!O15+DATI_PREV_ASSESTATE_2018!R15,0)</f>
        <v>0</v>
      </c>
      <c r="D10">
        <f>IF(DATI_PREV_ASSESTATE_2018!H15="CAPITOLO  4  - Sistemi di trasporto, di telecomunicazione e altre infrastrutture",DATI_PREV_ASSESTATE_2018!L15+DATI_PREV_ASSESTATE_2018!O15+DATI_PREV_ASSESTATE_2018!R15,0)</f>
        <v>0</v>
      </c>
      <c r="E10">
        <f>IF(DATI_PREV_ASSESTATE_2018!H15="CAPITOLO  5 - Produzione, distribuzione e uso razionale dell'energia",DATI_PREV_ASSESTATE_2018!L15+DATI_PREV_ASSESTATE_2018!O15+DATI_PREV_ASSESTATE_2018!R15,0)</f>
        <v>0</v>
      </c>
      <c r="F10" s="200">
        <f>IF(DATI_PREV_ASSESTATE_2018!H15="CAPITOLO  6 - Produzioni e tecnologie industriali",DATI_PREV_ASSESTATE_2018!L15+DATI_PREV_ASSESTATE_2018!O15+DATI_PREV_ASSESTATE_2018!R15,0)</f>
        <v>0</v>
      </c>
      <c r="G10">
        <f>IF(DATI_PREV_ASSESTATE_2018!H15="CAPITOLO  7 - Protezione e promozione della salute umana",DATI_PREV_ASSESTATE_2018!L15+DATI_PREV_ASSESTATE_2018!O15+DATI_PREV_ASSESTATE_2018!R15,0)</f>
        <v>0</v>
      </c>
      <c r="H10">
        <f>IF(DATI_PREV_ASSESTATE_2018!H15="CAPITOLO  8 - Agricoltura",DATI_PREV_ASSESTATE_2018!L15+DATI_PREV_ASSESTATE_2018!O15+DATI_PREV_ASSESTATE_2018!R15,0)</f>
        <v>0</v>
      </c>
      <c r="I10">
        <f>IF(DATI_PREV_ASSESTATE_2018!H15="CAPITOLO  9 - Istruzione e formazione",DATI_PREV_ASSESTATE_2018!L15+DATI_PREV_ASSESTATE_2018!O15+DATI_PREV_ASSESTATE_2018!R15,0)</f>
        <v>0</v>
      </c>
      <c r="J10">
        <f>IF(DATI_PREV_ASSESTATE_2018!H15="CAPITOLO 10 - Cultura, tempo libero, religione e mezzi di comunicazione di massa",DATI_PREV_ASSESTATE_2018!L15+DATI_PREV_ASSESTATE_2018!O15+DATI_PREV_ASSESTATE_2018!R15,0)</f>
        <v>0</v>
      </c>
      <c r="K10">
        <f>IF(DATI_PREV_ASSESTATE_2018!H15="CAPITOLO 11 - Sistemi, strutture e processi politici e sociali",DATI_PREV_ASSESTATE_2018!L15+DATI_PREV_ASSESTATE_2018!O15+DATI_PREV_ASSESTATE_2018!R15,0)</f>
        <v>0</v>
      </c>
      <c r="L10">
        <f>IF(DATI_PREV_ASSESTATE_2018!H15="CAPITOLO 12 - Promozione della conoscenza di base (Fondo ordinario per le Università)",DATI_PREV_ASSESTATE_2018!L15+DATI_PREV_ASSESTATE_2018!O15+DATI_PREV_ASSESTATE_2018!R15,0)</f>
        <v>0</v>
      </c>
      <c r="M10" s="199">
        <f t="shared" si="1"/>
        <v>0</v>
      </c>
      <c r="R10" s="201" t="s">
        <v>6</v>
      </c>
      <c r="S10" s="202"/>
      <c r="T10" s="203"/>
      <c r="U10" s="204"/>
      <c r="V10" s="203"/>
      <c r="W10" s="13"/>
      <c r="X10" s="56"/>
    </row>
    <row r="11" spans="1:24" ht="15.75" x14ac:dyDescent="0.25">
      <c r="A11">
        <f>IF(DATI_PREV_ASSESTATE_2018!H16="CAPITOLO  1 - Esplorazione e utilizzazione dell'ambiente terrestre",DATI_PREV_ASSESTATE_2018!L16+DATI_PREV_ASSESTATE_2018!O16+DATI_PREV_ASSESTATE_2018!R16,0)</f>
        <v>0</v>
      </c>
      <c r="B11">
        <f>IF(DATI_PREV_ASSESTATE_2018!H16="CAPITOLO  2 - Controllo e tutela dell'ambiente",DATI_PREV_ASSESTATE_2018!L16+DATI_PREV_ASSESTATE_2018!O16+DATI_PREV_ASSESTATE_2018!R16,0)</f>
        <v>0</v>
      </c>
      <c r="C11">
        <f>IF(DATI_PREV_ASSESTATE_2018!H16="CAPITOLO  3 - Esplorazione e utilizzazione dello spazio",DATI_PREV_ASSESTATE_2018!L16+DATI_PREV_ASSESTATE_2018!O16+DATI_PREV_ASSESTATE_2018!R16,0)</f>
        <v>0</v>
      </c>
      <c r="D11">
        <f>IF(DATI_PREV_ASSESTATE_2018!H16="CAPITOLO  4  - Sistemi di trasporto, di telecomunicazione e altre infrastrutture",DATI_PREV_ASSESTATE_2018!L16+DATI_PREV_ASSESTATE_2018!O16+DATI_PREV_ASSESTATE_2018!R16,0)</f>
        <v>0</v>
      </c>
      <c r="E11">
        <f>IF(DATI_PREV_ASSESTATE_2018!H16="CAPITOLO  5 - Produzione, distribuzione e uso razionale dell'energia",DATI_PREV_ASSESTATE_2018!L16+DATI_PREV_ASSESTATE_2018!O16+DATI_PREV_ASSESTATE_2018!R16,0)</f>
        <v>0</v>
      </c>
      <c r="F11" s="200">
        <f>IF(DATI_PREV_ASSESTATE_2018!H16="CAPITOLO  6 - Produzioni e tecnologie industriali",DATI_PREV_ASSESTATE_2018!L16+DATI_PREV_ASSESTATE_2018!O16+DATI_PREV_ASSESTATE_2018!R16,0)</f>
        <v>0</v>
      </c>
      <c r="G11">
        <f>IF(DATI_PREV_ASSESTATE_2018!H16="CAPITOLO  7 - Protezione e promozione della salute umana",DATI_PREV_ASSESTATE_2018!L16+DATI_PREV_ASSESTATE_2018!O16+DATI_PREV_ASSESTATE_2018!R16,0)</f>
        <v>0</v>
      </c>
      <c r="H11">
        <f>IF(DATI_PREV_ASSESTATE_2018!H16="CAPITOLO  8 - Agricoltura",DATI_PREV_ASSESTATE_2018!L16+DATI_PREV_ASSESTATE_2018!O16+DATI_PREV_ASSESTATE_2018!R16,0)</f>
        <v>0</v>
      </c>
      <c r="I11">
        <f>IF(DATI_PREV_ASSESTATE_2018!H16="CAPITOLO  9 - Istruzione e formazione",DATI_PREV_ASSESTATE_2018!L16+DATI_PREV_ASSESTATE_2018!O16+DATI_PREV_ASSESTATE_2018!R16,0)</f>
        <v>0</v>
      </c>
      <c r="J11">
        <f>IF(DATI_PREV_ASSESTATE_2018!H16="CAPITOLO 10 - Cultura, tempo libero, religione e mezzi di comunicazione di massa",DATI_PREV_ASSESTATE_2018!L16+DATI_PREV_ASSESTATE_2018!O16+DATI_PREV_ASSESTATE_2018!R16,0)</f>
        <v>0</v>
      </c>
      <c r="K11">
        <f>IF(DATI_PREV_ASSESTATE_2018!H16="CAPITOLO 11 - Sistemi, strutture e processi politici e sociali",DATI_PREV_ASSESTATE_2018!L16+DATI_PREV_ASSESTATE_2018!O16+DATI_PREV_ASSESTATE_2018!R16,0)</f>
        <v>0</v>
      </c>
      <c r="L11">
        <f>IF(DATI_PREV_ASSESTATE_2018!H16="CAPITOLO 12 - Promozione della conoscenza di base (Fondo ordinario per le Università)",DATI_PREV_ASSESTATE_2018!L16+DATI_PREV_ASSESTATE_2018!O16+DATI_PREV_ASSESTATE_2018!R16,0)</f>
        <v>0</v>
      </c>
      <c r="M11" s="199">
        <f t="shared" si="1"/>
        <v>0</v>
      </c>
      <c r="R11" s="201" t="s">
        <v>7</v>
      </c>
      <c r="S11" s="202"/>
      <c r="T11" s="203"/>
      <c r="U11" s="204"/>
      <c r="V11" s="203"/>
      <c r="W11" s="13"/>
      <c r="X11" s="56"/>
    </row>
    <row r="12" spans="1:24" ht="15.75" x14ac:dyDescent="0.25">
      <c r="A12">
        <f>IF(DATI_PREV_ASSESTATE_2018!H17="CAPITOLO  1 - Esplorazione e utilizzazione dell'ambiente terrestre",DATI_PREV_ASSESTATE_2018!L17+DATI_PREV_ASSESTATE_2018!O17+DATI_PREV_ASSESTATE_2018!R17,0)</f>
        <v>0</v>
      </c>
      <c r="B12">
        <f>IF(DATI_PREV_ASSESTATE_2018!H17="CAPITOLO  2 - Controllo e tutela dell'ambiente",DATI_PREV_ASSESTATE_2018!L17+DATI_PREV_ASSESTATE_2018!O17+DATI_PREV_ASSESTATE_2018!R17,0)</f>
        <v>0</v>
      </c>
      <c r="C12">
        <f>IF(DATI_PREV_ASSESTATE_2018!H17="CAPITOLO  3 - Esplorazione e utilizzazione dello spazio",DATI_PREV_ASSESTATE_2018!L17+DATI_PREV_ASSESTATE_2018!O17+DATI_PREV_ASSESTATE_2018!R17,0)</f>
        <v>0</v>
      </c>
      <c r="D12">
        <f>IF(DATI_PREV_ASSESTATE_2018!H17="CAPITOLO  4  - Sistemi di trasporto, di telecomunicazione e altre infrastrutture",DATI_PREV_ASSESTATE_2018!L17+DATI_PREV_ASSESTATE_2018!O17+DATI_PREV_ASSESTATE_2018!R17,0)</f>
        <v>0</v>
      </c>
      <c r="E12">
        <f>IF(DATI_PREV_ASSESTATE_2018!H17="CAPITOLO  5 - Produzione, distribuzione e uso razionale dell'energia",DATI_PREV_ASSESTATE_2018!L17+DATI_PREV_ASSESTATE_2018!O17+DATI_PREV_ASSESTATE_2018!R17,0)</f>
        <v>0</v>
      </c>
      <c r="F12" s="200">
        <f>IF(DATI_PREV_ASSESTATE_2018!H17="CAPITOLO  6 - Produzioni e tecnologie industriali",DATI_PREV_ASSESTATE_2018!L17+DATI_PREV_ASSESTATE_2018!O17+DATI_PREV_ASSESTATE_2018!R17,0)</f>
        <v>0</v>
      </c>
      <c r="G12">
        <f>IF(DATI_PREV_ASSESTATE_2018!H17="CAPITOLO  7 - Protezione e promozione della salute umana",DATI_PREV_ASSESTATE_2018!L17+DATI_PREV_ASSESTATE_2018!O17+DATI_PREV_ASSESTATE_2018!R17,0)</f>
        <v>0</v>
      </c>
      <c r="H12">
        <f>IF(DATI_PREV_ASSESTATE_2018!H17="CAPITOLO  8 - Agricoltura",DATI_PREV_ASSESTATE_2018!L17+DATI_PREV_ASSESTATE_2018!O17+DATI_PREV_ASSESTATE_2018!R17,0)</f>
        <v>0</v>
      </c>
      <c r="I12">
        <f>IF(DATI_PREV_ASSESTATE_2018!H17="CAPITOLO  9 - Istruzione e formazione",DATI_PREV_ASSESTATE_2018!L17+DATI_PREV_ASSESTATE_2018!O17+DATI_PREV_ASSESTATE_2018!R17,0)</f>
        <v>0</v>
      </c>
      <c r="J12">
        <f>IF(DATI_PREV_ASSESTATE_2018!H17="CAPITOLO 10 - Cultura, tempo libero, religione e mezzi di comunicazione di massa",DATI_PREV_ASSESTATE_2018!L17+DATI_PREV_ASSESTATE_2018!O17+DATI_PREV_ASSESTATE_2018!R17,0)</f>
        <v>0</v>
      </c>
      <c r="K12">
        <f>IF(DATI_PREV_ASSESTATE_2018!H17="CAPITOLO 11 - Sistemi, strutture e processi politici e sociali",DATI_PREV_ASSESTATE_2018!L17+DATI_PREV_ASSESTATE_2018!O17+DATI_PREV_ASSESTATE_2018!R17,0)</f>
        <v>0</v>
      </c>
      <c r="L12">
        <f>IF(DATI_PREV_ASSESTATE_2018!H17="CAPITOLO 12 - Promozione della conoscenza di base (Fondo ordinario per le Università)",DATI_PREV_ASSESTATE_2018!L17+DATI_PREV_ASSESTATE_2018!O17+DATI_PREV_ASSESTATE_2018!R17,0)</f>
        <v>0</v>
      </c>
      <c r="M12" s="199">
        <f t="shared" si="1"/>
        <v>0</v>
      </c>
      <c r="R12" s="201" t="s">
        <v>8</v>
      </c>
      <c r="S12" s="202"/>
      <c r="T12" s="203"/>
      <c r="U12" s="204"/>
      <c r="V12" s="203"/>
      <c r="W12" s="13"/>
      <c r="X12" s="56"/>
    </row>
    <row r="13" spans="1:24" ht="15.75" x14ac:dyDescent="0.25">
      <c r="A13">
        <f>IF(DATI_PREV_ASSESTATE_2018!H18="CAPITOLO  1 - Esplorazione e utilizzazione dell'ambiente terrestre",DATI_PREV_ASSESTATE_2018!L18+DATI_PREV_ASSESTATE_2018!O18+DATI_PREV_ASSESTATE_2018!R18,0)</f>
        <v>0</v>
      </c>
      <c r="B13">
        <f>IF(DATI_PREV_ASSESTATE_2018!H18="CAPITOLO  2 - Controllo e tutela dell'ambiente",DATI_PREV_ASSESTATE_2018!L18+DATI_PREV_ASSESTATE_2018!O18+DATI_PREV_ASSESTATE_2018!R18,0)</f>
        <v>0</v>
      </c>
      <c r="C13">
        <f>IF(DATI_PREV_ASSESTATE_2018!H18="CAPITOLO  3 - Esplorazione e utilizzazione dello spazio",DATI_PREV_ASSESTATE_2018!L18+DATI_PREV_ASSESTATE_2018!O18+DATI_PREV_ASSESTATE_2018!R18,0)</f>
        <v>0</v>
      </c>
      <c r="D13">
        <f>IF(DATI_PREV_ASSESTATE_2018!H18="CAPITOLO  4  - Sistemi di trasporto, di telecomunicazione e altre infrastrutture",DATI_PREV_ASSESTATE_2018!L18+DATI_PREV_ASSESTATE_2018!O18+DATI_PREV_ASSESTATE_2018!R18,0)</f>
        <v>0</v>
      </c>
      <c r="E13">
        <f>IF(DATI_PREV_ASSESTATE_2018!H18="CAPITOLO  5 - Produzione, distribuzione e uso razionale dell'energia",DATI_PREV_ASSESTATE_2018!L18+DATI_PREV_ASSESTATE_2018!O18+DATI_PREV_ASSESTATE_2018!R18,0)</f>
        <v>0</v>
      </c>
      <c r="F13" s="200">
        <f>IF(DATI_PREV_ASSESTATE_2018!H18="CAPITOLO  6 - Produzioni e tecnologie industriali",DATI_PREV_ASSESTATE_2018!L18+DATI_PREV_ASSESTATE_2018!O18+DATI_PREV_ASSESTATE_2018!R18,0)</f>
        <v>0</v>
      </c>
      <c r="G13">
        <f>IF(DATI_PREV_ASSESTATE_2018!H18="CAPITOLO  7 - Protezione e promozione della salute umana",DATI_PREV_ASSESTATE_2018!L18+DATI_PREV_ASSESTATE_2018!O18+DATI_PREV_ASSESTATE_2018!R18,0)</f>
        <v>0</v>
      </c>
      <c r="H13">
        <f>IF(DATI_PREV_ASSESTATE_2018!H18="CAPITOLO  8 - Agricoltura",DATI_PREV_ASSESTATE_2018!L18+DATI_PREV_ASSESTATE_2018!O18+DATI_PREV_ASSESTATE_2018!R18,0)</f>
        <v>0</v>
      </c>
      <c r="I13">
        <f>IF(DATI_PREV_ASSESTATE_2018!H18="CAPITOLO  9 - Istruzione e formazione",DATI_PREV_ASSESTATE_2018!L18+DATI_PREV_ASSESTATE_2018!O18+DATI_PREV_ASSESTATE_2018!R18,0)</f>
        <v>0</v>
      </c>
      <c r="J13">
        <f>IF(DATI_PREV_ASSESTATE_2018!H18="CAPITOLO 10 - Cultura, tempo libero, religione e mezzi di comunicazione di massa",DATI_PREV_ASSESTATE_2018!L18+DATI_PREV_ASSESTATE_2018!O18+DATI_PREV_ASSESTATE_2018!R18,0)</f>
        <v>0</v>
      </c>
      <c r="K13">
        <f>IF(DATI_PREV_ASSESTATE_2018!H18="CAPITOLO 11 - Sistemi, strutture e processi politici e sociali",DATI_PREV_ASSESTATE_2018!L18+DATI_PREV_ASSESTATE_2018!O18+DATI_PREV_ASSESTATE_2018!R18,0)</f>
        <v>0</v>
      </c>
      <c r="L13">
        <f>IF(DATI_PREV_ASSESTATE_2018!H18="CAPITOLO 12 - Promozione della conoscenza di base (Fondo ordinario per le Università)",DATI_PREV_ASSESTATE_2018!L18+DATI_PREV_ASSESTATE_2018!O18+DATI_PREV_ASSESTATE_2018!R18,0)</f>
        <v>0</v>
      </c>
      <c r="M13" s="199">
        <f t="shared" si="1"/>
        <v>0</v>
      </c>
      <c r="R13" s="201" t="s">
        <v>9</v>
      </c>
      <c r="S13" s="202"/>
      <c r="T13" s="203"/>
      <c r="U13" s="204"/>
      <c r="V13" s="203"/>
      <c r="W13" s="13"/>
      <c r="X13" s="56"/>
    </row>
    <row r="14" spans="1:24" ht="15.75" x14ac:dyDescent="0.25">
      <c r="A14">
        <f>IF(DATI_PREV_ASSESTATE_2018!H19="CAPITOLO  1 - Esplorazione e utilizzazione dell'ambiente terrestre",DATI_PREV_ASSESTATE_2018!L19+DATI_PREV_ASSESTATE_2018!O19+DATI_PREV_ASSESTATE_2018!R19,0)</f>
        <v>0</v>
      </c>
      <c r="B14">
        <f>IF(DATI_PREV_ASSESTATE_2018!H19="CAPITOLO  2 - Controllo e tutela dell'ambiente",DATI_PREV_ASSESTATE_2018!L19+DATI_PREV_ASSESTATE_2018!O19+DATI_PREV_ASSESTATE_2018!R19,0)</f>
        <v>0</v>
      </c>
      <c r="C14">
        <f>IF(DATI_PREV_ASSESTATE_2018!H19="CAPITOLO  3 - Esplorazione e utilizzazione dello spazio",DATI_PREV_ASSESTATE_2018!L19+DATI_PREV_ASSESTATE_2018!O19+DATI_PREV_ASSESTATE_2018!R19,0)</f>
        <v>0</v>
      </c>
      <c r="D14">
        <f>IF(DATI_PREV_ASSESTATE_2018!H19="CAPITOLO  4  - Sistemi di trasporto, di telecomunicazione e altre infrastrutture",DATI_PREV_ASSESTATE_2018!L19+DATI_PREV_ASSESTATE_2018!O19+DATI_PREV_ASSESTATE_2018!R19,0)</f>
        <v>0</v>
      </c>
      <c r="E14">
        <f>IF(DATI_PREV_ASSESTATE_2018!H19="CAPITOLO  5 - Produzione, distribuzione e uso razionale dell'energia",DATI_PREV_ASSESTATE_2018!L19+DATI_PREV_ASSESTATE_2018!O19+DATI_PREV_ASSESTATE_2018!R19,0)</f>
        <v>0</v>
      </c>
      <c r="F14" s="200">
        <f>IF(DATI_PREV_ASSESTATE_2018!H19="CAPITOLO  6 - Produzioni e tecnologie industriali",DATI_PREV_ASSESTATE_2018!L19+DATI_PREV_ASSESTATE_2018!O19+DATI_PREV_ASSESTATE_2018!R19,0)</f>
        <v>0</v>
      </c>
      <c r="G14">
        <f>IF(DATI_PREV_ASSESTATE_2018!H19="CAPITOLO  7 - Protezione e promozione della salute umana",DATI_PREV_ASSESTATE_2018!L19+DATI_PREV_ASSESTATE_2018!O19+DATI_PREV_ASSESTATE_2018!R19,0)</f>
        <v>0</v>
      </c>
      <c r="H14">
        <f>IF(DATI_PREV_ASSESTATE_2018!H19="CAPITOLO  8 - Agricoltura",DATI_PREV_ASSESTATE_2018!L19+DATI_PREV_ASSESTATE_2018!O19+DATI_PREV_ASSESTATE_2018!R19,0)</f>
        <v>0</v>
      </c>
      <c r="I14">
        <f>IF(DATI_PREV_ASSESTATE_2018!H19="CAPITOLO  9 - Istruzione e formazione",DATI_PREV_ASSESTATE_2018!L19+DATI_PREV_ASSESTATE_2018!O19+DATI_PREV_ASSESTATE_2018!R19,0)</f>
        <v>0</v>
      </c>
      <c r="J14">
        <f>IF(DATI_PREV_ASSESTATE_2018!H19="CAPITOLO 10 - Cultura, tempo libero, religione e mezzi di comunicazione di massa",DATI_PREV_ASSESTATE_2018!L19+DATI_PREV_ASSESTATE_2018!O19+DATI_PREV_ASSESTATE_2018!R19,0)</f>
        <v>0</v>
      </c>
      <c r="K14">
        <f>IF(DATI_PREV_ASSESTATE_2018!H19="CAPITOLO 11 - Sistemi, strutture e processi politici e sociali",DATI_PREV_ASSESTATE_2018!L19+DATI_PREV_ASSESTATE_2018!O19+DATI_PREV_ASSESTATE_2018!R19,0)</f>
        <v>0</v>
      </c>
      <c r="L14">
        <f>IF(DATI_PREV_ASSESTATE_2018!H19="CAPITOLO 12 - Promozione della conoscenza di base (Fondo ordinario per le Università)",DATI_PREV_ASSESTATE_2018!L19+DATI_PREV_ASSESTATE_2018!O19+DATI_PREV_ASSESTATE_2018!R19,0)</f>
        <v>0</v>
      </c>
      <c r="M14" s="199">
        <f t="shared" si="1"/>
        <v>0</v>
      </c>
      <c r="R14" s="201" t="s">
        <v>10</v>
      </c>
      <c r="S14" s="202"/>
      <c r="T14" s="203"/>
      <c r="U14" s="204"/>
      <c r="V14" s="203"/>
      <c r="W14" s="13"/>
      <c r="X14" s="56"/>
    </row>
    <row r="15" spans="1:24" ht="15.75" x14ac:dyDescent="0.25">
      <c r="A15">
        <f>IF(DATI_PREV_ASSESTATE_2018!H20="CAPITOLO  1 - Esplorazione e utilizzazione dell'ambiente terrestre",DATI_PREV_ASSESTATE_2018!L20+DATI_PREV_ASSESTATE_2018!O20+DATI_PREV_ASSESTATE_2018!R20,0)</f>
        <v>0</v>
      </c>
      <c r="B15">
        <f>IF(DATI_PREV_ASSESTATE_2018!H20="CAPITOLO  2 - Controllo e tutela dell'ambiente",DATI_PREV_ASSESTATE_2018!L20+DATI_PREV_ASSESTATE_2018!O20+DATI_PREV_ASSESTATE_2018!R20,0)</f>
        <v>0</v>
      </c>
      <c r="C15">
        <f>IF(DATI_PREV_ASSESTATE_2018!H20="CAPITOLO  3 - Esplorazione e utilizzazione dello spazio",DATI_PREV_ASSESTATE_2018!L20+DATI_PREV_ASSESTATE_2018!O20+DATI_PREV_ASSESTATE_2018!R20,0)</f>
        <v>0</v>
      </c>
      <c r="D15">
        <f>IF(DATI_PREV_ASSESTATE_2018!H20="CAPITOLO  4  - Sistemi di trasporto, di telecomunicazione e altre infrastrutture",DATI_PREV_ASSESTATE_2018!L20+DATI_PREV_ASSESTATE_2018!O20+DATI_PREV_ASSESTATE_2018!R20,0)</f>
        <v>0</v>
      </c>
      <c r="E15">
        <f>IF(DATI_PREV_ASSESTATE_2018!H20="CAPITOLO  5 - Produzione, distribuzione e uso razionale dell'energia",DATI_PREV_ASSESTATE_2018!L20+DATI_PREV_ASSESTATE_2018!O20+DATI_PREV_ASSESTATE_2018!R20,0)</f>
        <v>0</v>
      </c>
      <c r="F15" s="200">
        <f>IF(DATI_PREV_ASSESTATE_2018!H20="CAPITOLO  6 - Produzioni e tecnologie industriali",DATI_PREV_ASSESTATE_2018!L20+DATI_PREV_ASSESTATE_2018!O20+DATI_PREV_ASSESTATE_2018!R20,0)</f>
        <v>0</v>
      </c>
      <c r="G15">
        <f>IF(DATI_PREV_ASSESTATE_2018!H20="CAPITOLO  7 - Protezione e promozione della salute umana",DATI_PREV_ASSESTATE_2018!L20+DATI_PREV_ASSESTATE_2018!O20+DATI_PREV_ASSESTATE_2018!R20,0)</f>
        <v>0</v>
      </c>
      <c r="H15">
        <f>IF(DATI_PREV_ASSESTATE_2018!H20="CAPITOLO  8 - Agricoltura",DATI_PREV_ASSESTATE_2018!L20+DATI_PREV_ASSESTATE_2018!O20+DATI_PREV_ASSESTATE_2018!R20,0)</f>
        <v>0</v>
      </c>
      <c r="I15">
        <f>IF(DATI_PREV_ASSESTATE_2018!H20="CAPITOLO  9 - Istruzione e formazione",DATI_PREV_ASSESTATE_2018!L20+DATI_PREV_ASSESTATE_2018!O20+DATI_PREV_ASSESTATE_2018!R20,0)</f>
        <v>0</v>
      </c>
      <c r="J15">
        <f>IF(DATI_PREV_ASSESTATE_2018!H20="CAPITOLO 10 - Cultura, tempo libero, religione e mezzi di comunicazione di massa",DATI_PREV_ASSESTATE_2018!L20+DATI_PREV_ASSESTATE_2018!O20+DATI_PREV_ASSESTATE_2018!R20,0)</f>
        <v>0</v>
      </c>
      <c r="K15">
        <f>IF(DATI_PREV_ASSESTATE_2018!H20="CAPITOLO 11 - Sistemi, strutture e processi politici e sociali",DATI_PREV_ASSESTATE_2018!L20+DATI_PREV_ASSESTATE_2018!O20+DATI_PREV_ASSESTATE_2018!R20,0)</f>
        <v>0</v>
      </c>
      <c r="L15">
        <f>IF(DATI_PREV_ASSESTATE_2018!H20="CAPITOLO 12 - Promozione della conoscenza di base (Fondo ordinario per le Università)",DATI_PREV_ASSESTATE_2018!L20+DATI_PREV_ASSESTATE_2018!O20+DATI_PREV_ASSESTATE_2018!R20,0)</f>
        <v>0</v>
      </c>
      <c r="M15" s="199">
        <f t="shared" si="1"/>
        <v>0</v>
      </c>
      <c r="R15" s="43" t="s">
        <v>92</v>
      </c>
    </row>
    <row r="16" spans="1:24" ht="15.75" x14ac:dyDescent="0.25">
      <c r="A16">
        <f>IF(DATI_PREV_ASSESTATE_2018!H21="CAPITOLO  1 - Esplorazione e utilizzazione dell'ambiente terrestre",DATI_PREV_ASSESTATE_2018!L21+DATI_PREV_ASSESTATE_2018!O21+DATI_PREV_ASSESTATE_2018!R21,0)</f>
        <v>0</v>
      </c>
      <c r="B16">
        <f>IF(DATI_PREV_ASSESTATE_2018!H21="CAPITOLO  2 - Controllo e tutela dell'ambiente",DATI_PREV_ASSESTATE_2018!L21+DATI_PREV_ASSESTATE_2018!O21+DATI_PREV_ASSESTATE_2018!R21,0)</f>
        <v>0</v>
      </c>
      <c r="C16">
        <f>IF(DATI_PREV_ASSESTATE_2018!H21="CAPITOLO  3 - Esplorazione e utilizzazione dello spazio",DATI_PREV_ASSESTATE_2018!L21+DATI_PREV_ASSESTATE_2018!O21+DATI_PREV_ASSESTATE_2018!R21,0)</f>
        <v>0</v>
      </c>
      <c r="D16">
        <f>IF(DATI_PREV_ASSESTATE_2018!H21="CAPITOLO  4  - Sistemi di trasporto, di telecomunicazione e altre infrastrutture",DATI_PREV_ASSESTATE_2018!L21+DATI_PREV_ASSESTATE_2018!O21+DATI_PREV_ASSESTATE_2018!R21,0)</f>
        <v>0</v>
      </c>
      <c r="E16">
        <f>IF(DATI_PREV_ASSESTATE_2018!H21="CAPITOLO  5 - Produzione, distribuzione e uso razionale dell'energia",DATI_PREV_ASSESTATE_2018!L21+DATI_PREV_ASSESTATE_2018!O21+DATI_PREV_ASSESTATE_2018!R21,0)</f>
        <v>0</v>
      </c>
      <c r="F16" s="200">
        <f>IF(DATI_PREV_ASSESTATE_2018!H21="CAPITOLO  6 - Produzioni e tecnologie industriali",DATI_PREV_ASSESTATE_2018!L21+DATI_PREV_ASSESTATE_2018!O21+DATI_PREV_ASSESTATE_2018!R21,0)</f>
        <v>0</v>
      </c>
      <c r="G16">
        <f>IF(DATI_PREV_ASSESTATE_2018!H21="CAPITOLO  7 - Protezione e promozione della salute umana",DATI_PREV_ASSESTATE_2018!L21+DATI_PREV_ASSESTATE_2018!O21+DATI_PREV_ASSESTATE_2018!R21,0)</f>
        <v>0</v>
      </c>
      <c r="H16">
        <f>IF(DATI_PREV_ASSESTATE_2018!H21="CAPITOLO  8 - Agricoltura",DATI_PREV_ASSESTATE_2018!L21+DATI_PREV_ASSESTATE_2018!O21+DATI_PREV_ASSESTATE_2018!R21,0)</f>
        <v>0</v>
      </c>
      <c r="I16">
        <f>IF(DATI_PREV_ASSESTATE_2018!H21="CAPITOLO  9 - Istruzione e formazione",DATI_PREV_ASSESTATE_2018!L21+DATI_PREV_ASSESTATE_2018!O21+DATI_PREV_ASSESTATE_2018!R21,0)</f>
        <v>0</v>
      </c>
      <c r="J16">
        <f>IF(DATI_PREV_ASSESTATE_2018!H21="CAPITOLO 10 - Cultura, tempo libero, religione e mezzi di comunicazione di massa",DATI_PREV_ASSESTATE_2018!L21+DATI_PREV_ASSESTATE_2018!O21+DATI_PREV_ASSESTATE_2018!R21,0)</f>
        <v>0</v>
      </c>
      <c r="K16">
        <f>IF(DATI_PREV_ASSESTATE_2018!H21="CAPITOLO 11 - Sistemi, strutture e processi politici e sociali",DATI_PREV_ASSESTATE_2018!L21+DATI_PREV_ASSESTATE_2018!O21+DATI_PREV_ASSESTATE_2018!R21,0)</f>
        <v>0</v>
      </c>
      <c r="L16">
        <f>IF(DATI_PREV_ASSESTATE_2018!H21="CAPITOLO 12 - Promozione della conoscenza di base (Fondo ordinario per le Università)",DATI_PREV_ASSESTATE_2018!L21+DATI_PREV_ASSESTATE_2018!O21+DATI_PREV_ASSESTATE_2018!R21,0)</f>
        <v>0</v>
      </c>
      <c r="M16" s="199">
        <f t="shared" si="1"/>
        <v>0</v>
      </c>
    </row>
    <row r="17" spans="1:13" ht="15.75" x14ac:dyDescent="0.25">
      <c r="A17">
        <f>IF(DATI_PREV_ASSESTATE_2018!H22="CAPITOLO  1 - Esplorazione e utilizzazione dell'ambiente terrestre",DATI_PREV_ASSESTATE_2018!L22+DATI_PREV_ASSESTATE_2018!O22+DATI_PREV_ASSESTATE_2018!R22,0)</f>
        <v>0</v>
      </c>
      <c r="B17">
        <f>IF(DATI_PREV_ASSESTATE_2018!H22="CAPITOLO  2 - Controllo e tutela dell'ambiente",DATI_PREV_ASSESTATE_2018!L22+DATI_PREV_ASSESTATE_2018!O22+DATI_PREV_ASSESTATE_2018!R22,0)</f>
        <v>0</v>
      </c>
      <c r="C17">
        <f>IF(DATI_PREV_ASSESTATE_2018!H22="CAPITOLO  3 - Esplorazione e utilizzazione dello spazio",DATI_PREV_ASSESTATE_2018!L22+DATI_PREV_ASSESTATE_2018!O22+DATI_PREV_ASSESTATE_2018!R22,0)</f>
        <v>0</v>
      </c>
      <c r="D17">
        <f>IF(DATI_PREV_ASSESTATE_2018!H22="CAPITOLO  4  - Sistemi di trasporto, di telecomunicazione e altre infrastrutture",DATI_PREV_ASSESTATE_2018!L22+DATI_PREV_ASSESTATE_2018!O22+DATI_PREV_ASSESTATE_2018!R22,0)</f>
        <v>0</v>
      </c>
      <c r="E17">
        <f>IF(DATI_PREV_ASSESTATE_2018!H22="CAPITOLO  5 - Produzione, distribuzione e uso razionale dell'energia",DATI_PREV_ASSESTATE_2018!L22+DATI_PREV_ASSESTATE_2018!O22+DATI_PREV_ASSESTATE_2018!R22,0)</f>
        <v>0</v>
      </c>
      <c r="F17" s="200">
        <f>IF(DATI_PREV_ASSESTATE_2018!H22="CAPITOLO  6 - Produzioni e tecnologie industriali",DATI_PREV_ASSESTATE_2018!L22+DATI_PREV_ASSESTATE_2018!O22+DATI_PREV_ASSESTATE_2018!R22,0)</f>
        <v>0</v>
      </c>
      <c r="G17">
        <f>IF(DATI_PREV_ASSESTATE_2018!H22="CAPITOLO  7 - Protezione e promozione della salute umana",DATI_PREV_ASSESTATE_2018!L22+DATI_PREV_ASSESTATE_2018!O22+DATI_PREV_ASSESTATE_2018!R22,0)</f>
        <v>0</v>
      </c>
      <c r="H17">
        <f>IF(DATI_PREV_ASSESTATE_2018!H22="CAPITOLO  8 - Agricoltura",DATI_PREV_ASSESTATE_2018!L22+DATI_PREV_ASSESTATE_2018!O22+DATI_PREV_ASSESTATE_2018!R22,0)</f>
        <v>0</v>
      </c>
      <c r="I17">
        <f>IF(DATI_PREV_ASSESTATE_2018!H22="CAPITOLO  9 - Istruzione e formazione",DATI_PREV_ASSESTATE_2018!L22+DATI_PREV_ASSESTATE_2018!O22+DATI_PREV_ASSESTATE_2018!R22,0)</f>
        <v>0</v>
      </c>
      <c r="J17">
        <f>IF(DATI_PREV_ASSESTATE_2018!H22="CAPITOLO 10 - Cultura, tempo libero, religione e mezzi di comunicazione di massa",DATI_PREV_ASSESTATE_2018!L22+DATI_PREV_ASSESTATE_2018!O22+DATI_PREV_ASSESTATE_2018!R22,0)</f>
        <v>0</v>
      </c>
      <c r="K17">
        <f>IF(DATI_PREV_ASSESTATE_2018!H22="CAPITOLO 11 - Sistemi, strutture e processi politici e sociali",DATI_PREV_ASSESTATE_2018!L22+DATI_PREV_ASSESTATE_2018!O22+DATI_PREV_ASSESTATE_2018!R22,0)</f>
        <v>0</v>
      </c>
      <c r="L17">
        <f>IF(DATI_PREV_ASSESTATE_2018!H22="CAPITOLO 12 - Promozione della conoscenza di base (Fondo ordinario per le Università)",DATI_PREV_ASSESTATE_2018!L22+DATI_PREV_ASSESTATE_2018!O22+DATI_PREV_ASSESTATE_2018!R22,0)</f>
        <v>0</v>
      </c>
      <c r="M17" s="199">
        <f t="shared" si="1"/>
        <v>0</v>
      </c>
    </row>
    <row r="18" spans="1:13" ht="15.75" x14ac:dyDescent="0.25">
      <c r="A18">
        <f>IF(DATI_PREV_ASSESTATE_2018!H23="CAPITOLO  1 - Esplorazione e utilizzazione dell'ambiente terrestre",DATI_PREV_ASSESTATE_2018!L23+DATI_PREV_ASSESTATE_2018!O23+DATI_PREV_ASSESTATE_2018!R23,0)</f>
        <v>0</v>
      </c>
      <c r="B18">
        <f>IF(DATI_PREV_ASSESTATE_2018!H23="CAPITOLO  2 - Controllo e tutela dell'ambiente",DATI_PREV_ASSESTATE_2018!L23+DATI_PREV_ASSESTATE_2018!O23+DATI_PREV_ASSESTATE_2018!R23,0)</f>
        <v>0</v>
      </c>
      <c r="C18">
        <f>IF(DATI_PREV_ASSESTATE_2018!H23="CAPITOLO  3 - Esplorazione e utilizzazione dello spazio",DATI_PREV_ASSESTATE_2018!L23+DATI_PREV_ASSESTATE_2018!O23+DATI_PREV_ASSESTATE_2018!R23,0)</f>
        <v>0</v>
      </c>
      <c r="D18">
        <f>IF(DATI_PREV_ASSESTATE_2018!H23="CAPITOLO  4  - Sistemi di trasporto, di telecomunicazione e altre infrastrutture",DATI_PREV_ASSESTATE_2018!L23+DATI_PREV_ASSESTATE_2018!O23+DATI_PREV_ASSESTATE_2018!R23,0)</f>
        <v>0</v>
      </c>
      <c r="E18">
        <f>IF(DATI_PREV_ASSESTATE_2018!H23="CAPITOLO  5 - Produzione, distribuzione e uso razionale dell'energia",DATI_PREV_ASSESTATE_2018!L23+DATI_PREV_ASSESTATE_2018!O23+DATI_PREV_ASSESTATE_2018!R23,0)</f>
        <v>0</v>
      </c>
      <c r="F18" s="200">
        <f>IF(DATI_PREV_ASSESTATE_2018!H23="CAPITOLO  6 - Produzioni e tecnologie industriali",DATI_PREV_ASSESTATE_2018!L23+DATI_PREV_ASSESTATE_2018!O23+DATI_PREV_ASSESTATE_2018!R23,0)</f>
        <v>0</v>
      </c>
      <c r="G18">
        <f>IF(DATI_PREV_ASSESTATE_2018!H23="CAPITOLO  7 - Protezione e promozione della salute umana",DATI_PREV_ASSESTATE_2018!L23+DATI_PREV_ASSESTATE_2018!O23+DATI_PREV_ASSESTATE_2018!R23,0)</f>
        <v>0</v>
      </c>
      <c r="H18">
        <f>IF(DATI_PREV_ASSESTATE_2018!H23="CAPITOLO  8 - Agricoltura",DATI_PREV_ASSESTATE_2018!L23+DATI_PREV_ASSESTATE_2018!O23+DATI_PREV_ASSESTATE_2018!R23,0)</f>
        <v>0</v>
      </c>
      <c r="I18">
        <f>IF(DATI_PREV_ASSESTATE_2018!H23="CAPITOLO  9 - Istruzione e formazione",DATI_PREV_ASSESTATE_2018!L23+DATI_PREV_ASSESTATE_2018!O23+DATI_PREV_ASSESTATE_2018!R23,0)</f>
        <v>0</v>
      </c>
      <c r="J18">
        <f>IF(DATI_PREV_ASSESTATE_2018!H23="CAPITOLO 10 - Cultura, tempo libero, religione e mezzi di comunicazione di massa",DATI_PREV_ASSESTATE_2018!L23+DATI_PREV_ASSESTATE_2018!O23+DATI_PREV_ASSESTATE_2018!R23,0)</f>
        <v>0</v>
      </c>
      <c r="K18">
        <f>IF(DATI_PREV_ASSESTATE_2018!H23="CAPITOLO 11 - Sistemi, strutture e processi politici e sociali",DATI_PREV_ASSESTATE_2018!L23+DATI_PREV_ASSESTATE_2018!O23+DATI_PREV_ASSESTATE_2018!R23,0)</f>
        <v>0</v>
      </c>
      <c r="L18">
        <f>IF(DATI_PREV_ASSESTATE_2018!H23="CAPITOLO 12 - Promozione della conoscenza di base (Fondo ordinario per le Università)",DATI_PREV_ASSESTATE_2018!L23+DATI_PREV_ASSESTATE_2018!O23+DATI_PREV_ASSESTATE_2018!R23,0)</f>
        <v>0</v>
      </c>
      <c r="M18" s="199">
        <f t="shared" si="1"/>
        <v>0</v>
      </c>
    </row>
    <row r="19" spans="1:13" ht="15.75" x14ac:dyDescent="0.25">
      <c r="A19">
        <f>IF(DATI_PREV_ASSESTATE_2018!H24="CAPITOLO  1 - Esplorazione e utilizzazione dell'ambiente terrestre",DATI_PREV_ASSESTATE_2018!L24+DATI_PREV_ASSESTATE_2018!O24+DATI_PREV_ASSESTATE_2018!R24,0)</f>
        <v>0</v>
      </c>
      <c r="B19">
        <f>IF(DATI_PREV_ASSESTATE_2018!H24="CAPITOLO  2 - Controllo e tutela dell'ambiente",DATI_PREV_ASSESTATE_2018!L24+DATI_PREV_ASSESTATE_2018!O24+DATI_PREV_ASSESTATE_2018!R24,0)</f>
        <v>0</v>
      </c>
      <c r="C19">
        <f>IF(DATI_PREV_ASSESTATE_2018!H24="CAPITOLO  3 - Esplorazione e utilizzazione dello spazio",DATI_PREV_ASSESTATE_2018!L24+DATI_PREV_ASSESTATE_2018!O24+DATI_PREV_ASSESTATE_2018!R24,0)</f>
        <v>0</v>
      </c>
      <c r="D19">
        <f>IF(DATI_PREV_ASSESTATE_2018!H24="CAPITOLO  4  - Sistemi di trasporto, di telecomunicazione e altre infrastrutture",DATI_PREV_ASSESTATE_2018!L24+DATI_PREV_ASSESTATE_2018!O24+DATI_PREV_ASSESTATE_2018!R24,0)</f>
        <v>0</v>
      </c>
      <c r="E19">
        <f>IF(DATI_PREV_ASSESTATE_2018!H24="CAPITOLO  5 - Produzione, distribuzione e uso razionale dell'energia",DATI_PREV_ASSESTATE_2018!L24+DATI_PREV_ASSESTATE_2018!O24+DATI_PREV_ASSESTATE_2018!R24,0)</f>
        <v>0</v>
      </c>
      <c r="F19" s="200">
        <f>IF(DATI_PREV_ASSESTATE_2018!H24="CAPITOLO  6 - Produzioni e tecnologie industriali",DATI_PREV_ASSESTATE_2018!L24+DATI_PREV_ASSESTATE_2018!O24+DATI_PREV_ASSESTATE_2018!R24,0)</f>
        <v>0</v>
      </c>
      <c r="G19">
        <f>IF(DATI_PREV_ASSESTATE_2018!H24="CAPITOLO  7 - Protezione e promozione della salute umana",DATI_PREV_ASSESTATE_2018!L24+DATI_PREV_ASSESTATE_2018!O24+DATI_PREV_ASSESTATE_2018!R24,0)</f>
        <v>0</v>
      </c>
      <c r="H19">
        <f>IF(DATI_PREV_ASSESTATE_2018!H24="CAPITOLO  8 - Agricoltura",DATI_PREV_ASSESTATE_2018!L24+DATI_PREV_ASSESTATE_2018!O24+DATI_PREV_ASSESTATE_2018!R24,0)</f>
        <v>0</v>
      </c>
      <c r="I19">
        <f>IF(DATI_PREV_ASSESTATE_2018!H24="CAPITOLO  9 - Istruzione e formazione",DATI_PREV_ASSESTATE_2018!L24+DATI_PREV_ASSESTATE_2018!O24+DATI_PREV_ASSESTATE_2018!R24,0)</f>
        <v>0</v>
      </c>
      <c r="J19">
        <f>IF(DATI_PREV_ASSESTATE_2018!H24="CAPITOLO 10 - Cultura, tempo libero, religione e mezzi di comunicazione di massa",DATI_PREV_ASSESTATE_2018!L24+DATI_PREV_ASSESTATE_2018!O24+DATI_PREV_ASSESTATE_2018!R24,0)</f>
        <v>0</v>
      </c>
      <c r="K19">
        <f>IF(DATI_PREV_ASSESTATE_2018!H24="CAPITOLO 11 - Sistemi, strutture e processi politici e sociali",DATI_PREV_ASSESTATE_2018!L24+DATI_PREV_ASSESTATE_2018!O24+DATI_PREV_ASSESTATE_2018!R24,0)</f>
        <v>0</v>
      </c>
      <c r="L19">
        <f>IF(DATI_PREV_ASSESTATE_2018!H24="CAPITOLO 12 - Promozione della conoscenza di base (Fondo ordinario per le Università)",DATI_PREV_ASSESTATE_2018!L24+DATI_PREV_ASSESTATE_2018!O24+DATI_PREV_ASSESTATE_2018!R24,0)</f>
        <v>0</v>
      </c>
      <c r="M19" s="199">
        <f t="shared" si="1"/>
        <v>0</v>
      </c>
    </row>
    <row r="20" spans="1:13" ht="15.75" x14ac:dyDescent="0.25">
      <c r="A20">
        <f>IF(DATI_PREV_ASSESTATE_2018!H25="CAPITOLO  1 - Esplorazione e utilizzazione dell'ambiente terrestre",DATI_PREV_ASSESTATE_2018!L25+DATI_PREV_ASSESTATE_2018!O25+DATI_PREV_ASSESTATE_2018!R25,0)</f>
        <v>0</v>
      </c>
      <c r="B20">
        <f>IF(DATI_PREV_ASSESTATE_2018!H25="CAPITOLO  2 - Controllo e tutela dell'ambiente",DATI_PREV_ASSESTATE_2018!L25+DATI_PREV_ASSESTATE_2018!O25+DATI_PREV_ASSESTATE_2018!R25,0)</f>
        <v>0</v>
      </c>
      <c r="C20">
        <f>IF(DATI_PREV_ASSESTATE_2018!H25="CAPITOLO  3 - Esplorazione e utilizzazione dello spazio",DATI_PREV_ASSESTATE_2018!L25+DATI_PREV_ASSESTATE_2018!O25+DATI_PREV_ASSESTATE_2018!R25,0)</f>
        <v>0</v>
      </c>
      <c r="D20">
        <f>IF(DATI_PREV_ASSESTATE_2018!H25="CAPITOLO  4  - Sistemi di trasporto, di telecomunicazione e altre infrastrutture",DATI_PREV_ASSESTATE_2018!L25+DATI_PREV_ASSESTATE_2018!O25+DATI_PREV_ASSESTATE_2018!R25,0)</f>
        <v>0</v>
      </c>
      <c r="E20">
        <f>IF(DATI_PREV_ASSESTATE_2018!H25="CAPITOLO  5 - Produzione, distribuzione e uso razionale dell'energia",DATI_PREV_ASSESTATE_2018!L25+DATI_PREV_ASSESTATE_2018!O25+DATI_PREV_ASSESTATE_2018!R25,0)</f>
        <v>0</v>
      </c>
      <c r="F20" s="200">
        <f>IF(DATI_PREV_ASSESTATE_2018!H25="CAPITOLO  6 - Produzioni e tecnologie industriali",DATI_PREV_ASSESTATE_2018!L25+DATI_PREV_ASSESTATE_2018!O25+DATI_PREV_ASSESTATE_2018!R25,0)</f>
        <v>0</v>
      </c>
      <c r="G20">
        <f>IF(DATI_PREV_ASSESTATE_2018!H25="CAPITOLO  7 - Protezione e promozione della salute umana",DATI_PREV_ASSESTATE_2018!L25+DATI_PREV_ASSESTATE_2018!O25+DATI_PREV_ASSESTATE_2018!R25,0)</f>
        <v>0</v>
      </c>
      <c r="H20">
        <f>IF(DATI_PREV_ASSESTATE_2018!H25="CAPITOLO  8 - Agricoltura",DATI_PREV_ASSESTATE_2018!L25+DATI_PREV_ASSESTATE_2018!O25+DATI_PREV_ASSESTATE_2018!R25,0)</f>
        <v>0</v>
      </c>
      <c r="I20">
        <f>IF(DATI_PREV_ASSESTATE_2018!H25="CAPITOLO  9 - Istruzione e formazione",DATI_PREV_ASSESTATE_2018!L25+DATI_PREV_ASSESTATE_2018!O25+DATI_PREV_ASSESTATE_2018!R25,0)</f>
        <v>0</v>
      </c>
      <c r="J20">
        <f>IF(DATI_PREV_ASSESTATE_2018!H25="CAPITOLO 10 - Cultura, tempo libero, religione e mezzi di comunicazione di massa",DATI_PREV_ASSESTATE_2018!L25+DATI_PREV_ASSESTATE_2018!O25+DATI_PREV_ASSESTATE_2018!R25,0)</f>
        <v>0</v>
      </c>
      <c r="K20">
        <f>IF(DATI_PREV_ASSESTATE_2018!H25="CAPITOLO 11 - Sistemi, strutture e processi politici e sociali",DATI_PREV_ASSESTATE_2018!L25+DATI_PREV_ASSESTATE_2018!O25+DATI_PREV_ASSESTATE_2018!R25,0)</f>
        <v>0</v>
      </c>
      <c r="L20">
        <f>IF(DATI_PREV_ASSESTATE_2018!H25="CAPITOLO 12 - Promozione della conoscenza di base (Fondo ordinario per le Università)",DATI_PREV_ASSESTATE_2018!L25+DATI_PREV_ASSESTATE_2018!O25+DATI_PREV_ASSESTATE_2018!R25,0)</f>
        <v>0</v>
      </c>
      <c r="M20" s="199">
        <f t="shared" si="1"/>
        <v>0</v>
      </c>
    </row>
    <row r="21" spans="1:13" ht="15.75" x14ac:dyDescent="0.25">
      <c r="A21">
        <f>IF(DATI_PREV_ASSESTATE_2018!H26="CAPITOLO  1 - Esplorazione e utilizzazione dell'ambiente terrestre",DATI_PREV_ASSESTATE_2018!L26+DATI_PREV_ASSESTATE_2018!O26+DATI_PREV_ASSESTATE_2018!R26,0)</f>
        <v>0</v>
      </c>
      <c r="B21">
        <f>IF(DATI_PREV_ASSESTATE_2018!H26="CAPITOLO  2 - Controllo e tutela dell'ambiente",DATI_PREV_ASSESTATE_2018!L26+DATI_PREV_ASSESTATE_2018!O26+DATI_PREV_ASSESTATE_2018!R26,0)</f>
        <v>0</v>
      </c>
      <c r="C21">
        <f>IF(DATI_PREV_ASSESTATE_2018!H26="CAPITOLO  3 - Esplorazione e utilizzazione dello spazio",DATI_PREV_ASSESTATE_2018!L26+DATI_PREV_ASSESTATE_2018!O26+DATI_PREV_ASSESTATE_2018!R26,0)</f>
        <v>0</v>
      </c>
      <c r="D21">
        <f>IF(DATI_PREV_ASSESTATE_2018!H26="CAPITOLO  4  - Sistemi di trasporto, di telecomunicazione e altre infrastrutture",DATI_PREV_ASSESTATE_2018!L26+DATI_PREV_ASSESTATE_2018!O26+DATI_PREV_ASSESTATE_2018!R26,0)</f>
        <v>0</v>
      </c>
      <c r="E21">
        <f>IF(DATI_PREV_ASSESTATE_2018!H26="CAPITOLO  5 - Produzione, distribuzione e uso razionale dell'energia",DATI_PREV_ASSESTATE_2018!L26+DATI_PREV_ASSESTATE_2018!O26+DATI_PREV_ASSESTATE_2018!R26,0)</f>
        <v>0</v>
      </c>
      <c r="F21" s="200">
        <f>IF(DATI_PREV_ASSESTATE_2018!H26="CAPITOLO  6 - Produzioni e tecnologie industriali",DATI_PREV_ASSESTATE_2018!L26+DATI_PREV_ASSESTATE_2018!O26+DATI_PREV_ASSESTATE_2018!R26,0)</f>
        <v>0</v>
      </c>
      <c r="G21">
        <f>IF(DATI_PREV_ASSESTATE_2018!H26="CAPITOLO  7 - Protezione e promozione della salute umana",DATI_PREV_ASSESTATE_2018!L26+DATI_PREV_ASSESTATE_2018!O26+DATI_PREV_ASSESTATE_2018!R26,0)</f>
        <v>0</v>
      </c>
      <c r="H21">
        <f>IF(DATI_PREV_ASSESTATE_2018!H26="CAPITOLO  8 - Agricoltura",DATI_PREV_ASSESTATE_2018!L26+DATI_PREV_ASSESTATE_2018!O26+DATI_PREV_ASSESTATE_2018!R26,0)</f>
        <v>0</v>
      </c>
      <c r="I21">
        <f>IF(DATI_PREV_ASSESTATE_2018!H26="CAPITOLO  9 - Istruzione e formazione",DATI_PREV_ASSESTATE_2018!L26+DATI_PREV_ASSESTATE_2018!O26+DATI_PREV_ASSESTATE_2018!R26,0)</f>
        <v>0</v>
      </c>
      <c r="J21">
        <f>IF(DATI_PREV_ASSESTATE_2018!H26="CAPITOLO 10 - Cultura, tempo libero, religione e mezzi di comunicazione di massa",DATI_PREV_ASSESTATE_2018!L26+DATI_PREV_ASSESTATE_2018!O26+DATI_PREV_ASSESTATE_2018!R26,0)</f>
        <v>0</v>
      </c>
      <c r="K21">
        <f>IF(DATI_PREV_ASSESTATE_2018!H26="CAPITOLO 11 - Sistemi, strutture e processi politici e sociali",DATI_PREV_ASSESTATE_2018!L26+DATI_PREV_ASSESTATE_2018!O26+DATI_PREV_ASSESTATE_2018!R26,0)</f>
        <v>0</v>
      </c>
      <c r="L21">
        <f>IF(DATI_PREV_ASSESTATE_2018!H26="CAPITOLO 12 - Promozione della conoscenza di base (Fondo ordinario per le Università)",DATI_PREV_ASSESTATE_2018!L26+DATI_PREV_ASSESTATE_2018!O26+DATI_PREV_ASSESTATE_2018!R26,0)</f>
        <v>0</v>
      </c>
      <c r="M21" s="199">
        <f t="shared" si="1"/>
        <v>0</v>
      </c>
    </row>
    <row r="22" spans="1:13" ht="15.75" x14ac:dyDescent="0.25">
      <c r="A22">
        <f>IF(DATI_PREV_ASSESTATE_2018!H27="CAPITOLO  1 - Esplorazione e utilizzazione dell'ambiente terrestre",DATI_PREV_ASSESTATE_2018!L27+DATI_PREV_ASSESTATE_2018!O27+DATI_PREV_ASSESTATE_2018!R27,0)</f>
        <v>0</v>
      </c>
      <c r="B22">
        <f>IF(DATI_PREV_ASSESTATE_2018!H27="CAPITOLO  2 - Controllo e tutela dell'ambiente",DATI_PREV_ASSESTATE_2018!L27+DATI_PREV_ASSESTATE_2018!O27+DATI_PREV_ASSESTATE_2018!R27,0)</f>
        <v>0</v>
      </c>
      <c r="C22">
        <f>IF(DATI_PREV_ASSESTATE_2018!H27="CAPITOLO  3 - Esplorazione e utilizzazione dello spazio",DATI_PREV_ASSESTATE_2018!L27+DATI_PREV_ASSESTATE_2018!O27+DATI_PREV_ASSESTATE_2018!R27,0)</f>
        <v>0</v>
      </c>
      <c r="D22">
        <f>IF(DATI_PREV_ASSESTATE_2018!H27="CAPITOLO  4  - Sistemi di trasporto, di telecomunicazione e altre infrastrutture",DATI_PREV_ASSESTATE_2018!L27+DATI_PREV_ASSESTATE_2018!O27+DATI_PREV_ASSESTATE_2018!R27,0)</f>
        <v>0</v>
      </c>
      <c r="E22">
        <f>IF(DATI_PREV_ASSESTATE_2018!H27="CAPITOLO  5 - Produzione, distribuzione e uso razionale dell'energia",DATI_PREV_ASSESTATE_2018!L27+DATI_PREV_ASSESTATE_2018!O27+DATI_PREV_ASSESTATE_2018!R27,0)</f>
        <v>0</v>
      </c>
      <c r="F22" s="200">
        <f>IF(DATI_PREV_ASSESTATE_2018!H27="CAPITOLO  6 - Produzioni e tecnologie industriali",DATI_PREV_ASSESTATE_2018!L27+DATI_PREV_ASSESTATE_2018!O27+DATI_PREV_ASSESTATE_2018!R27,0)</f>
        <v>0</v>
      </c>
      <c r="G22">
        <f>IF(DATI_PREV_ASSESTATE_2018!H27="CAPITOLO  7 - Protezione e promozione della salute umana",DATI_PREV_ASSESTATE_2018!L27+DATI_PREV_ASSESTATE_2018!O27+DATI_PREV_ASSESTATE_2018!R27,0)</f>
        <v>0</v>
      </c>
      <c r="H22">
        <f>IF(DATI_PREV_ASSESTATE_2018!H27="CAPITOLO  8 - Agricoltura",DATI_PREV_ASSESTATE_2018!L27+DATI_PREV_ASSESTATE_2018!O27+DATI_PREV_ASSESTATE_2018!R27,0)</f>
        <v>0</v>
      </c>
      <c r="I22">
        <f>IF(DATI_PREV_ASSESTATE_2018!H27="CAPITOLO  9 - Istruzione e formazione",DATI_PREV_ASSESTATE_2018!L27+DATI_PREV_ASSESTATE_2018!O27+DATI_PREV_ASSESTATE_2018!R27,0)</f>
        <v>0</v>
      </c>
      <c r="J22">
        <f>IF(DATI_PREV_ASSESTATE_2018!H27="CAPITOLO 10 - Cultura, tempo libero, religione e mezzi di comunicazione di massa",DATI_PREV_ASSESTATE_2018!L27+DATI_PREV_ASSESTATE_2018!O27+DATI_PREV_ASSESTATE_2018!R27,0)</f>
        <v>0</v>
      </c>
      <c r="K22">
        <f>IF(DATI_PREV_ASSESTATE_2018!H27="CAPITOLO 11 - Sistemi, strutture e processi politici e sociali",DATI_PREV_ASSESTATE_2018!L27+DATI_PREV_ASSESTATE_2018!O27+DATI_PREV_ASSESTATE_2018!R27,0)</f>
        <v>0</v>
      </c>
      <c r="L22">
        <f>IF(DATI_PREV_ASSESTATE_2018!H27="CAPITOLO 12 - Promozione della conoscenza di base (Fondo ordinario per le Università)",DATI_PREV_ASSESTATE_2018!L27+DATI_PREV_ASSESTATE_2018!O27+DATI_PREV_ASSESTATE_2018!R27,0)</f>
        <v>0</v>
      </c>
      <c r="M22" s="199">
        <f t="shared" si="1"/>
        <v>0</v>
      </c>
    </row>
    <row r="23" spans="1:13" ht="15.75" x14ac:dyDescent="0.25">
      <c r="A23">
        <f>IF(DATI_PREV_ASSESTATE_2018!H28="CAPITOLO  1 - Esplorazione e utilizzazione dell'ambiente terrestre",DATI_PREV_ASSESTATE_2018!L28+DATI_PREV_ASSESTATE_2018!O28+DATI_PREV_ASSESTATE_2018!R28,0)</f>
        <v>0</v>
      </c>
      <c r="B23">
        <f>IF(DATI_PREV_ASSESTATE_2018!H28="CAPITOLO  2 - Controllo e tutela dell'ambiente",DATI_PREV_ASSESTATE_2018!L28+DATI_PREV_ASSESTATE_2018!O28+DATI_PREV_ASSESTATE_2018!R28,0)</f>
        <v>0</v>
      </c>
      <c r="C23">
        <f>IF(DATI_PREV_ASSESTATE_2018!H28="CAPITOLO  3 - Esplorazione e utilizzazione dello spazio",DATI_PREV_ASSESTATE_2018!L28+DATI_PREV_ASSESTATE_2018!O28+DATI_PREV_ASSESTATE_2018!R28,0)</f>
        <v>0</v>
      </c>
      <c r="D23">
        <f>IF(DATI_PREV_ASSESTATE_2018!H28="CAPITOLO  4  - Sistemi di trasporto, di telecomunicazione e altre infrastrutture",DATI_PREV_ASSESTATE_2018!L28+DATI_PREV_ASSESTATE_2018!O28+DATI_PREV_ASSESTATE_2018!R28,0)</f>
        <v>0</v>
      </c>
      <c r="E23">
        <f>IF(DATI_PREV_ASSESTATE_2018!H28="CAPITOLO  5 - Produzione, distribuzione e uso razionale dell'energia",DATI_PREV_ASSESTATE_2018!L28+DATI_PREV_ASSESTATE_2018!O28+DATI_PREV_ASSESTATE_2018!R28,0)</f>
        <v>0</v>
      </c>
      <c r="F23" s="200">
        <f>IF(DATI_PREV_ASSESTATE_2018!H28="CAPITOLO  6 - Produzioni e tecnologie industriali",DATI_PREV_ASSESTATE_2018!L28+DATI_PREV_ASSESTATE_2018!O28+DATI_PREV_ASSESTATE_2018!R28,0)</f>
        <v>0</v>
      </c>
      <c r="G23">
        <f>IF(DATI_PREV_ASSESTATE_2018!H28="CAPITOLO  7 - Protezione e promozione della salute umana",DATI_PREV_ASSESTATE_2018!L28+DATI_PREV_ASSESTATE_2018!O28+DATI_PREV_ASSESTATE_2018!R28,0)</f>
        <v>0</v>
      </c>
      <c r="H23">
        <f>IF(DATI_PREV_ASSESTATE_2018!H28="CAPITOLO  8 - Agricoltura",DATI_PREV_ASSESTATE_2018!L28+DATI_PREV_ASSESTATE_2018!O28+DATI_PREV_ASSESTATE_2018!R28,0)</f>
        <v>0</v>
      </c>
      <c r="I23">
        <f>IF(DATI_PREV_ASSESTATE_2018!H28="CAPITOLO  9 - Istruzione e formazione",DATI_PREV_ASSESTATE_2018!L28+DATI_PREV_ASSESTATE_2018!O28+DATI_PREV_ASSESTATE_2018!R28,0)</f>
        <v>0</v>
      </c>
      <c r="J23">
        <f>IF(DATI_PREV_ASSESTATE_2018!H28="CAPITOLO 10 - Cultura, tempo libero, religione e mezzi di comunicazione di massa",DATI_PREV_ASSESTATE_2018!L28+DATI_PREV_ASSESTATE_2018!O28+DATI_PREV_ASSESTATE_2018!R28,0)</f>
        <v>0</v>
      </c>
      <c r="K23">
        <f>IF(DATI_PREV_ASSESTATE_2018!H28="CAPITOLO 11 - Sistemi, strutture e processi politici e sociali",DATI_PREV_ASSESTATE_2018!L28+DATI_PREV_ASSESTATE_2018!O28+DATI_PREV_ASSESTATE_2018!R28,0)</f>
        <v>0</v>
      </c>
      <c r="L23">
        <f>IF(DATI_PREV_ASSESTATE_2018!H28="CAPITOLO 12 - Promozione della conoscenza di base (Fondo ordinario per le Università)",DATI_PREV_ASSESTATE_2018!L28+DATI_PREV_ASSESTATE_2018!O28+DATI_PREV_ASSESTATE_2018!R28,0)</f>
        <v>0</v>
      </c>
      <c r="M23" s="199">
        <f t="shared" si="1"/>
        <v>0</v>
      </c>
    </row>
    <row r="24" spans="1:13" ht="15.75" x14ac:dyDescent="0.25">
      <c r="A24">
        <f>IF(DATI_PREV_ASSESTATE_2018!H29="CAPITOLO  1 - Esplorazione e utilizzazione dell'ambiente terrestre",DATI_PREV_ASSESTATE_2018!L29+DATI_PREV_ASSESTATE_2018!O29+DATI_PREV_ASSESTATE_2018!R29,0)</f>
        <v>0</v>
      </c>
      <c r="B24">
        <f>IF(DATI_PREV_ASSESTATE_2018!H29="CAPITOLO  2 - Controllo e tutela dell'ambiente",DATI_PREV_ASSESTATE_2018!L29+DATI_PREV_ASSESTATE_2018!O29+DATI_PREV_ASSESTATE_2018!R29,0)</f>
        <v>0</v>
      </c>
      <c r="C24">
        <f>IF(DATI_PREV_ASSESTATE_2018!H29="CAPITOLO  3 - Esplorazione e utilizzazione dello spazio",DATI_PREV_ASSESTATE_2018!L29+DATI_PREV_ASSESTATE_2018!O29+DATI_PREV_ASSESTATE_2018!R29,0)</f>
        <v>0</v>
      </c>
      <c r="D24">
        <f>IF(DATI_PREV_ASSESTATE_2018!H29="CAPITOLO  4  - Sistemi di trasporto, di telecomunicazione e altre infrastrutture",DATI_PREV_ASSESTATE_2018!L29+DATI_PREV_ASSESTATE_2018!O29+DATI_PREV_ASSESTATE_2018!R29,0)</f>
        <v>0</v>
      </c>
      <c r="E24">
        <f>IF(DATI_PREV_ASSESTATE_2018!H29="CAPITOLO  5 - Produzione, distribuzione e uso razionale dell'energia",DATI_PREV_ASSESTATE_2018!L29+DATI_PREV_ASSESTATE_2018!O29+DATI_PREV_ASSESTATE_2018!R29,0)</f>
        <v>0</v>
      </c>
      <c r="F24" s="200">
        <f>IF(DATI_PREV_ASSESTATE_2018!H29="CAPITOLO  6 - Produzioni e tecnologie industriali",DATI_PREV_ASSESTATE_2018!L29+DATI_PREV_ASSESTATE_2018!O29+DATI_PREV_ASSESTATE_2018!R29,0)</f>
        <v>0</v>
      </c>
      <c r="G24">
        <f>IF(DATI_PREV_ASSESTATE_2018!H29="CAPITOLO  7 - Protezione e promozione della salute umana",DATI_PREV_ASSESTATE_2018!L29+DATI_PREV_ASSESTATE_2018!O29+DATI_PREV_ASSESTATE_2018!R29,0)</f>
        <v>0</v>
      </c>
      <c r="H24">
        <f>IF(DATI_PREV_ASSESTATE_2018!H29="CAPITOLO  8 - Agricoltura",DATI_PREV_ASSESTATE_2018!L29+DATI_PREV_ASSESTATE_2018!O29+DATI_PREV_ASSESTATE_2018!R29,0)</f>
        <v>0</v>
      </c>
      <c r="I24">
        <f>IF(DATI_PREV_ASSESTATE_2018!H29="CAPITOLO  9 - Istruzione e formazione",DATI_PREV_ASSESTATE_2018!L29+DATI_PREV_ASSESTATE_2018!O29+DATI_PREV_ASSESTATE_2018!R29,0)</f>
        <v>0</v>
      </c>
      <c r="J24">
        <f>IF(DATI_PREV_ASSESTATE_2018!H29="CAPITOLO 10 - Cultura, tempo libero, religione e mezzi di comunicazione di massa",DATI_PREV_ASSESTATE_2018!L29+DATI_PREV_ASSESTATE_2018!O29+DATI_PREV_ASSESTATE_2018!R29,0)</f>
        <v>0</v>
      </c>
      <c r="K24">
        <f>IF(DATI_PREV_ASSESTATE_2018!H29="CAPITOLO 11 - Sistemi, strutture e processi politici e sociali",DATI_PREV_ASSESTATE_2018!L29+DATI_PREV_ASSESTATE_2018!O29+DATI_PREV_ASSESTATE_2018!R29,0)</f>
        <v>0</v>
      </c>
      <c r="L24">
        <f>IF(DATI_PREV_ASSESTATE_2018!H29="CAPITOLO 12 - Promozione della conoscenza di base (Fondo ordinario per le Università)",DATI_PREV_ASSESTATE_2018!L29+DATI_PREV_ASSESTATE_2018!O29+DATI_PREV_ASSESTATE_2018!R29,0)</f>
        <v>0</v>
      </c>
      <c r="M24" s="199">
        <f t="shared" si="1"/>
        <v>0</v>
      </c>
    </row>
    <row r="25" spans="1:13" ht="15.75" x14ac:dyDescent="0.25">
      <c r="A25">
        <f>IF(DATI_PREV_ASSESTATE_2018!H30="CAPITOLO  1 - Esplorazione e utilizzazione dell'ambiente terrestre",DATI_PREV_ASSESTATE_2018!L30+DATI_PREV_ASSESTATE_2018!O30+DATI_PREV_ASSESTATE_2018!R30,0)</f>
        <v>0</v>
      </c>
      <c r="B25">
        <f>IF(DATI_PREV_ASSESTATE_2018!H30="CAPITOLO  2 - Controllo e tutela dell'ambiente",DATI_PREV_ASSESTATE_2018!L30+DATI_PREV_ASSESTATE_2018!O30+DATI_PREV_ASSESTATE_2018!R30,0)</f>
        <v>0</v>
      </c>
      <c r="C25">
        <f>IF(DATI_PREV_ASSESTATE_2018!H30="CAPITOLO  3 - Esplorazione e utilizzazione dello spazio",DATI_PREV_ASSESTATE_2018!L30+DATI_PREV_ASSESTATE_2018!O30+DATI_PREV_ASSESTATE_2018!R30,0)</f>
        <v>0</v>
      </c>
      <c r="D25">
        <f>IF(DATI_PREV_ASSESTATE_2018!H30="CAPITOLO  4  - Sistemi di trasporto, di telecomunicazione e altre infrastrutture",DATI_PREV_ASSESTATE_2018!L30+DATI_PREV_ASSESTATE_2018!O30+DATI_PREV_ASSESTATE_2018!R30,0)</f>
        <v>0</v>
      </c>
      <c r="E25">
        <f>IF(DATI_PREV_ASSESTATE_2018!H30="CAPITOLO  5 - Produzione, distribuzione e uso razionale dell'energia",DATI_PREV_ASSESTATE_2018!L30+DATI_PREV_ASSESTATE_2018!O30+DATI_PREV_ASSESTATE_2018!R30,0)</f>
        <v>0</v>
      </c>
      <c r="F25" s="200">
        <f>IF(DATI_PREV_ASSESTATE_2018!H30="CAPITOLO  6 - Produzioni e tecnologie industriali",DATI_PREV_ASSESTATE_2018!L30+DATI_PREV_ASSESTATE_2018!O30+DATI_PREV_ASSESTATE_2018!R30,0)</f>
        <v>0</v>
      </c>
      <c r="G25">
        <f>IF(DATI_PREV_ASSESTATE_2018!H30="CAPITOLO  7 - Protezione e promozione della salute umana",DATI_PREV_ASSESTATE_2018!L30+DATI_PREV_ASSESTATE_2018!O30+DATI_PREV_ASSESTATE_2018!R30,0)</f>
        <v>0</v>
      </c>
      <c r="H25">
        <f>IF(DATI_PREV_ASSESTATE_2018!H30="CAPITOLO  8 - Agricoltura",DATI_PREV_ASSESTATE_2018!L30+DATI_PREV_ASSESTATE_2018!O30+DATI_PREV_ASSESTATE_2018!R30,0)</f>
        <v>0</v>
      </c>
      <c r="I25">
        <f>IF(DATI_PREV_ASSESTATE_2018!H30="CAPITOLO  9 - Istruzione e formazione",DATI_PREV_ASSESTATE_2018!L30+DATI_PREV_ASSESTATE_2018!O30+DATI_PREV_ASSESTATE_2018!R30,0)</f>
        <v>0</v>
      </c>
      <c r="J25">
        <f>IF(DATI_PREV_ASSESTATE_2018!H30="CAPITOLO 10 - Cultura, tempo libero, religione e mezzi di comunicazione di massa",DATI_PREV_ASSESTATE_2018!L30+DATI_PREV_ASSESTATE_2018!O30+DATI_PREV_ASSESTATE_2018!R30,0)</f>
        <v>0</v>
      </c>
      <c r="K25">
        <f>IF(DATI_PREV_ASSESTATE_2018!H30="CAPITOLO 11 - Sistemi, strutture e processi politici e sociali",DATI_PREV_ASSESTATE_2018!L30+DATI_PREV_ASSESTATE_2018!O30+DATI_PREV_ASSESTATE_2018!R30,0)</f>
        <v>0</v>
      </c>
      <c r="L25">
        <f>IF(DATI_PREV_ASSESTATE_2018!H30="CAPITOLO 12 - Promozione della conoscenza di base (Fondo ordinario per le Università)",DATI_PREV_ASSESTATE_2018!L30+DATI_PREV_ASSESTATE_2018!O30+DATI_PREV_ASSESTATE_2018!R30,0)</f>
        <v>0</v>
      </c>
      <c r="M25" s="199">
        <f t="shared" si="1"/>
        <v>0</v>
      </c>
    </row>
    <row r="26" spans="1:13" ht="15.75" x14ac:dyDescent="0.25">
      <c r="A26">
        <f>IF(DATI_PREV_ASSESTATE_2018!H31="CAPITOLO  1 - Esplorazione e utilizzazione dell'ambiente terrestre",DATI_PREV_ASSESTATE_2018!L31+DATI_PREV_ASSESTATE_2018!O31+DATI_PREV_ASSESTATE_2018!R31,0)</f>
        <v>0</v>
      </c>
      <c r="B26">
        <f>IF(DATI_PREV_ASSESTATE_2018!H31="CAPITOLO  2 - Controllo e tutela dell'ambiente",DATI_PREV_ASSESTATE_2018!L31+DATI_PREV_ASSESTATE_2018!O31+DATI_PREV_ASSESTATE_2018!R31,0)</f>
        <v>0</v>
      </c>
      <c r="C26">
        <f>IF(DATI_PREV_ASSESTATE_2018!H31="CAPITOLO  3 - Esplorazione e utilizzazione dello spazio",DATI_PREV_ASSESTATE_2018!L31+DATI_PREV_ASSESTATE_2018!O31+DATI_PREV_ASSESTATE_2018!R31,0)</f>
        <v>0</v>
      </c>
      <c r="D26">
        <f>IF(DATI_PREV_ASSESTATE_2018!H31="CAPITOLO  4  - Sistemi di trasporto, di telecomunicazione e altre infrastrutture",DATI_PREV_ASSESTATE_2018!L31+DATI_PREV_ASSESTATE_2018!O31+DATI_PREV_ASSESTATE_2018!R31,0)</f>
        <v>0</v>
      </c>
      <c r="E26">
        <f>IF(DATI_PREV_ASSESTATE_2018!H31="CAPITOLO  5 - Produzione, distribuzione e uso razionale dell'energia",DATI_PREV_ASSESTATE_2018!L31+DATI_PREV_ASSESTATE_2018!O31+DATI_PREV_ASSESTATE_2018!R31,0)</f>
        <v>0</v>
      </c>
      <c r="F26" s="200">
        <f>IF(DATI_PREV_ASSESTATE_2018!H31="CAPITOLO  6 - Produzioni e tecnologie industriali",DATI_PREV_ASSESTATE_2018!L31+DATI_PREV_ASSESTATE_2018!O31+DATI_PREV_ASSESTATE_2018!R31,0)</f>
        <v>0</v>
      </c>
      <c r="G26">
        <f>IF(DATI_PREV_ASSESTATE_2018!H31="CAPITOLO  7 - Protezione e promozione della salute umana",DATI_PREV_ASSESTATE_2018!L31+DATI_PREV_ASSESTATE_2018!O31+DATI_PREV_ASSESTATE_2018!R31,0)</f>
        <v>0</v>
      </c>
      <c r="H26">
        <f>IF(DATI_PREV_ASSESTATE_2018!H31="CAPITOLO  8 - Agricoltura",DATI_PREV_ASSESTATE_2018!L31+DATI_PREV_ASSESTATE_2018!O31+DATI_PREV_ASSESTATE_2018!R31,0)</f>
        <v>0</v>
      </c>
      <c r="I26">
        <f>IF(DATI_PREV_ASSESTATE_2018!H31="CAPITOLO  9 - Istruzione e formazione",DATI_PREV_ASSESTATE_2018!L31+DATI_PREV_ASSESTATE_2018!O31+DATI_PREV_ASSESTATE_2018!R31,0)</f>
        <v>0</v>
      </c>
      <c r="J26">
        <f>IF(DATI_PREV_ASSESTATE_2018!H31="CAPITOLO 10 - Cultura, tempo libero, religione e mezzi di comunicazione di massa",DATI_PREV_ASSESTATE_2018!L31+DATI_PREV_ASSESTATE_2018!O31+DATI_PREV_ASSESTATE_2018!R31,0)</f>
        <v>0</v>
      </c>
      <c r="K26">
        <f>IF(DATI_PREV_ASSESTATE_2018!H31="CAPITOLO 11 - Sistemi, strutture e processi politici e sociali",DATI_PREV_ASSESTATE_2018!L31+DATI_PREV_ASSESTATE_2018!O31+DATI_PREV_ASSESTATE_2018!R31,0)</f>
        <v>0</v>
      </c>
      <c r="L26">
        <f>IF(DATI_PREV_ASSESTATE_2018!H31="CAPITOLO 12 - Promozione della conoscenza di base (Fondo ordinario per le Università)",DATI_PREV_ASSESTATE_2018!L31+DATI_PREV_ASSESTATE_2018!O31+DATI_PREV_ASSESTATE_2018!R31,0)</f>
        <v>0</v>
      </c>
      <c r="M26" s="199">
        <f t="shared" si="1"/>
        <v>0</v>
      </c>
    </row>
    <row r="27" spans="1:13" ht="15.75" x14ac:dyDescent="0.25">
      <c r="A27">
        <f>IF(DATI_PREV_ASSESTATE_2018!H32="CAPITOLO  1 - Esplorazione e utilizzazione dell'ambiente terrestre",DATI_PREV_ASSESTATE_2018!L32+DATI_PREV_ASSESTATE_2018!O32+DATI_PREV_ASSESTATE_2018!R32,0)</f>
        <v>0</v>
      </c>
      <c r="B27">
        <f>IF(DATI_PREV_ASSESTATE_2018!H32="CAPITOLO  2 - Controllo e tutela dell'ambiente",DATI_PREV_ASSESTATE_2018!L32+DATI_PREV_ASSESTATE_2018!O32+DATI_PREV_ASSESTATE_2018!R32,0)</f>
        <v>0</v>
      </c>
      <c r="C27">
        <f>IF(DATI_PREV_ASSESTATE_2018!H32="CAPITOLO  3 - Esplorazione e utilizzazione dello spazio",DATI_PREV_ASSESTATE_2018!L32+DATI_PREV_ASSESTATE_2018!O32+DATI_PREV_ASSESTATE_2018!R32,0)</f>
        <v>0</v>
      </c>
      <c r="D27">
        <f>IF(DATI_PREV_ASSESTATE_2018!H32="CAPITOLO  4  - Sistemi di trasporto, di telecomunicazione e altre infrastrutture",DATI_PREV_ASSESTATE_2018!L32+DATI_PREV_ASSESTATE_2018!O32+DATI_PREV_ASSESTATE_2018!R32,0)</f>
        <v>0</v>
      </c>
      <c r="E27">
        <f>IF(DATI_PREV_ASSESTATE_2018!H32="CAPITOLO  5 - Produzione, distribuzione e uso razionale dell'energia",DATI_PREV_ASSESTATE_2018!L32+DATI_PREV_ASSESTATE_2018!O32+DATI_PREV_ASSESTATE_2018!R32,0)</f>
        <v>0</v>
      </c>
      <c r="F27" s="200">
        <f>IF(DATI_PREV_ASSESTATE_2018!H32="CAPITOLO  6 - Produzioni e tecnologie industriali",DATI_PREV_ASSESTATE_2018!L32+DATI_PREV_ASSESTATE_2018!O32+DATI_PREV_ASSESTATE_2018!R32,0)</f>
        <v>0</v>
      </c>
      <c r="G27">
        <f>IF(DATI_PREV_ASSESTATE_2018!H32="CAPITOLO  7 - Protezione e promozione della salute umana",DATI_PREV_ASSESTATE_2018!L32+DATI_PREV_ASSESTATE_2018!O32+DATI_PREV_ASSESTATE_2018!R32,0)</f>
        <v>0</v>
      </c>
      <c r="H27">
        <f>IF(DATI_PREV_ASSESTATE_2018!H32="CAPITOLO  8 - Agricoltura",DATI_PREV_ASSESTATE_2018!L32+DATI_PREV_ASSESTATE_2018!O32+DATI_PREV_ASSESTATE_2018!R32,0)</f>
        <v>0</v>
      </c>
      <c r="I27">
        <f>IF(DATI_PREV_ASSESTATE_2018!H32="CAPITOLO  9 - Istruzione e formazione",DATI_PREV_ASSESTATE_2018!L32+DATI_PREV_ASSESTATE_2018!O32+DATI_PREV_ASSESTATE_2018!R32,0)</f>
        <v>0</v>
      </c>
      <c r="J27">
        <f>IF(DATI_PREV_ASSESTATE_2018!H32="CAPITOLO 10 - Cultura, tempo libero, religione e mezzi di comunicazione di massa",DATI_PREV_ASSESTATE_2018!L32+DATI_PREV_ASSESTATE_2018!O32+DATI_PREV_ASSESTATE_2018!R32,0)</f>
        <v>0</v>
      </c>
      <c r="K27">
        <f>IF(DATI_PREV_ASSESTATE_2018!H32="CAPITOLO 11 - Sistemi, strutture e processi politici e sociali",DATI_PREV_ASSESTATE_2018!L32+DATI_PREV_ASSESTATE_2018!O32+DATI_PREV_ASSESTATE_2018!R32,0)</f>
        <v>0</v>
      </c>
      <c r="L27">
        <f>IF(DATI_PREV_ASSESTATE_2018!H32="CAPITOLO 12 - Promozione della conoscenza di base (Fondo ordinario per le Università)",DATI_PREV_ASSESTATE_2018!L32+DATI_PREV_ASSESTATE_2018!O32+DATI_PREV_ASSESTATE_2018!R32,0)</f>
        <v>0</v>
      </c>
      <c r="M27" s="199">
        <f t="shared" si="1"/>
        <v>0</v>
      </c>
    </row>
    <row r="28" spans="1:13" ht="15.75" x14ac:dyDescent="0.25">
      <c r="A28">
        <f>IF(DATI_PREV_ASSESTATE_2018!H33="CAPITOLO  1 - Esplorazione e utilizzazione dell'ambiente terrestre",DATI_PREV_ASSESTATE_2018!L33+DATI_PREV_ASSESTATE_2018!O33+DATI_PREV_ASSESTATE_2018!R33,0)</f>
        <v>0</v>
      </c>
      <c r="B28">
        <f>IF(DATI_PREV_ASSESTATE_2018!H33="CAPITOLO  2 - Controllo e tutela dell'ambiente",DATI_PREV_ASSESTATE_2018!L33+DATI_PREV_ASSESTATE_2018!O33+DATI_PREV_ASSESTATE_2018!R33,0)</f>
        <v>0</v>
      </c>
      <c r="C28">
        <f>IF(DATI_PREV_ASSESTATE_2018!H33="CAPITOLO  3 - Esplorazione e utilizzazione dello spazio",DATI_PREV_ASSESTATE_2018!L33+DATI_PREV_ASSESTATE_2018!O33+DATI_PREV_ASSESTATE_2018!R33,0)</f>
        <v>0</v>
      </c>
      <c r="D28">
        <f>IF(DATI_PREV_ASSESTATE_2018!H33="CAPITOLO  4  - Sistemi di trasporto, di telecomunicazione e altre infrastrutture",DATI_PREV_ASSESTATE_2018!L33+DATI_PREV_ASSESTATE_2018!O33+DATI_PREV_ASSESTATE_2018!R33,0)</f>
        <v>0</v>
      </c>
      <c r="E28">
        <f>IF(DATI_PREV_ASSESTATE_2018!H33="CAPITOLO  5 - Produzione, distribuzione e uso razionale dell'energia",DATI_PREV_ASSESTATE_2018!L33+DATI_PREV_ASSESTATE_2018!O33+DATI_PREV_ASSESTATE_2018!R33,0)</f>
        <v>0</v>
      </c>
      <c r="F28" s="200">
        <f>IF(DATI_PREV_ASSESTATE_2018!H33="CAPITOLO  6 - Produzioni e tecnologie industriali",DATI_PREV_ASSESTATE_2018!L33+DATI_PREV_ASSESTATE_2018!O33+DATI_PREV_ASSESTATE_2018!R33,0)</f>
        <v>0</v>
      </c>
      <c r="G28">
        <f>IF(DATI_PREV_ASSESTATE_2018!H33="CAPITOLO  7 - Protezione e promozione della salute umana",DATI_PREV_ASSESTATE_2018!L33+DATI_PREV_ASSESTATE_2018!O33+DATI_PREV_ASSESTATE_2018!R33,0)</f>
        <v>0</v>
      </c>
      <c r="H28">
        <f>IF(DATI_PREV_ASSESTATE_2018!H33="CAPITOLO  8 - Agricoltura",DATI_PREV_ASSESTATE_2018!L33+DATI_PREV_ASSESTATE_2018!O33+DATI_PREV_ASSESTATE_2018!R33,0)</f>
        <v>0</v>
      </c>
      <c r="I28">
        <f>IF(DATI_PREV_ASSESTATE_2018!H33="CAPITOLO  9 - Istruzione e formazione",DATI_PREV_ASSESTATE_2018!L33+DATI_PREV_ASSESTATE_2018!O33+DATI_PREV_ASSESTATE_2018!R33,0)</f>
        <v>0</v>
      </c>
      <c r="J28">
        <f>IF(DATI_PREV_ASSESTATE_2018!H33="CAPITOLO 10 - Cultura, tempo libero, religione e mezzi di comunicazione di massa",DATI_PREV_ASSESTATE_2018!L33+DATI_PREV_ASSESTATE_2018!O33+DATI_PREV_ASSESTATE_2018!R33,0)</f>
        <v>0</v>
      </c>
      <c r="K28">
        <f>IF(DATI_PREV_ASSESTATE_2018!H33="CAPITOLO 11 - Sistemi, strutture e processi politici e sociali",DATI_PREV_ASSESTATE_2018!L33+DATI_PREV_ASSESTATE_2018!O33+DATI_PREV_ASSESTATE_2018!R33,0)</f>
        <v>0</v>
      </c>
      <c r="L28">
        <f>IF(DATI_PREV_ASSESTATE_2018!H33="CAPITOLO 12 - Promozione della conoscenza di base (Fondo ordinario per le Università)",DATI_PREV_ASSESTATE_2018!L33+DATI_PREV_ASSESTATE_2018!O33+DATI_PREV_ASSESTATE_2018!R33,0)</f>
        <v>0</v>
      </c>
      <c r="M28" s="199">
        <f t="shared" si="1"/>
        <v>0</v>
      </c>
    </row>
    <row r="29" spans="1:13" ht="15.75" x14ac:dyDescent="0.25">
      <c r="A29">
        <f>IF(DATI_PREV_ASSESTATE_2018!H34="CAPITOLO  1 - Esplorazione e utilizzazione dell'ambiente terrestre",DATI_PREV_ASSESTATE_2018!L34+DATI_PREV_ASSESTATE_2018!O34+DATI_PREV_ASSESTATE_2018!R34,0)</f>
        <v>0</v>
      </c>
      <c r="B29">
        <f>IF(DATI_PREV_ASSESTATE_2018!H34="CAPITOLO  2 - Controllo e tutela dell'ambiente",DATI_PREV_ASSESTATE_2018!L34+DATI_PREV_ASSESTATE_2018!O34+DATI_PREV_ASSESTATE_2018!R34,0)</f>
        <v>0</v>
      </c>
      <c r="C29">
        <f>IF(DATI_PREV_ASSESTATE_2018!H34="CAPITOLO  3 - Esplorazione e utilizzazione dello spazio",DATI_PREV_ASSESTATE_2018!L34+DATI_PREV_ASSESTATE_2018!O34+DATI_PREV_ASSESTATE_2018!R34,0)</f>
        <v>0</v>
      </c>
      <c r="D29">
        <f>IF(DATI_PREV_ASSESTATE_2018!H34="CAPITOLO  4  - Sistemi di trasporto, di telecomunicazione e altre infrastrutture",DATI_PREV_ASSESTATE_2018!L34+DATI_PREV_ASSESTATE_2018!O34+DATI_PREV_ASSESTATE_2018!R34,0)</f>
        <v>0</v>
      </c>
      <c r="E29">
        <f>IF(DATI_PREV_ASSESTATE_2018!H34="CAPITOLO  5 - Produzione, distribuzione e uso razionale dell'energia",DATI_PREV_ASSESTATE_2018!L34+DATI_PREV_ASSESTATE_2018!O34+DATI_PREV_ASSESTATE_2018!R34,0)</f>
        <v>0</v>
      </c>
      <c r="F29" s="200">
        <f>IF(DATI_PREV_ASSESTATE_2018!H34="CAPITOLO  6 - Produzioni e tecnologie industriali",DATI_PREV_ASSESTATE_2018!L34+DATI_PREV_ASSESTATE_2018!O34+DATI_PREV_ASSESTATE_2018!R34,0)</f>
        <v>0</v>
      </c>
      <c r="G29">
        <f>IF(DATI_PREV_ASSESTATE_2018!H34="CAPITOLO  7 - Protezione e promozione della salute umana",DATI_PREV_ASSESTATE_2018!L34+DATI_PREV_ASSESTATE_2018!O34+DATI_PREV_ASSESTATE_2018!R34,0)</f>
        <v>0</v>
      </c>
      <c r="H29">
        <f>IF(DATI_PREV_ASSESTATE_2018!H34="CAPITOLO  8 - Agricoltura",DATI_PREV_ASSESTATE_2018!L34+DATI_PREV_ASSESTATE_2018!O34+DATI_PREV_ASSESTATE_2018!R34,0)</f>
        <v>0</v>
      </c>
      <c r="I29">
        <f>IF(DATI_PREV_ASSESTATE_2018!H34="CAPITOLO  9 - Istruzione e formazione",DATI_PREV_ASSESTATE_2018!L34+DATI_PREV_ASSESTATE_2018!O34+DATI_PREV_ASSESTATE_2018!R34,0)</f>
        <v>0</v>
      </c>
      <c r="J29">
        <f>IF(DATI_PREV_ASSESTATE_2018!H34="CAPITOLO 10 - Cultura, tempo libero, religione e mezzi di comunicazione di massa",DATI_PREV_ASSESTATE_2018!L34+DATI_PREV_ASSESTATE_2018!O34+DATI_PREV_ASSESTATE_2018!R34,0)</f>
        <v>0</v>
      </c>
      <c r="K29">
        <f>IF(DATI_PREV_ASSESTATE_2018!H34="CAPITOLO 11 - Sistemi, strutture e processi politici e sociali",DATI_PREV_ASSESTATE_2018!L34+DATI_PREV_ASSESTATE_2018!O34+DATI_PREV_ASSESTATE_2018!R34,0)</f>
        <v>0</v>
      </c>
      <c r="L29">
        <f>IF(DATI_PREV_ASSESTATE_2018!H34="CAPITOLO 12 - Promozione della conoscenza di base (Fondo ordinario per le Università)",DATI_PREV_ASSESTATE_2018!L34+DATI_PREV_ASSESTATE_2018!O34+DATI_PREV_ASSESTATE_2018!R34,0)</f>
        <v>0</v>
      </c>
      <c r="M29" s="199">
        <f t="shared" si="1"/>
        <v>0</v>
      </c>
    </row>
    <row r="30" spans="1:13" ht="15.75" x14ac:dyDescent="0.25">
      <c r="A30">
        <f>IF(DATI_PREV_ASSESTATE_2018!H35="CAPITOLO  1 - Esplorazione e utilizzazione dell'ambiente terrestre",DATI_PREV_ASSESTATE_2018!L35+DATI_PREV_ASSESTATE_2018!O35+DATI_PREV_ASSESTATE_2018!R35,0)</f>
        <v>0</v>
      </c>
      <c r="B30">
        <f>IF(DATI_PREV_ASSESTATE_2018!H35="CAPITOLO  2 - Controllo e tutela dell'ambiente",DATI_PREV_ASSESTATE_2018!L35+DATI_PREV_ASSESTATE_2018!O35+DATI_PREV_ASSESTATE_2018!R35,0)</f>
        <v>0</v>
      </c>
      <c r="C30">
        <f>IF(DATI_PREV_ASSESTATE_2018!H35="CAPITOLO  3 - Esplorazione e utilizzazione dello spazio",DATI_PREV_ASSESTATE_2018!L35+DATI_PREV_ASSESTATE_2018!O35+DATI_PREV_ASSESTATE_2018!R35,0)</f>
        <v>0</v>
      </c>
      <c r="D30">
        <f>IF(DATI_PREV_ASSESTATE_2018!H35="CAPITOLO  4  - Sistemi di trasporto, di telecomunicazione e altre infrastrutture",DATI_PREV_ASSESTATE_2018!L35+DATI_PREV_ASSESTATE_2018!O35+DATI_PREV_ASSESTATE_2018!R35,0)</f>
        <v>0</v>
      </c>
      <c r="E30">
        <f>IF(DATI_PREV_ASSESTATE_2018!H35="CAPITOLO  5 - Produzione, distribuzione e uso razionale dell'energia",DATI_PREV_ASSESTATE_2018!L35+DATI_PREV_ASSESTATE_2018!O35+DATI_PREV_ASSESTATE_2018!R35,0)</f>
        <v>0</v>
      </c>
      <c r="F30" s="200">
        <f>IF(DATI_PREV_ASSESTATE_2018!H35="CAPITOLO  6 - Produzioni e tecnologie industriali",DATI_PREV_ASSESTATE_2018!L35+DATI_PREV_ASSESTATE_2018!O35+DATI_PREV_ASSESTATE_2018!R35,0)</f>
        <v>0</v>
      </c>
      <c r="G30">
        <f>IF(DATI_PREV_ASSESTATE_2018!H35="CAPITOLO  7 - Protezione e promozione della salute umana",DATI_PREV_ASSESTATE_2018!L35+DATI_PREV_ASSESTATE_2018!O35+DATI_PREV_ASSESTATE_2018!R35,0)</f>
        <v>0</v>
      </c>
      <c r="H30">
        <f>IF(DATI_PREV_ASSESTATE_2018!H35="CAPITOLO  8 - Agricoltura",DATI_PREV_ASSESTATE_2018!L35+DATI_PREV_ASSESTATE_2018!O35+DATI_PREV_ASSESTATE_2018!R35,0)</f>
        <v>0</v>
      </c>
      <c r="I30">
        <f>IF(DATI_PREV_ASSESTATE_2018!H35="CAPITOLO  9 - Istruzione e formazione",DATI_PREV_ASSESTATE_2018!L35+DATI_PREV_ASSESTATE_2018!O35+DATI_PREV_ASSESTATE_2018!R35,0)</f>
        <v>0</v>
      </c>
      <c r="J30">
        <f>IF(DATI_PREV_ASSESTATE_2018!H35="CAPITOLO 10 - Cultura, tempo libero, religione e mezzi di comunicazione di massa",DATI_PREV_ASSESTATE_2018!L35+DATI_PREV_ASSESTATE_2018!O35+DATI_PREV_ASSESTATE_2018!R35,0)</f>
        <v>0</v>
      </c>
      <c r="K30">
        <f>IF(DATI_PREV_ASSESTATE_2018!H35="CAPITOLO 11 - Sistemi, strutture e processi politici e sociali",DATI_PREV_ASSESTATE_2018!L35+DATI_PREV_ASSESTATE_2018!O35+DATI_PREV_ASSESTATE_2018!R35,0)</f>
        <v>0</v>
      </c>
      <c r="L30">
        <f>IF(DATI_PREV_ASSESTATE_2018!H35="CAPITOLO 12 - Promozione della conoscenza di base (Fondo ordinario per le Università)",DATI_PREV_ASSESTATE_2018!L35+DATI_PREV_ASSESTATE_2018!O35+DATI_PREV_ASSESTATE_2018!R35,0)</f>
        <v>0</v>
      </c>
      <c r="M30" s="199">
        <f t="shared" si="1"/>
        <v>0</v>
      </c>
    </row>
    <row r="31" spans="1:13" ht="15.75" x14ac:dyDescent="0.25">
      <c r="A31">
        <f>IF(DATI_PREV_ASSESTATE_2018!H36="CAPITOLO  1 - Esplorazione e utilizzazione dell'ambiente terrestre",DATI_PREV_ASSESTATE_2018!L36+DATI_PREV_ASSESTATE_2018!O36+DATI_PREV_ASSESTATE_2018!R36,0)</f>
        <v>0</v>
      </c>
      <c r="B31">
        <f>IF(DATI_PREV_ASSESTATE_2018!H36="CAPITOLO  2 - Controllo e tutela dell'ambiente",DATI_PREV_ASSESTATE_2018!L36+DATI_PREV_ASSESTATE_2018!O36+DATI_PREV_ASSESTATE_2018!R36,0)</f>
        <v>0</v>
      </c>
      <c r="C31">
        <f>IF(DATI_PREV_ASSESTATE_2018!H36="CAPITOLO  3 - Esplorazione e utilizzazione dello spazio",DATI_PREV_ASSESTATE_2018!L36+DATI_PREV_ASSESTATE_2018!O36+DATI_PREV_ASSESTATE_2018!R36,0)</f>
        <v>0</v>
      </c>
      <c r="D31">
        <f>IF(DATI_PREV_ASSESTATE_2018!H36="CAPITOLO  4  - Sistemi di trasporto, di telecomunicazione e altre infrastrutture",DATI_PREV_ASSESTATE_2018!L36+DATI_PREV_ASSESTATE_2018!O36+DATI_PREV_ASSESTATE_2018!R36,0)</f>
        <v>0</v>
      </c>
      <c r="E31">
        <f>IF(DATI_PREV_ASSESTATE_2018!H36="CAPITOLO  5 - Produzione, distribuzione e uso razionale dell'energia",DATI_PREV_ASSESTATE_2018!L36+DATI_PREV_ASSESTATE_2018!O36+DATI_PREV_ASSESTATE_2018!R36,0)</f>
        <v>0</v>
      </c>
      <c r="F31" s="200">
        <f>IF(DATI_PREV_ASSESTATE_2018!H36="CAPITOLO  6 - Produzioni e tecnologie industriali",DATI_PREV_ASSESTATE_2018!L36+DATI_PREV_ASSESTATE_2018!O36+DATI_PREV_ASSESTATE_2018!R36,0)</f>
        <v>0</v>
      </c>
      <c r="G31">
        <f>IF(DATI_PREV_ASSESTATE_2018!H36="CAPITOLO  7 - Protezione e promozione della salute umana",DATI_PREV_ASSESTATE_2018!L36+DATI_PREV_ASSESTATE_2018!O36+DATI_PREV_ASSESTATE_2018!R36,0)</f>
        <v>0</v>
      </c>
      <c r="H31">
        <f>IF(DATI_PREV_ASSESTATE_2018!H36="CAPITOLO  8 - Agricoltura",DATI_PREV_ASSESTATE_2018!L36+DATI_PREV_ASSESTATE_2018!O36+DATI_PREV_ASSESTATE_2018!R36,0)</f>
        <v>0</v>
      </c>
      <c r="I31">
        <f>IF(DATI_PREV_ASSESTATE_2018!H36="CAPITOLO  9 - Istruzione e formazione",DATI_PREV_ASSESTATE_2018!L36+DATI_PREV_ASSESTATE_2018!O36+DATI_PREV_ASSESTATE_2018!R36,0)</f>
        <v>0</v>
      </c>
      <c r="J31">
        <f>IF(DATI_PREV_ASSESTATE_2018!H36="CAPITOLO 10 - Cultura, tempo libero, religione e mezzi di comunicazione di massa",DATI_PREV_ASSESTATE_2018!L36+DATI_PREV_ASSESTATE_2018!O36+DATI_PREV_ASSESTATE_2018!R36,0)</f>
        <v>0</v>
      </c>
      <c r="K31">
        <f>IF(DATI_PREV_ASSESTATE_2018!H36="CAPITOLO 11 - Sistemi, strutture e processi politici e sociali",DATI_PREV_ASSESTATE_2018!L36+DATI_PREV_ASSESTATE_2018!O36+DATI_PREV_ASSESTATE_2018!R36,0)</f>
        <v>0</v>
      </c>
      <c r="L31">
        <f>IF(DATI_PREV_ASSESTATE_2018!H36="CAPITOLO 12 - Promozione della conoscenza di base (Fondo ordinario per le Università)",DATI_PREV_ASSESTATE_2018!L36+DATI_PREV_ASSESTATE_2018!O36+DATI_PREV_ASSESTATE_2018!R36,0)</f>
        <v>0</v>
      </c>
      <c r="M31" s="199">
        <f t="shared" si="1"/>
        <v>0</v>
      </c>
    </row>
    <row r="32" spans="1:13" ht="15.75" x14ac:dyDescent="0.25">
      <c r="A32">
        <f>IF(DATI_PREV_ASSESTATE_2018!H37="CAPITOLO  1 - Esplorazione e utilizzazione dell'ambiente terrestre",DATI_PREV_ASSESTATE_2018!L37+DATI_PREV_ASSESTATE_2018!O37+DATI_PREV_ASSESTATE_2018!R37,0)</f>
        <v>0</v>
      </c>
      <c r="B32">
        <f>IF(DATI_PREV_ASSESTATE_2018!H37="CAPITOLO  2 - Controllo e tutela dell'ambiente",DATI_PREV_ASSESTATE_2018!L37+DATI_PREV_ASSESTATE_2018!O37+DATI_PREV_ASSESTATE_2018!R37,0)</f>
        <v>0</v>
      </c>
      <c r="C32">
        <f>IF(DATI_PREV_ASSESTATE_2018!H37="CAPITOLO  3 - Esplorazione e utilizzazione dello spazio",DATI_PREV_ASSESTATE_2018!L37+DATI_PREV_ASSESTATE_2018!O37+DATI_PREV_ASSESTATE_2018!R37,0)</f>
        <v>0</v>
      </c>
      <c r="D32">
        <f>IF(DATI_PREV_ASSESTATE_2018!H37="CAPITOLO  4  - Sistemi di trasporto, di telecomunicazione e altre infrastrutture",DATI_PREV_ASSESTATE_2018!L37+DATI_PREV_ASSESTATE_2018!O37+DATI_PREV_ASSESTATE_2018!R37,0)</f>
        <v>0</v>
      </c>
      <c r="E32">
        <f>IF(DATI_PREV_ASSESTATE_2018!H37="CAPITOLO  5 - Produzione, distribuzione e uso razionale dell'energia",DATI_PREV_ASSESTATE_2018!L37+DATI_PREV_ASSESTATE_2018!O37+DATI_PREV_ASSESTATE_2018!R37,0)</f>
        <v>0</v>
      </c>
      <c r="F32" s="200">
        <f>IF(DATI_PREV_ASSESTATE_2018!H37="CAPITOLO  6 - Produzioni e tecnologie industriali",DATI_PREV_ASSESTATE_2018!L37+DATI_PREV_ASSESTATE_2018!O37+DATI_PREV_ASSESTATE_2018!R37,0)</f>
        <v>0</v>
      </c>
      <c r="G32">
        <f>IF(DATI_PREV_ASSESTATE_2018!H37="CAPITOLO  7 - Protezione e promozione della salute umana",DATI_PREV_ASSESTATE_2018!L37+DATI_PREV_ASSESTATE_2018!O37+DATI_PREV_ASSESTATE_2018!R37,0)</f>
        <v>0</v>
      </c>
      <c r="H32">
        <f>IF(DATI_PREV_ASSESTATE_2018!H37="CAPITOLO  8 - Agricoltura",DATI_PREV_ASSESTATE_2018!L37+DATI_PREV_ASSESTATE_2018!O37+DATI_PREV_ASSESTATE_2018!R37,0)</f>
        <v>0</v>
      </c>
      <c r="I32">
        <f>IF(DATI_PREV_ASSESTATE_2018!H37="CAPITOLO  9 - Istruzione e formazione",DATI_PREV_ASSESTATE_2018!L37+DATI_PREV_ASSESTATE_2018!O37+DATI_PREV_ASSESTATE_2018!R37,0)</f>
        <v>0</v>
      </c>
      <c r="J32">
        <f>IF(DATI_PREV_ASSESTATE_2018!H37="CAPITOLO 10 - Cultura, tempo libero, religione e mezzi di comunicazione di massa",DATI_PREV_ASSESTATE_2018!L37+DATI_PREV_ASSESTATE_2018!O37+DATI_PREV_ASSESTATE_2018!R37,0)</f>
        <v>0</v>
      </c>
      <c r="K32">
        <f>IF(DATI_PREV_ASSESTATE_2018!H37="CAPITOLO 11 - Sistemi, strutture e processi politici e sociali",DATI_PREV_ASSESTATE_2018!L37+DATI_PREV_ASSESTATE_2018!O37+DATI_PREV_ASSESTATE_2018!R37,0)</f>
        <v>0</v>
      </c>
      <c r="L32">
        <f>IF(DATI_PREV_ASSESTATE_2018!H37="CAPITOLO 12 - Promozione della conoscenza di base (Fondo ordinario per le Università)",DATI_PREV_ASSESTATE_2018!L37+DATI_PREV_ASSESTATE_2018!O37+DATI_PREV_ASSESTATE_2018!R37,0)</f>
        <v>0</v>
      </c>
      <c r="M32" s="199">
        <f t="shared" si="1"/>
        <v>0</v>
      </c>
    </row>
    <row r="33" spans="1:13" ht="15.75" x14ac:dyDescent="0.25">
      <c r="A33">
        <f>IF(DATI_PREV_ASSESTATE_2018!H38="CAPITOLO  1 - Esplorazione e utilizzazione dell'ambiente terrestre",DATI_PREV_ASSESTATE_2018!L38+DATI_PREV_ASSESTATE_2018!O38+DATI_PREV_ASSESTATE_2018!R38,0)</f>
        <v>0</v>
      </c>
      <c r="B33">
        <f>IF(DATI_PREV_ASSESTATE_2018!H38="CAPITOLO  2 - Controllo e tutela dell'ambiente",DATI_PREV_ASSESTATE_2018!L38+DATI_PREV_ASSESTATE_2018!O38+DATI_PREV_ASSESTATE_2018!R38,0)</f>
        <v>0</v>
      </c>
      <c r="C33">
        <f>IF(DATI_PREV_ASSESTATE_2018!H38="CAPITOLO  3 - Esplorazione e utilizzazione dello spazio",DATI_PREV_ASSESTATE_2018!L38+DATI_PREV_ASSESTATE_2018!O38+DATI_PREV_ASSESTATE_2018!R38,0)</f>
        <v>0</v>
      </c>
      <c r="D33">
        <f>IF(DATI_PREV_ASSESTATE_2018!H38="CAPITOLO  4  - Sistemi di trasporto, di telecomunicazione e altre infrastrutture",DATI_PREV_ASSESTATE_2018!L38+DATI_PREV_ASSESTATE_2018!O38+DATI_PREV_ASSESTATE_2018!R38,0)</f>
        <v>0</v>
      </c>
      <c r="E33">
        <f>IF(DATI_PREV_ASSESTATE_2018!H38="CAPITOLO  5 - Produzione, distribuzione e uso razionale dell'energia",DATI_PREV_ASSESTATE_2018!L38+DATI_PREV_ASSESTATE_2018!O38+DATI_PREV_ASSESTATE_2018!R38,0)</f>
        <v>0</v>
      </c>
      <c r="F33" s="200">
        <f>IF(DATI_PREV_ASSESTATE_2018!H38="CAPITOLO  6 - Produzioni e tecnologie industriali",DATI_PREV_ASSESTATE_2018!L38+DATI_PREV_ASSESTATE_2018!O38+DATI_PREV_ASSESTATE_2018!R38,0)</f>
        <v>0</v>
      </c>
      <c r="G33">
        <f>IF(DATI_PREV_ASSESTATE_2018!H38="CAPITOLO  7 - Protezione e promozione della salute umana",DATI_PREV_ASSESTATE_2018!L38+DATI_PREV_ASSESTATE_2018!O38+DATI_PREV_ASSESTATE_2018!R38,0)</f>
        <v>0</v>
      </c>
      <c r="H33">
        <f>IF(DATI_PREV_ASSESTATE_2018!H38="CAPITOLO  8 - Agricoltura",DATI_PREV_ASSESTATE_2018!L38+DATI_PREV_ASSESTATE_2018!O38+DATI_PREV_ASSESTATE_2018!R38,0)</f>
        <v>0</v>
      </c>
      <c r="I33">
        <f>IF(DATI_PREV_ASSESTATE_2018!H38="CAPITOLO  9 - Istruzione e formazione",DATI_PREV_ASSESTATE_2018!L38+DATI_PREV_ASSESTATE_2018!O38+DATI_PREV_ASSESTATE_2018!R38,0)</f>
        <v>0</v>
      </c>
      <c r="J33">
        <f>IF(DATI_PREV_ASSESTATE_2018!H38="CAPITOLO 10 - Cultura, tempo libero, religione e mezzi di comunicazione di massa",DATI_PREV_ASSESTATE_2018!L38+DATI_PREV_ASSESTATE_2018!O38+DATI_PREV_ASSESTATE_2018!R38,0)</f>
        <v>0</v>
      </c>
      <c r="K33">
        <f>IF(DATI_PREV_ASSESTATE_2018!H38="CAPITOLO 11 - Sistemi, strutture e processi politici e sociali",DATI_PREV_ASSESTATE_2018!L38+DATI_PREV_ASSESTATE_2018!O38+DATI_PREV_ASSESTATE_2018!R38,0)</f>
        <v>0</v>
      </c>
      <c r="L33">
        <f>IF(DATI_PREV_ASSESTATE_2018!H38="CAPITOLO 12 - Promozione della conoscenza di base (Fondo ordinario per le Università)",DATI_PREV_ASSESTATE_2018!L38+DATI_PREV_ASSESTATE_2018!O38+DATI_PREV_ASSESTATE_2018!R38,0)</f>
        <v>0</v>
      </c>
      <c r="M33" s="199">
        <f t="shared" si="1"/>
        <v>0</v>
      </c>
    </row>
    <row r="34" spans="1:13" ht="15.75" x14ac:dyDescent="0.25">
      <c r="A34">
        <f>IF(DATI_PREV_ASSESTATE_2018!H39="CAPITOLO  1 - Esplorazione e utilizzazione dell'ambiente terrestre",DATI_PREV_ASSESTATE_2018!L39+DATI_PREV_ASSESTATE_2018!O39+DATI_PREV_ASSESTATE_2018!R39,0)</f>
        <v>0</v>
      </c>
      <c r="B34">
        <f>IF(DATI_PREV_ASSESTATE_2018!H39="CAPITOLO  2 - Controllo e tutela dell'ambiente",DATI_PREV_ASSESTATE_2018!L39+DATI_PREV_ASSESTATE_2018!O39+DATI_PREV_ASSESTATE_2018!R39,0)</f>
        <v>0</v>
      </c>
      <c r="C34">
        <f>IF(DATI_PREV_ASSESTATE_2018!H39="CAPITOLO  3 - Esplorazione e utilizzazione dello spazio",DATI_PREV_ASSESTATE_2018!L39+DATI_PREV_ASSESTATE_2018!O39+DATI_PREV_ASSESTATE_2018!R39,0)</f>
        <v>0</v>
      </c>
      <c r="D34">
        <f>IF(DATI_PREV_ASSESTATE_2018!H39="CAPITOLO  4  - Sistemi di trasporto, di telecomunicazione e altre infrastrutture",DATI_PREV_ASSESTATE_2018!L39+DATI_PREV_ASSESTATE_2018!O39+DATI_PREV_ASSESTATE_2018!R39,0)</f>
        <v>0</v>
      </c>
      <c r="E34">
        <f>IF(DATI_PREV_ASSESTATE_2018!H39="CAPITOLO  5 - Produzione, distribuzione e uso razionale dell'energia",DATI_PREV_ASSESTATE_2018!L39+DATI_PREV_ASSESTATE_2018!O39+DATI_PREV_ASSESTATE_2018!R39,0)</f>
        <v>0</v>
      </c>
      <c r="F34" s="200">
        <f>IF(DATI_PREV_ASSESTATE_2018!H39="CAPITOLO  6 - Produzioni e tecnologie industriali",DATI_PREV_ASSESTATE_2018!L39+DATI_PREV_ASSESTATE_2018!O39+DATI_PREV_ASSESTATE_2018!R39,0)</f>
        <v>0</v>
      </c>
      <c r="G34">
        <f>IF(DATI_PREV_ASSESTATE_2018!H39="CAPITOLO  7 - Protezione e promozione della salute umana",DATI_PREV_ASSESTATE_2018!L39+DATI_PREV_ASSESTATE_2018!O39+DATI_PREV_ASSESTATE_2018!R39,0)</f>
        <v>0</v>
      </c>
      <c r="H34">
        <f>IF(DATI_PREV_ASSESTATE_2018!H39="CAPITOLO  8 - Agricoltura",DATI_PREV_ASSESTATE_2018!L39+DATI_PREV_ASSESTATE_2018!O39+DATI_PREV_ASSESTATE_2018!R39,0)</f>
        <v>0</v>
      </c>
      <c r="I34">
        <f>IF(DATI_PREV_ASSESTATE_2018!H39="CAPITOLO  9 - Istruzione e formazione",DATI_PREV_ASSESTATE_2018!L39+DATI_PREV_ASSESTATE_2018!O39+DATI_PREV_ASSESTATE_2018!R39,0)</f>
        <v>0</v>
      </c>
      <c r="J34">
        <f>IF(DATI_PREV_ASSESTATE_2018!H39="CAPITOLO 10 - Cultura, tempo libero, religione e mezzi di comunicazione di massa",DATI_PREV_ASSESTATE_2018!L39+DATI_PREV_ASSESTATE_2018!O39+DATI_PREV_ASSESTATE_2018!R39,0)</f>
        <v>0</v>
      </c>
      <c r="K34">
        <f>IF(DATI_PREV_ASSESTATE_2018!H39="CAPITOLO 11 - Sistemi, strutture e processi politici e sociali",DATI_PREV_ASSESTATE_2018!L39+DATI_PREV_ASSESTATE_2018!O39+DATI_PREV_ASSESTATE_2018!R39,0)</f>
        <v>0</v>
      </c>
      <c r="L34">
        <f>IF(DATI_PREV_ASSESTATE_2018!H39="CAPITOLO 12 - Promozione della conoscenza di base (Fondo ordinario per le Università)",DATI_PREV_ASSESTATE_2018!L39+DATI_PREV_ASSESTATE_2018!O39+DATI_PREV_ASSESTATE_2018!R39,0)</f>
        <v>0</v>
      </c>
      <c r="M34" s="199">
        <f t="shared" si="1"/>
        <v>0</v>
      </c>
    </row>
    <row r="35" spans="1:13" ht="15.75" x14ac:dyDescent="0.25">
      <c r="A35">
        <f>IF(DATI_PREV_ASSESTATE_2018!H40="CAPITOLO  1 - Esplorazione e utilizzazione dell'ambiente terrestre",DATI_PREV_ASSESTATE_2018!L40+DATI_PREV_ASSESTATE_2018!O40+DATI_PREV_ASSESTATE_2018!R40,0)</f>
        <v>0</v>
      </c>
      <c r="B35">
        <f>IF(DATI_PREV_ASSESTATE_2018!H40="CAPITOLO  2 - Controllo e tutela dell'ambiente",DATI_PREV_ASSESTATE_2018!L40+DATI_PREV_ASSESTATE_2018!O40+DATI_PREV_ASSESTATE_2018!R40,0)</f>
        <v>0</v>
      </c>
      <c r="C35">
        <f>IF(DATI_PREV_ASSESTATE_2018!H40="CAPITOLO  3 - Esplorazione e utilizzazione dello spazio",DATI_PREV_ASSESTATE_2018!L40+DATI_PREV_ASSESTATE_2018!O40+DATI_PREV_ASSESTATE_2018!R40,0)</f>
        <v>0</v>
      </c>
      <c r="D35">
        <f>IF(DATI_PREV_ASSESTATE_2018!H40="CAPITOLO  4  - Sistemi di trasporto, di telecomunicazione e altre infrastrutture",DATI_PREV_ASSESTATE_2018!L40+DATI_PREV_ASSESTATE_2018!O40+DATI_PREV_ASSESTATE_2018!R40,0)</f>
        <v>0</v>
      </c>
      <c r="E35">
        <f>IF(DATI_PREV_ASSESTATE_2018!H40="CAPITOLO  5 - Produzione, distribuzione e uso razionale dell'energia",DATI_PREV_ASSESTATE_2018!L40+DATI_PREV_ASSESTATE_2018!O40+DATI_PREV_ASSESTATE_2018!R40,0)</f>
        <v>0</v>
      </c>
      <c r="F35" s="200">
        <f>IF(DATI_PREV_ASSESTATE_2018!H40="CAPITOLO  6 - Produzioni e tecnologie industriali",DATI_PREV_ASSESTATE_2018!L40+DATI_PREV_ASSESTATE_2018!O40+DATI_PREV_ASSESTATE_2018!R40,0)</f>
        <v>0</v>
      </c>
      <c r="G35">
        <f>IF(DATI_PREV_ASSESTATE_2018!H40="CAPITOLO  7 - Protezione e promozione della salute umana",DATI_PREV_ASSESTATE_2018!L40+DATI_PREV_ASSESTATE_2018!O40+DATI_PREV_ASSESTATE_2018!R40,0)</f>
        <v>0</v>
      </c>
      <c r="H35">
        <f>IF(DATI_PREV_ASSESTATE_2018!H40="CAPITOLO  8 - Agricoltura",DATI_PREV_ASSESTATE_2018!L40+DATI_PREV_ASSESTATE_2018!O40+DATI_PREV_ASSESTATE_2018!R40,0)</f>
        <v>0</v>
      </c>
      <c r="I35">
        <f>IF(DATI_PREV_ASSESTATE_2018!H40="CAPITOLO  9 - Istruzione e formazione",DATI_PREV_ASSESTATE_2018!L40+DATI_PREV_ASSESTATE_2018!O40+DATI_PREV_ASSESTATE_2018!R40,0)</f>
        <v>0</v>
      </c>
      <c r="J35">
        <f>IF(DATI_PREV_ASSESTATE_2018!H40="CAPITOLO 10 - Cultura, tempo libero, religione e mezzi di comunicazione di massa",DATI_PREV_ASSESTATE_2018!L40+DATI_PREV_ASSESTATE_2018!O40+DATI_PREV_ASSESTATE_2018!R40,0)</f>
        <v>0</v>
      </c>
      <c r="K35">
        <f>IF(DATI_PREV_ASSESTATE_2018!H40="CAPITOLO 11 - Sistemi, strutture e processi politici e sociali",DATI_PREV_ASSESTATE_2018!L40+DATI_PREV_ASSESTATE_2018!O40+DATI_PREV_ASSESTATE_2018!R40,0)</f>
        <v>0</v>
      </c>
      <c r="L35">
        <f>IF(DATI_PREV_ASSESTATE_2018!H40="CAPITOLO 12 - Promozione della conoscenza di base (Fondo ordinario per le Università)",DATI_PREV_ASSESTATE_2018!L40+DATI_PREV_ASSESTATE_2018!O40+DATI_PREV_ASSESTATE_2018!R40,0)</f>
        <v>0</v>
      </c>
      <c r="M35" s="199">
        <f t="shared" si="1"/>
        <v>0</v>
      </c>
    </row>
    <row r="36" spans="1:13" ht="15.75" x14ac:dyDescent="0.25">
      <c r="A36">
        <f>IF(DATI_PREV_ASSESTATE_2018!H41="CAPITOLO  1 - Esplorazione e utilizzazione dell'ambiente terrestre",DATI_PREV_ASSESTATE_2018!L41+DATI_PREV_ASSESTATE_2018!O41+DATI_PREV_ASSESTATE_2018!R41,0)</f>
        <v>0</v>
      </c>
      <c r="B36">
        <f>IF(DATI_PREV_ASSESTATE_2018!H41="CAPITOLO  2 - Controllo e tutela dell'ambiente",DATI_PREV_ASSESTATE_2018!L41+DATI_PREV_ASSESTATE_2018!O41+DATI_PREV_ASSESTATE_2018!R41,0)</f>
        <v>0</v>
      </c>
      <c r="C36">
        <f>IF(DATI_PREV_ASSESTATE_2018!H41="CAPITOLO  3 - Esplorazione e utilizzazione dello spazio",DATI_PREV_ASSESTATE_2018!L41+DATI_PREV_ASSESTATE_2018!O41+DATI_PREV_ASSESTATE_2018!R41,0)</f>
        <v>0</v>
      </c>
      <c r="D36">
        <f>IF(DATI_PREV_ASSESTATE_2018!H41="CAPITOLO  4  - Sistemi di trasporto, di telecomunicazione e altre infrastrutture",DATI_PREV_ASSESTATE_2018!L41+DATI_PREV_ASSESTATE_2018!O41+DATI_PREV_ASSESTATE_2018!R41,0)</f>
        <v>0</v>
      </c>
      <c r="E36">
        <f>IF(DATI_PREV_ASSESTATE_2018!H41="CAPITOLO  5 - Produzione, distribuzione e uso razionale dell'energia",DATI_PREV_ASSESTATE_2018!L41+DATI_PREV_ASSESTATE_2018!O41+DATI_PREV_ASSESTATE_2018!R41,0)</f>
        <v>0</v>
      </c>
      <c r="F36" s="200">
        <f>IF(DATI_PREV_ASSESTATE_2018!H41="CAPITOLO  6 - Produzioni e tecnologie industriali",DATI_PREV_ASSESTATE_2018!L41+DATI_PREV_ASSESTATE_2018!O41+DATI_PREV_ASSESTATE_2018!R41,0)</f>
        <v>0</v>
      </c>
      <c r="G36">
        <f>IF(DATI_PREV_ASSESTATE_2018!H41="CAPITOLO  7 - Protezione e promozione della salute umana",DATI_PREV_ASSESTATE_2018!L41+DATI_PREV_ASSESTATE_2018!O41+DATI_PREV_ASSESTATE_2018!R41,0)</f>
        <v>0</v>
      </c>
      <c r="H36">
        <f>IF(DATI_PREV_ASSESTATE_2018!H41="CAPITOLO  8 - Agricoltura",DATI_PREV_ASSESTATE_2018!L41+DATI_PREV_ASSESTATE_2018!O41+DATI_PREV_ASSESTATE_2018!R41,0)</f>
        <v>0</v>
      </c>
      <c r="I36">
        <f>IF(DATI_PREV_ASSESTATE_2018!H41="CAPITOLO  9 - Istruzione e formazione",DATI_PREV_ASSESTATE_2018!L41+DATI_PREV_ASSESTATE_2018!O41+DATI_PREV_ASSESTATE_2018!R41,0)</f>
        <v>0</v>
      </c>
      <c r="J36">
        <f>IF(DATI_PREV_ASSESTATE_2018!H41="CAPITOLO 10 - Cultura, tempo libero, religione e mezzi di comunicazione di massa",DATI_PREV_ASSESTATE_2018!L41+DATI_PREV_ASSESTATE_2018!O41+DATI_PREV_ASSESTATE_2018!R41,0)</f>
        <v>0</v>
      </c>
      <c r="K36">
        <f>IF(DATI_PREV_ASSESTATE_2018!H41="CAPITOLO 11 - Sistemi, strutture e processi politici e sociali",DATI_PREV_ASSESTATE_2018!L41+DATI_PREV_ASSESTATE_2018!O41+DATI_PREV_ASSESTATE_2018!R41,0)</f>
        <v>0</v>
      </c>
      <c r="L36">
        <f>IF(DATI_PREV_ASSESTATE_2018!H41="CAPITOLO 12 - Promozione della conoscenza di base (Fondo ordinario per le Università)",DATI_PREV_ASSESTATE_2018!L41+DATI_PREV_ASSESTATE_2018!O41+DATI_PREV_ASSESTATE_2018!R41,0)</f>
        <v>0</v>
      </c>
      <c r="M36" s="199">
        <f t="shared" si="1"/>
        <v>0</v>
      </c>
    </row>
    <row r="37" spans="1:13" ht="15.75" x14ac:dyDescent="0.25">
      <c r="A37">
        <f>IF(DATI_PREV_ASSESTATE_2018!H42="CAPITOLO  1 - Esplorazione e utilizzazione dell'ambiente terrestre",DATI_PREV_ASSESTATE_2018!L42+DATI_PREV_ASSESTATE_2018!O42+DATI_PREV_ASSESTATE_2018!R42,0)</f>
        <v>0</v>
      </c>
      <c r="B37">
        <f>IF(DATI_PREV_ASSESTATE_2018!H42="CAPITOLO  2 - Controllo e tutela dell'ambiente",DATI_PREV_ASSESTATE_2018!L42+DATI_PREV_ASSESTATE_2018!O42+DATI_PREV_ASSESTATE_2018!R42,0)</f>
        <v>0</v>
      </c>
      <c r="C37">
        <f>IF(DATI_PREV_ASSESTATE_2018!H42="CAPITOLO  3 - Esplorazione e utilizzazione dello spazio",DATI_PREV_ASSESTATE_2018!L42+DATI_PREV_ASSESTATE_2018!O42+DATI_PREV_ASSESTATE_2018!R42,0)</f>
        <v>0</v>
      </c>
      <c r="D37">
        <f>IF(DATI_PREV_ASSESTATE_2018!H42="CAPITOLO  4  - Sistemi di trasporto, di telecomunicazione e altre infrastrutture",DATI_PREV_ASSESTATE_2018!L42+DATI_PREV_ASSESTATE_2018!O42+DATI_PREV_ASSESTATE_2018!R42,0)</f>
        <v>0</v>
      </c>
      <c r="E37">
        <f>IF(DATI_PREV_ASSESTATE_2018!H42="CAPITOLO  5 - Produzione, distribuzione e uso razionale dell'energia",DATI_PREV_ASSESTATE_2018!L42+DATI_PREV_ASSESTATE_2018!O42+DATI_PREV_ASSESTATE_2018!R42,0)</f>
        <v>0</v>
      </c>
      <c r="F37" s="200">
        <f>IF(DATI_PREV_ASSESTATE_2018!H42="CAPITOLO  6 - Produzioni e tecnologie industriali",DATI_PREV_ASSESTATE_2018!L42+DATI_PREV_ASSESTATE_2018!O42+DATI_PREV_ASSESTATE_2018!R42,0)</f>
        <v>0</v>
      </c>
      <c r="G37">
        <f>IF(DATI_PREV_ASSESTATE_2018!H42="CAPITOLO  7 - Protezione e promozione della salute umana",DATI_PREV_ASSESTATE_2018!L42+DATI_PREV_ASSESTATE_2018!O42+DATI_PREV_ASSESTATE_2018!R42,0)</f>
        <v>0</v>
      </c>
      <c r="H37">
        <f>IF(DATI_PREV_ASSESTATE_2018!H42="CAPITOLO  8 - Agricoltura",DATI_PREV_ASSESTATE_2018!L42+DATI_PREV_ASSESTATE_2018!O42+DATI_PREV_ASSESTATE_2018!R42,0)</f>
        <v>0</v>
      </c>
      <c r="I37">
        <f>IF(DATI_PREV_ASSESTATE_2018!H42="CAPITOLO  9 - Istruzione e formazione",DATI_PREV_ASSESTATE_2018!L42+DATI_PREV_ASSESTATE_2018!O42+DATI_PREV_ASSESTATE_2018!R42,0)</f>
        <v>0</v>
      </c>
      <c r="J37">
        <f>IF(DATI_PREV_ASSESTATE_2018!H42="CAPITOLO 10 - Cultura, tempo libero, religione e mezzi di comunicazione di massa",DATI_PREV_ASSESTATE_2018!L42+DATI_PREV_ASSESTATE_2018!O42+DATI_PREV_ASSESTATE_2018!R42,0)</f>
        <v>0</v>
      </c>
      <c r="K37">
        <f>IF(DATI_PREV_ASSESTATE_2018!H42="CAPITOLO 11 - Sistemi, strutture e processi politici e sociali",DATI_PREV_ASSESTATE_2018!L42+DATI_PREV_ASSESTATE_2018!O42+DATI_PREV_ASSESTATE_2018!R42,0)</f>
        <v>0</v>
      </c>
      <c r="L37">
        <f>IF(DATI_PREV_ASSESTATE_2018!H42="CAPITOLO 12 - Promozione della conoscenza di base (Fondo ordinario per le Università)",DATI_PREV_ASSESTATE_2018!L42+DATI_PREV_ASSESTATE_2018!O42+DATI_PREV_ASSESTATE_2018!R42,0)</f>
        <v>0</v>
      </c>
      <c r="M37" s="199">
        <f t="shared" si="1"/>
        <v>0</v>
      </c>
    </row>
    <row r="38" spans="1:13" ht="15.75" x14ac:dyDescent="0.25">
      <c r="A38">
        <f>IF(DATI_PREV_ASSESTATE_2018!H43="CAPITOLO  1 - Esplorazione e utilizzazione dell'ambiente terrestre",DATI_PREV_ASSESTATE_2018!L43+DATI_PREV_ASSESTATE_2018!O43+DATI_PREV_ASSESTATE_2018!R43,0)</f>
        <v>0</v>
      </c>
      <c r="B38">
        <f>IF(DATI_PREV_ASSESTATE_2018!H43="CAPITOLO  2 - Controllo e tutela dell'ambiente",DATI_PREV_ASSESTATE_2018!L43+DATI_PREV_ASSESTATE_2018!O43+DATI_PREV_ASSESTATE_2018!R43,0)</f>
        <v>0</v>
      </c>
      <c r="C38">
        <f>IF(DATI_PREV_ASSESTATE_2018!H43="CAPITOLO  3 - Esplorazione e utilizzazione dello spazio",DATI_PREV_ASSESTATE_2018!L43+DATI_PREV_ASSESTATE_2018!O43+DATI_PREV_ASSESTATE_2018!R43,0)</f>
        <v>0</v>
      </c>
      <c r="D38">
        <f>IF(DATI_PREV_ASSESTATE_2018!H43="CAPITOLO  4  - Sistemi di trasporto, di telecomunicazione e altre infrastrutture",DATI_PREV_ASSESTATE_2018!L43+DATI_PREV_ASSESTATE_2018!O43+DATI_PREV_ASSESTATE_2018!R43,0)</f>
        <v>0</v>
      </c>
      <c r="E38">
        <f>IF(DATI_PREV_ASSESTATE_2018!H43="CAPITOLO  5 - Produzione, distribuzione e uso razionale dell'energia",DATI_PREV_ASSESTATE_2018!L43+DATI_PREV_ASSESTATE_2018!O43+DATI_PREV_ASSESTATE_2018!R43,0)</f>
        <v>0</v>
      </c>
      <c r="F38" s="200">
        <f>IF(DATI_PREV_ASSESTATE_2018!H43="CAPITOLO  6 - Produzioni e tecnologie industriali",DATI_PREV_ASSESTATE_2018!L43+DATI_PREV_ASSESTATE_2018!O43+DATI_PREV_ASSESTATE_2018!R43,0)</f>
        <v>0</v>
      </c>
      <c r="G38">
        <f>IF(DATI_PREV_ASSESTATE_2018!H43="CAPITOLO  7 - Protezione e promozione della salute umana",DATI_PREV_ASSESTATE_2018!L43+DATI_PREV_ASSESTATE_2018!O43+DATI_PREV_ASSESTATE_2018!R43,0)</f>
        <v>0</v>
      </c>
      <c r="H38">
        <f>IF(DATI_PREV_ASSESTATE_2018!H43="CAPITOLO  8 - Agricoltura",DATI_PREV_ASSESTATE_2018!L43+DATI_PREV_ASSESTATE_2018!O43+DATI_PREV_ASSESTATE_2018!R43,0)</f>
        <v>0</v>
      </c>
      <c r="I38">
        <f>IF(DATI_PREV_ASSESTATE_2018!H43="CAPITOLO  9 - Istruzione e formazione",DATI_PREV_ASSESTATE_2018!L43+DATI_PREV_ASSESTATE_2018!O43+DATI_PREV_ASSESTATE_2018!R43,0)</f>
        <v>0</v>
      </c>
      <c r="J38">
        <f>IF(DATI_PREV_ASSESTATE_2018!H43="CAPITOLO 10 - Cultura, tempo libero, religione e mezzi di comunicazione di massa",DATI_PREV_ASSESTATE_2018!L43+DATI_PREV_ASSESTATE_2018!O43+DATI_PREV_ASSESTATE_2018!R43,0)</f>
        <v>0</v>
      </c>
      <c r="K38">
        <f>IF(DATI_PREV_ASSESTATE_2018!H43="CAPITOLO 11 - Sistemi, strutture e processi politici e sociali",DATI_PREV_ASSESTATE_2018!L43+DATI_PREV_ASSESTATE_2018!O43+DATI_PREV_ASSESTATE_2018!R43,0)</f>
        <v>0</v>
      </c>
      <c r="L38">
        <f>IF(DATI_PREV_ASSESTATE_2018!H43="CAPITOLO 12 - Promozione della conoscenza di base (Fondo ordinario per le Università)",DATI_PREV_ASSESTATE_2018!L43+DATI_PREV_ASSESTATE_2018!O43+DATI_PREV_ASSESTATE_2018!R43,0)</f>
        <v>0</v>
      </c>
      <c r="M38" s="199">
        <f t="shared" si="1"/>
        <v>0</v>
      </c>
    </row>
    <row r="39" spans="1:13" ht="15.75" x14ac:dyDescent="0.25">
      <c r="A39">
        <f>IF(DATI_PREV_ASSESTATE_2018!H44="CAPITOLO  1 - Esplorazione e utilizzazione dell'ambiente terrestre",DATI_PREV_ASSESTATE_2018!L44+DATI_PREV_ASSESTATE_2018!O44+DATI_PREV_ASSESTATE_2018!R44,0)</f>
        <v>0</v>
      </c>
      <c r="B39">
        <f>IF(DATI_PREV_ASSESTATE_2018!H44="CAPITOLO  2 - Controllo e tutela dell'ambiente",DATI_PREV_ASSESTATE_2018!L44+DATI_PREV_ASSESTATE_2018!O44+DATI_PREV_ASSESTATE_2018!R44,0)</f>
        <v>0</v>
      </c>
      <c r="C39">
        <f>IF(DATI_PREV_ASSESTATE_2018!H44="CAPITOLO  3 - Esplorazione e utilizzazione dello spazio",DATI_PREV_ASSESTATE_2018!L44+DATI_PREV_ASSESTATE_2018!O44+DATI_PREV_ASSESTATE_2018!R44,0)</f>
        <v>0</v>
      </c>
      <c r="D39">
        <f>IF(DATI_PREV_ASSESTATE_2018!H44="CAPITOLO  4  - Sistemi di trasporto, di telecomunicazione e altre infrastrutture",DATI_PREV_ASSESTATE_2018!L44+DATI_PREV_ASSESTATE_2018!O44+DATI_PREV_ASSESTATE_2018!R44,0)</f>
        <v>0</v>
      </c>
      <c r="E39">
        <f>IF(DATI_PREV_ASSESTATE_2018!H44="CAPITOLO  5 - Produzione, distribuzione e uso razionale dell'energia",DATI_PREV_ASSESTATE_2018!L44+DATI_PREV_ASSESTATE_2018!O44+DATI_PREV_ASSESTATE_2018!R44,0)</f>
        <v>0</v>
      </c>
      <c r="F39" s="200">
        <f>IF(DATI_PREV_ASSESTATE_2018!H44="CAPITOLO  6 - Produzioni e tecnologie industriali",DATI_PREV_ASSESTATE_2018!L44+DATI_PREV_ASSESTATE_2018!O44+DATI_PREV_ASSESTATE_2018!R44,0)</f>
        <v>0</v>
      </c>
      <c r="G39">
        <f>IF(DATI_PREV_ASSESTATE_2018!H44="CAPITOLO  7 - Protezione e promozione della salute umana",DATI_PREV_ASSESTATE_2018!L44+DATI_PREV_ASSESTATE_2018!O44+DATI_PREV_ASSESTATE_2018!R44,0)</f>
        <v>0</v>
      </c>
      <c r="H39">
        <f>IF(DATI_PREV_ASSESTATE_2018!H44="CAPITOLO  8 - Agricoltura",DATI_PREV_ASSESTATE_2018!L44+DATI_PREV_ASSESTATE_2018!O44+DATI_PREV_ASSESTATE_2018!R44,0)</f>
        <v>0</v>
      </c>
      <c r="I39">
        <f>IF(DATI_PREV_ASSESTATE_2018!H44="CAPITOLO  9 - Istruzione e formazione",DATI_PREV_ASSESTATE_2018!L44+DATI_PREV_ASSESTATE_2018!O44+DATI_PREV_ASSESTATE_2018!R44,0)</f>
        <v>0</v>
      </c>
      <c r="J39">
        <f>IF(DATI_PREV_ASSESTATE_2018!H44="CAPITOLO 10 - Cultura, tempo libero, religione e mezzi di comunicazione di massa",DATI_PREV_ASSESTATE_2018!L44+DATI_PREV_ASSESTATE_2018!O44+DATI_PREV_ASSESTATE_2018!R44,0)</f>
        <v>0</v>
      </c>
      <c r="K39">
        <f>IF(DATI_PREV_ASSESTATE_2018!H44="CAPITOLO 11 - Sistemi, strutture e processi politici e sociali",DATI_PREV_ASSESTATE_2018!L44+DATI_PREV_ASSESTATE_2018!O44+DATI_PREV_ASSESTATE_2018!R44,0)</f>
        <v>0</v>
      </c>
      <c r="L39">
        <f>IF(DATI_PREV_ASSESTATE_2018!H44="CAPITOLO 12 - Promozione della conoscenza di base (Fondo ordinario per le Università)",DATI_PREV_ASSESTATE_2018!L44+DATI_PREV_ASSESTATE_2018!O44+DATI_PREV_ASSESTATE_2018!R44,0)</f>
        <v>0</v>
      </c>
      <c r="M39" s="199">
        <f t="shared" si="1"/>
        <v>0</v>
      </c>
    </row>
    <row r="40" spans="1:13" ht="15.75" x14ac:dyDescent="0.25">
      <c r="A40">
        <f>IF(DATI_PREV_ASSESTATE_2018!H45="CAPITOLO  1 - Esplorazione e utilizzazione dell'ambiente terrestre",DATI_PREV_ASSESTATE_2018!L45+DATI_PREV_ASSESTATE_2018!O45+DATI_PREV_ASSESTATE_2018!R45,0)</f>
        <v>0</v>
      </c>
      <c r="B40">
        <f>IF(DATI_PREV_ASSESTATE_2018!H45="CAPITOLO  2 - Controllo e tutela dell'ambiente",DATI_PREV_ASSESTATE_2018!L45+DATI_PREV_ASSESTATE_2018!O45+DATI_PREV_ASSESTATE_2018!R45,0)</f>
        <v>0</v>
      </c>
      <c r="C40">
        <f>IF(DATI_PREV_ASSESTATE_2018!H45="CAPITOLO  3 - Esplorazione e utilizzazione dello spazio",DATI_PREV_ASSESTATE_2018!L45+DATI_PREV_ASSESTATE_2018!O45+DATI_PREV_ASSESTATE_2018!R45,0)</f>
        <v>0</v>
      </c>
      <c r="D40">
        <f>IF(DATI_PREV_ASSESTATE_2018!H45="CAPITOLO  4  - Sistemi di trasporto, di telecomunicazione e altre infrastrutture",DATI_PREV_ASSESTATE_2018!L45+DATI_PREV_ASSESTATE_2018!O45+DATI_PREV_ASSESTATE_2018!R45,0)</f>
        <v>0</v>
      </c>
      <c r="E40">
        <f>IF(DATI_PREV_ASSESTATE_2018!H45="CAPITOLO  5 - Produzione, distribuzione e uso razionale dell'energia",DATI_PREV_ASSESTATE_2018!L45+DATI_PREV_ASSESTATE_2018!O45+DATI_PREV_ASSESTATE_2018!R45,0)</f>
        <v>0</v>
      </c>
      <c r="F40" s="200">
        <f>IF(DATI_PREV_ASSESTATE_2018!H45="CAPITOLO  6 - Produzioni e tecnologie industriali",DATI_PREV_ASSESTATE_2018!L45+DATI_PREV_ASSESTATE_2018!O45+DATI_PREV_ASSESTATE_2018!R45,0)</f>
        <v>0</v>
      </c>
      <c r="G40">
        <f>IF(DATI_PREV_ASSESTATE_2018!H45="CAPITOLO  7 - Protezione e promozione della salute umana",DATI_PREV_ASSESTATE_2018!L45+DATI_PREV_ASSESTATE_2018!O45+DATI_PREV_ASSESTATE_2018!R45,0)</f>
        <v>0</v>
      </c>
      <c r="H40">
        <f>IF(DATI_PREV_ASSESTATE_2018!H45="CAPITOLO  8 - Agricoltura",DATI_PREV_ASSESTATE_2018!L45+DATI_PREV_ASSESTATE_2018!O45+DATI_PREV_ASSESTATE_2018!R45,0)</f>
        <v>0</v>
      </c>
      <c r="I40">
        <f>IF(DATI_PREV_ASSESTATE_2018!H45="CAPITOLO  9 - Istruzione e formazione",DATI_PREV_ASSESTATE_2018!L45+DATI_PREV_ASSESTATE_2018!O45+DATI_PREV_ASSESTATE_2018!R45,0)</f>
        <v>0</v>
      </c>
      <c r="J40">
        <f>IF(DATI_PREV_ASSESTATE_2018!H45="CAPITOLO 10 - Cultura, tempo libero, religione e mezzi di comunicazione di massa",DATI_PREV_ASSESTATE_2018!L45+DATI_PREV_ASSESTATE_2018!O45+DATI_PREV_ASSESTATE_2018!R45,0)</f>
        <v>0</v>
      </c>
      <c r="K40">
        <f>IF(DATI_PREV_ASSESTATE_2018!H45="CAPITOLO 11 - Sistemi, strutture e processi politici e sociali",DATI_PREV_ASSESTATE_2018!L45+DATI_PREV_ASSESTATE_2018!O45+DATI_PREV_ASSESTATE_2018!R45,0)</f>
        <v>0</v>
      </c>
      <c r="L40">
        <f>IF(DATI_PREV_ASSESTATE_2018!H45="CAPITOLO 12 - Promozione della conoscenza di base (Fondo ordinario per le Università)",DATI_PREV_ASSESTATE_2018!L45+DATI_PREV_ASSESTATE_2018!O45+DATI_PREV_ASSESTATE_2018!R45,0)</f>
        <v>0</v>
      </c>
      <c r="M40" s="199">
        <f t="shared" si="1"/>
        <v>0</v>
      </c>
    </row>
    <row r="41" spans="1:13" ht="15.75" x14ac:dyDescent="0.25">
      <c r="A41">
        <f>IF(DATI_PREV_ASSESTATE_2018!H46="CAPITOLO  1 - Esplorazione e utilizzazione dell'ambiente terrestre",DATI_PREV_ASSESTATE_2018!L46+DATI_PREV_ASSESTATE_2018!O46+DATI_PREV_ASSESTATE_2018!R46,0)</f>
        <v>0</v>
      </c>
      <c r="B41">
        <f>IF(DATI_PREV_ASSESTATE_2018!H46="CAPITOLO  2 - Controllo e tutela dell'ambiente",DATI_PREV_ASSESTATE_2018!L46+DATI_PREV_ASSESTATE_2018!O46+DATI_PREV_ASSESTATE_2018!R46,0)</f>
        <v>0</v>
      </c>
      <c r="C41">
        <f>IF(DATI_PREV_ASSESTATE_2018!H46="CAPITOLO  3 - Esplorazione e utilizzazione dello spazio",DATI_PREV_ASSESTATE_2018!L46+DATI_PREV_ASSESTATE_2018!O46+DATI_PREV_ASSESTATE_2018!R46,0)</f>
        <v>0</v>
      </c>
      <c r="D41">
        <f>IF(DATI_PREV_ASSESTATE_2018!H46="CAPITOLO  4  - Sistemi di trasporto, di telecomunicazione e altre infrastrutture",DATI_PREV_ASSESTATE_2018!L46+DATI_PREV_ASSESTATE_2018!O46+DATI_PREV_ASSESTATE_2018!R46,0)</f>
        <v>0</v>
      </c>
      <c r="E41">
        <f>IF(DATI_PREV_ASSESTATE_2018!H46="CAPITOLO  5 - Produzione, distribuzione e uso razionale dell'energia",DATI_PREV_ASSESTATE_2018!L46+DATI_PREV_ASSESTATE_2018!O46+DATI_PREV_ASSESTATE_2018!R46,0)</f>
        <v>0</v>
      </c>
      <c r="F41" s="200">
        <f>IF(DATI_PREV_ASSESTATE_2018!H46="CAPITOLO  6 - Produzioni e tecnologie industriali",DATI_PREV_ASSESTATE_2018!L46+DATI_PREV_ASSESTATE_2018!O46+DATI_PREV_ASSESTATE_2018!R46,0)</f>
        <v>0</v>
      </c>
      <c r="G41">
        <f>IF(DATI_PREV_ASSESTATE_2018!H46="CAPITOLO  7 - Protezione e promozione della salute umana",DATI_PREV_ASSESTATE_2018!L46+DATI_PREV_ASSESTATE_2018!O46+DATI_PREV_ASSESTATE_2018!R46,0)</f>
        <v>0</v>
      </c>
      <c r="H41">
        <f>IF(DATI_PREV_ASSESTATE_2018!H46="CAPITOLO  8 - Agricoltura",DATI_PREV_ASSESTATE_2018!L46+DATI_PREV_ASSESTATE_2018!O46+DATI_PREV_ASSESTATE_2018!R46,0)</f>
        <v>0</v>
      </c>
      <c r="I41">
        <f>IF(DATI_PREV_ASSESTATE_2018!H46="CAPITOLO  9 - Istruzione e formazione",DATI_PREV_ASSESTATE_2018!L46+DATI_PREV_ASSESTATE_2018!O46+DATI_PREV_ASSESTATE_2018!R46,0)</f>
        <v>0</v>
      </c>
      <c r="J41">
        <f>IF(DATI_PREV_ASSESTATE_2018!H46="CAPITOLO 10 - Cultura, tempo libero, religione e mezzi di comunicazione di massa",DATI_PREV_ASSESTATE_2018!L46+DATI_PREV_ASSESTATE_2018!O46+DATI_PREV_ASSESTATE_2018!R46,0)</f>
        <v>0</v>
      </c>
      <c r="K41">
        <f>IF(DATI_PREV_ASSESTATE_2018!H46="CAPITOLO 11 - Sistemi, strutture e processi politici e sociali",DATI_PREV_ASSESTATE_2018!L46+DATI_PREV_ASSESTATE_2018!O46+DATI_PREV_ASSESTATE_2018!R46,0)</f>
        <v>0</v>
      </c>
      <c r="L41">
        <f>IF(DATI_PREV_ASSESTATE_2018!H46="CAPITOLO 12 - Promozione della conoscenza di base (Fondo ordinario per le Università)",DATI_PREV_ASSESTATE_2018!L46+DATI_PREV_ASSESTATE_2018!O46+DATI_PREV_ASSESTATE_2018!R46,0)</f>
        <v>0</v>
      </c>
      <c r="M41" s="199">
        <f t="shared" si="1"/>
        <v>0</v>
      </c>
    </row>
    <row r="42" spans="1:13" ht="15.75" x14ac:dyDescent="0.25">
      <c r="A42">
        <f>IF(DATI_PREV_ASSESTATE_2018!H47="CAPITOLO  1 - Esplorazione e utilizzazione dell'ambiente terrestre",DATI_PREV_ASSESTATE_2018!L47+DATI_PREV_ASSESTATE_2018!O47+DATI_PREV_ASSESTATE_2018!R47,0)</f>
        <v>0</v>
      </c>
      <c r="B42">
        <f>IF(DATI_PREV_ASSESTATE_2018!H47="CAPITOLO  2 - Controllo e tutela dell'ambiente",DATI_PREV_ASSESTATE_2018!L47+DATI_PREV_ASSESTATE_2018!O47+DATI_PREV_ASSESTATE_2018!R47,0)</f>
        <v>0</v>
      </c>
      <c r="C42">
        <f>IF(DATI_PREV_ASSESTATE_2018!H47="CAPITOLO  3 - Esplorazione e utilizzazione dello spazio",DATI_PREV_ASSESTATE_2018!L47+DATI_PREV_ASSESTATE_2018!O47+DATI_PREV_ASSESTATE_2018!R47,0)</f>
        <v>0</v>
      </c>
      <c r="D42">
        <f>IF(DATI_PREV_ASSESTATE_2018!H47="CAPITOLO  4  - Sistemi di trasporto, di telecomunicazione e altre infrastrutture",DATI_PREV_ASSESTATE_2018!L47+DATI_PREV_ASSESTATE_2018!O47+DATI_PREV_ASSESTATE_2018!R47,0)</f>
        <v>0</v>
      </c>
      <c r="E42">
        <f>IF(DATI_PREV_ASSESTATE_2018!H47="CAPITOLO  5 - Produzione, distribuzione e uso razionale dell'energia",DATI_PREV_ASSESTATE_2018!L47+DATI_PREV_ASSESTATE_2018!O47+DATI_PREV_ASSESTATE_2018!R47,0)</f>
        <v>0</v>
      </c>
      <c r="F42" s="200">
        <f>IF(DATI_PREV_ASSESTATE_2018!H47="CAPITOLO  6 - Produzioni e tecnologie industriali",DATI_PREV_ASSESTATE_2018!L47+DATI_PREV_ASSESTATE_2018!O47+DATI_PREV_ASSESTATE_2018!R47,0)</f>
        <v>0</v>
      </c>
      <c r="G42">
        <f>IF(DATI_PREV_ASSESTATE_2018!H47="CAPITOLO  7 - Protezione e promozione della salute umana",DATI_PREV_ASSESTATE_2018!L47+DATI_PREV_ASSESTATE_2018!O47+DATI_PREV_ASSESTATE_2018!R47,0)</f>
        <v>0</v>
      </c>
      <c r="H42">
        <f>IF(DATI_PREV_ASSESTATE_2018!H47="CAPITOLO  8 - Agricoltura",DATI_PREV_ASSESTATE_2018!L47+DATI_PREV_ASSESTATE_2018!O47+DATI_PREV_ASSESTATE_2018!R47,0)</f>
        <v>0</v>
      </c>
      <c r="I42">
        <f>IF(DATI_PREV_ASSESTATE_2018!H47="CAPITOLO  9 - Istruzione e formazione",DATI_PREV_ASSESTATE_2018!L47+DATI_PREV_ASSESTATE_2018!O47+DATI_PREV_ASSESTATE_2018!R47,0)</f>
        <v>0</v>
      </c>
      <c r="J42">
        <f>IF(DATI_PREV_ASSESTATE_2018!H47="CAPITOLO 10 - Cultura, tempo libero, religione e mezzi di comunicazione di massa",DATI_PREV_ASSESTATE_2018!L47+DATI_PREV_ASSESTATE_2018!O47+DATI_PREV_ASSESTATE_2018!R47,0)</f>
        <v>0</v>
      </c>
      <c r="K42">
        <f>IF(DATI_PREV_ASSESTATE_2018!H47="CAPITOLO 11 - Sistemi, strutture e processi politici e sociali",DATI_PREV_ASSESTATE_2018!L47+DATI_PREV_ASSESTATE_2018!O47+DATI_PREV_ASSESTATE_2018!R47,0)</f>
        <v>0</v>
      </c>
      <c r="L42">
        <f>IF(DATI_PREV_ASSESTATE_2018!H47="CAPITOLO 12 - Promozione della conoscenza di base (Fondo ordinario per le Università)",DATI_PREV_ASSESTATE_2018!L47+DATI_PREV_ASSESTATE_2018!O47+DATI_PREV_ASSESTATE_2018!R47,0)</f>
        <v>0</v>
      </c>
      <c r="M42" s="199">
        <f t="shared" si="1"/>
        <v>0</v>
      </c>
    </row>
    <row r="43" spans="1:13" ht="15.75" x14ac:dyDescent="0.25">
      <c r="A43">
        <f>IF(DATI_PREV_ASSESTATE_2018!H48="CAPITOLO  1 - Esplorazione e utilizzazione dell'ambiente terrestre",DATI_PREV_ASSESTATE_2018!L48+DATI_PREV_ASSESTATE_2018!O48+DATI_PREV_ASSESTATE_2018!R48,0)</f>
        <v>0</v>
      </c>
      <c r="B43">
        <f>IF(DATI_PREV_ASSESTATE_2018!H48="CAPITOLO  2 - Controllo e tutela dell'ambiente",DATI_PREV_ASSESTATE_2018!L48+DATI_PREV_ASSESTATE_2018!O48+DATI_PREV_ASSESTATE_2018!R48,0)</f>
        <v>0</v>
      </c>
      <c r="C43">
        <f>IF(DATI_PREV_ASSESTATE_2018!H48="CAPITOLO  3 - Esplorazione e utilizzazione dello spazio",DATI_PREV_ASSESTATE_2018!L48+DATI_PREV_ASSESTATE_2018!O48+DATI_PREV_ASSESTATE_2018!R48,0)</f>
        <v>0</v>
      </c>
      <c r="D43">
        <f>IF(DATI_PREV_ASSESTATE_2018!H48="CAPITOLO  4  - Sistemi di trasporto, di telecomunicazione e altre infrastrutture",DATI_PREV_ASSESTATE_2018!L48+DATI_PREV_ASSESTATE_2018!O48+DATI_PREV_ASSESTATE_2018!R48,0)</f>
        <v>0</v>
      </c>
      <c r="E43">
        <f>IF(DATI_PREV_ASSESTATE_2018!H48="CAPITOLO  5 - Produzione, distribuzione e uso razionale dell'energia",DATI_PREV_ASSESTATE_2018!L48+DATI_PREV_ASSESTATE_2018!O48+DATI_PREV_ASSESTATE_2018!R48,0)</f>
        <v>0</v>
      </c>
      <c r="F43" s="200">
        <f>IF(DATI_PREV_ASSESTATE_2018!H48="CAPITOLO  6 - Produzioni e tecnologie industriali",DATI_PREV_ASSESTATE_2018!L48+DATI_PREV_ASSESTATE_2018!O48+DATI_PREV_ASSESTATE_2018!R48,0)</f>
        <v>0</v>
      </c>
      <c r="G43">
        <f>IF(DATI_PREV_ASSESTATE_2018!H48="CAPITOLO  7 - Protezione e promozione della salute umana",DATI_PREV_ASSESTATE_2018!L48+DATI_PREV_ASSESTATE_2018!O48+DATI_PREV_ASSESTATE_2018!R48,0)</f>
        <v>0</v>
      </c>
      <c r="H43">
        <f>IF(DATI_PREV_ASSESTATE_2018!H48="CAPITOLO  8 - Agricoltura",DATI_PREV_ASSESTATE_2018!L48+DATI_PREV_ASSESTATE_2018!O48+DATI_PREV_ASSESTATE_2018!R48,0)</f>
        <v>0</v>
      </c>
      <c r="I43">
        <f>IF(DATI_PREV_ASSESTATE_2018!H48="CAPITOLO  9 - Istruzione e formazione",DATI_PREV_ASSESTATE_2018!L48+DATI_PREV_ASSESTATE_2018!O48+DATI_PREV_ASSESTATE_2018!R48,0)</f>
        <v>0</v>
      </c>
      <c r="J43">
        <f>IF(DATI_PREV_ASSESTATE_2018!H48="CAPITOLO 10 - Cultura, tempo libero, religione e mezzi di comunicazione di massa",DATI_PREV_ASSESTATE_2018!L48+DATI_PREV_ASSESTATE_2018!O48+DATI_PREV_ASSESTATE_2018!R48,0)</f>
        <v>0</v>
      </c>
      <c r="K43">
        <f>IF(DATI_PREV_ASSESTATE_2018!H48="CAPITOLO 11 - Sistemi, strutture e processi politici e sociali",DATI_PREV_ASSESTATE_2018!L48+DATI_PREV_ASSESTATE_2018!O48+DATI_PREV_ASSESTATE_2018!R48,0)</f>
        <v>0</v>
      </c>
      <c r="L43">
        <f>IF(DATI_PREV_ASSESTATE_2018!H48="CAPITOLO 12 - Promozione della conoscenza di base (Fondo ordinario per le Università)",DATI_PREV_ASSESTATE_2018!L48+DATI_PREV_ASSESTATE_2018!O48+DATI_PREV_ASSESTATE_2018!R48,0)</f>
        <v>0</v>
      </c>
      <c r="M43" s="199">
        <f t="shared" si="1"/>
        <v>0</v>
      </c>
    </row>
    <row r="44" spans="1:13" ht="15.75" x14ac:dyDescent="0.25">
      <c r="A44">
        <f>IF(DATI_PREV_ASSESTATE_2018!H49="CAPITOLO  1 - Esplorazione e utilizzazione dell'ambiente terrestre",DATI_PREV_ASSESTATE_2018!L49+DATI_PREV_ASSESTATE_2018!O49+DATI_PREV_ASSESTATE_2018!R49,0)</f>
        <v>0</v>
      </c>
      <c r="B44">
        <f>IF(DATI_PREV_ASSESTATE_2018!H49="CAPITOLO  2 - Controllo e tutela dell'ambiente",DATI_PREV_ASSESTATE_2018!L49+DATI_PREV_ASSESTATE_2018!O49+DATI_PREV_ASSESTATE_2018!R49,0)</f>
        <v>0</v>
      </c>
      <c r="C44">
        <f>IF(DATI_PREV_ASSESTATE_2018!H49="CAPITOLO  3 - Esplorazione e utilizzazione dello spazio",DATI_PREV_ASSESTATE_2018!L49+DATI_PREV_ASSESTATE_2018!O49+DATI_PREV_ASSESTATE_2018!R49,0)</f>
        <v>0</v>
      </c>
      <c r="D44">
        <f>IF(DATI_PREV_ASSESTATE_2018!H49="CAPITOLO  4  - Sistemi di trasporto, di telecomunicazione e altre infrastrutture",DATI_PREV_ASSESTATE_2018!L49+DATI_PREV_ASSESTATE_2018!O49+DATI_PREV_ASSESTATE_2018!R49,0)</f>
        <v>0</v>
      </c>
      <c r="E44">
        <f>IF(DATI_PREV_ASSESTATE_2018!H49="CAPITOLO  5 - Produzione, distribuzione e uso razionale dell'energia",DATI_PREV_ASSESTATE_2018!L49+DATI_PREV_ASSESTATE_2018!O49+DATI_PREV_ASSESTATE_2018!R49,0)</f>
        <v>0</v>
      </c>
      <c r="F44" s="200">
        <f>IF(DATI_PREV_ASSESTATE_2018!H49="CAPITOLO  6 - Produzioni e tecnologie industriali",DATI_PREV_ASSESTATE_2018!L49+DATI_PREV_ASSESTATE_2018!O49+DATI_PREV_ASSESTATE_2018!R49,0)</f>
        <v>0</v>
      </c>
      <c r="G44">
        <f>IF(DATI_PREV_ASSESTATE_2018!H49="CAPITOLO  7 - Protezione e promozione della salute umana",DATI_PREV_ASSESTATE_2018!L49+DATI_PREV_ASSESTATE_2018!O49+DATI_PREV_ASSESTATE_2018!R49,0)</f>
        <v>0</v>
      </c>
      <c r="H44">
        <f>IF(DATI_PREV_ASSESTATE_2018!H49="CAPITOLO  8 - Agricoltura",DATI_PREV_ASSESTATE_2018!L49+DATI_PREV_ASSESTATE_2018!O49+DATI_PREV_ASSESTATE_2018!R49,0)</f>
        <v>0</v>
      </c>
      <c r="I44">
        <f>IF(DATI_PREV_ASSESTATE_2018!H49="CAPITOLO  9 - Istruzione e formazione",DATI_PREV_ASSESTATE_2018!L49+DATI_PREV_ASSESTATE_2018!O49+DATI_PREV_ASSESTATE_2018!R49,0)</f>
        <v>0</v>
      </c>
      <c r="J44">
        <f>IF(DATI_PREV_ASSESTATE_2018!H49="CAPITOLO 10 - Cultura, tempo libero, religione e mezzi di comunicazione di massa",DATI_PREV_ASSESTATE_2018!L49+DATI_PREV_ASSESTATE_2018!O49+DATI_PREV_ASSESTATE_2018!R49,0)</f>
        <v>0</v>
      </c>
      <c r="K44">
        <f>IF(DATI_PREV_ASSESTATE_2018!H49="CAPITOLO 11 - Sistemi, strutture e processi politici e sociali",DATI_PREV_ASSESTATE_2018!L49+DATI_PREV_ASSESTATE_2018!O49+DATI_PREV_ASSESTATE_2018!R49,0)</f>
        <v>0</v>
      </c>
      <c r="L44">
        <f>IF(DATI_PREV_ASSESTATE_2018!H49="CAPITOLO 12 - Promozione della conoscenza di base (Fondo ordinario per le Università)",DATI_PREV_ASSESTATE_2018!L49+DATI_PREV_ASSESTATE_2018!O49+DATI_PREV_ASSESTATE_2018!R49,0)</f>
        <v>0</v>
      </c>
      <c r="M44" s="199">
        <f t="shared" si="1"/>
        <v>0</v>
      </c>
    </row>
    <row r="45" spans="1:13" ht="15.75" x14ac:dyDescent="0.25">
      <c r="A45">
        <f>IF(DATI_PREV_ASSESTATE_2018!H50="CAPITOLO  1 - Esplorazione e utilizzazione dell'ambiente terrestre",DATI_PREV_ASSESTATE_2018!L50+DATI_PREV_ASSESTATE_2018!O50+DATI_PREV_ASSESTATE_2018!R50,0)</f>
        <v>0</v>
      </c>
      <c r="B45">
        <f>IF(DATI_PREV_ASSESTATE_2018!H50="CAPITOLO  2 - Controllo e tutela dell'ambiente",DATI_PREV_ASSESTATE_2018!L50+DATI_PREV_ASSESTATE_2018!O50+DATI_PREV_ASSESTATE_2018!R50,0)</f>
        <v>0</v>
      </c>
      <c r="C45">
        <f>IF(DATI_PREV_ASSESTATE_2018!H50="CAPITOLO  3 - Esplorazione e utilizzazione dello spazio",DATI_PREV_ASSESTATE_2018!L50+DATI_PREV_ASSESTATE_2018!O50+DATI_PREV_ASSESTATE_2018!R50,0)</f>
        <v>0</v>
      </c>
      <c r="D45">
        <f>IF(DATI_PREV_ASSESTATE_2018!H50="CAPITOLO  4  - Sistemi di trasporto, di telecomunicazione e altre infrastrutture",DATI_PREV_ASSESTATE_2018!L50+DATI_PREV_ASSESTATE_2018!O50+DATI_PREV_ASSESTATE_2018!R50,0)</f>
        <v>0</v>
      </c>
      <c r="E45">
        <f>IF(DATI_PREV_ASSESTATE_2018!H50="CAPITOLO  5 - Produzione, distribuzione e uso razionale dell'energia",DATI_PREV_ASSESTATE_2018!L50+DATI_PREV_ASSESTATE_2018!O50+DATI_PREV_ASSESTATE_2018!R50,0)</f>
        <v>0</v>
      </c>
      <c r="F45" s="200">
        <f>IF(DATI_PREV_ASSESTATE_2018!H50="CAPITOLO  6 - Produzioni e tecnologie industriali",DATI_PREV_ASSESTATE_2018!L50+DATI_PREV_ASSESTATE_2018!O50+DATI_PREV_ASSESTATE_2018!R50,0)</f>
        <v>0</v>
      </c>
      <c r="G45">
        <f>IF(DATI_PREV_ASSESTATE_2018!H50="CAPITOLO  7 - Protezione e promozione della salute umana",DATI_PREV_ASSESTATE_2018!L50+DATI_PREV_ASSESTATE_2018!O50+DATI_PREV_ASSESTATE_2018!R50,0)</f>
        <v>0</v>
      </c>
      <c r="H45">
        <f>IF(DATI_PREV_ASSESTATE_2018!H50="CAPITOLO  8 - Agricoltura",DATI_PREV_ASSESTATE_2018!L50+DATI_PREV_ASSESTATE_2018!O50+DATI_PREV_ASSESTATE_2018!R50,0)</f>
        <v>0</v>
      </c>
      <c r="I45">
        <f>IF(DATI_PREV_ASSESTATE_2018!H50="CAPITOLO  9 - Istruzione e formazione",DATI_PREV_ASSESTATE_2018!L50+DATI_PREV_ASSESTATE_2018!O50+DATI_PREV_ASSESTATE_2018!R50,0)</f>
        <v>0</v>
      </c>
      <c r="J45">
        <f>IF(DATI_PREV_ASSESTATE_2018!H50="CAPITOLO 10 - Cultura, tempo libero, religione e mezzi di comunicazione di massa",DATI_PREV_ASSESTATE_2018!L50+DATI_PREV_ASSESTATE_2018!O50+DATI_PREV_ASSESTATE_2018!R50,0)</f>
        <v>0</v>
      </c>
      <c r="K45">
        <f>IF(DATI_PREV_ASSESTATE_2018!H50="CAPITOLO 11 - Sistemi, strutture e processi politici e sociali",DATI_PREV_ASSESTATE_2018!L50+DATI_PREV_ASSESTATE_2018!O50+DATI_PREV_ASSESTATE_2018!R50,0)</f>
        <v>0</v>
      </c>
      <c r="L45">
        <f>IF(DATI_PREV_ASSESTATE_2018!H50="CAPITOLO 12 - Promozione della conoscenza di base (Fondo ordinario per le Università)",DATI_PREV_ASSESTATE_2018!L50+DATI_PREV_ASSESTATE_2018!O50+DATI_PREV_ASSESTATE_2018!R50,0)</f>
        <v>0</v>
      </c>
      <c r="M45" s="199">
        <f t="shared" si="1"/>
        <v>0</v>
      </c>
    </row>
    <row r="46" spans="1:13" ht="15.75" x14ac:dyDescent="0.25">
      <c r="A46">
        <f>IF(DATI_PREV_ASSESTATE_2018!H51="CAPITOLO  1 - Esplorazione e utilizzazione dell'ambiente terrestre",DATI_PREV_ASSESTATE_2018!L51+DATI_PREV_ASSESTATE_2018!O51+DATI_PREV_ASSESTATE_2018!R51,0)</f>
        <v>0</v>
      </c>
      <c r="B46">
        <f>IF(DATI_PREV_ASSESTATE_2018!H51="CAPITOLO  2 - Controllo e tutela dell'ambiente",DATI_PREV_ASSESTATE_2018!L51+DATI_PREV_ASSESTATE_2018!O51+DATI_PREV_ASSESTATE_2018!R51,0)</f>
        <v>0</v>
      </c>
      <c r="C46">
        <f>IF(DATI_PREV_ASSESTATE_2018!H51="CAPITOLO  3 - Esplorazione e utilizzazione dello spazio",DATI_PREV_ASSESTATE_2018!L51+DATI_PREV_ASSESTATE_2018!O51+DATI_PREV_ASSESTATE_2018!R51,0)</f>
        <v>0</v>
      </c>
      <c r="D46">
        <f>IF(DATI_PREV_ASSESTATE_2018!H51="CAPITOLO  4  - Sistemi di trasporto, di telecomunicazione e altre infrastrutture",DATI_PREV_ASSESTATE_2018!L51+DATI_PREV_ASSESTATE_2018!O51+DATI_PREV_ASSESTATE_2018!R51,0)</f>
        <v>0</v>
      </c>
      <c r="E46">
        <f>IF(DATI_PREV_ASSESTATE_2018!H51="CAPITOLO  5 - Produzione, distribuzione e uso razionale dell'energia",DATI_PREV_ASSESTATE_2018!L51+DATI_PREV_ASSESTATE_2018!O51+DATI_PREV_ASSESTATE_2018!R51,0)</f>
        <v>0</v>
      </c>
      <c r="F46" s="200">
        <f>IF(DATI_PREV_ASSESTATE_2018!H51="CAPITOLO  6 - Produzioni e tecnologie industriali",DATI_PREV_ASSESTATE_2018!L51+DATI_PREV_ASSESTATE_2018!O51+DATI_PREV_ASSESTATE_2018!R51,0)</f>
        <v>0</v>
      </c>
      <c r="G46">
        <f>IF(DATI_PREV_ASSESTATE_2018!H51="CAPITOLO  7 - Protezione e promozione della salute umana",DATI_PREV_ASSESTATE_2018!L51+DATI_PREV_ASSESTATE_2018!O51+DATI_PREV_ASSESTATE_2018!R51,0)</f>
        <v>0</v>
      </c>
      <c r="H46">
        <f>IF(DATI_PREV_ASSESTATE_2018!H51="CAPITOLO  8 - Agricoltura",DATI_PREV_ASSESTATE_2018!L51+DATI_PREV_ASSESTATE_2018!O51+DATI_PREV_ASSESTATE_2018!R51,0)</f>
        <v>0</v>
      </c>
      <c r="I46">
        <f>IF(DATI_PREV_ASSESTATE_2018!H51="CAPITOLO  9 - Istruzione e formazione",DATI_PREV_ASSESTATE_2018!L51+DATI_PREV_ASSESTATE_2018!O51+DATI_PREV_ASSESTATE_2018!R51,0)</f>
        <v>0</v>
      </c>
      <c r="J46">
        <f>IF(DATI_PREV_ASSESTATE_2018!H51="CAPITOLO 10 - Cultura, tempo libero, religione e mezzi di comunicazione di massa",DATI_PREV_ASSESTATE_2018!L51+DATI_PREV_ASSESTATE_2018!O51+DATI_PREV_ASSESTATE_2018!R51,0)</f>
        <v>0</v>
      </c>
      <c r="K46">
        <f>IF(DATI_PREV_ASSESTATE_2018!H51="CAPITOLO 11 - Sistemi, strutture e processi politici e sociali",DATI_PREV_ASSESTATE_2018!L51+DATI_PREV_ASSESTATE_2018!O51+DATI_PREV_ASSESTATE_2018!R51,0)</f>
        <v>0</v>
      </c>
      <c r="L46">
        <f>IF(DATI_PREV_ASSESTATE_2018!H51="CAPITOLO 12 - Promozione della conoscenza di base (Fondo ordinario per le Università)",DATI_PREV_ASSESTATE_2018!L51+DATI_PREV_ASSESTATE_2018!O51+DATI_PREV_ASSESTATE_2018!R51,0)</f>
        <v>0</v>
      </c>
      <c r="M46" s="199">
        <f t="shared" si="1"/>
        <v>0</v>
      </c>
    </row>
    <row r="47" spans="1:13" ht="15.75" x14ac:dyDescent="0.25">
      <c r="A47">
        <f>IF(DATI_PREV_ASSESTATE_2018!H52="CAPITOLO  1 - Esplorazione e utilizzazione dell'ambiente terrestre",DATI_PREV_ASSESTATE_2018!L52+DATI_PREV_ASSESTATE_2018!O52+DATI_PREV_ASSESTATE_2018!R52,0)</f>
        <v>0</v>
      </c>
      <c r="B47">
        <f>IF(DATI_PREV_ASSESTATE_2018!H52="CAPITOLO  2 - Controllo e tutela dell'ambiente",DATI_PREV_ASSESTATE_2018!L52+DATI_PREV_ASSESTATE_2018!O52+DATI_PREV_ASSESTATE_2018!R52,0)</f>
        <v>0</v>
      </c>
      <c r="C47">
        <f>IF(DATI_PREV_ASSESTATE_2018!H52="CAPITOLO  3 - Esplorazione e utilizzazione dello spazio",DATI_PREV_ASSESTATE_2018!L52+DATI_PREV_ASSESTATE_2018!O52+DATI_PREV_ASSESTATE_2018!R52,0)</f>
        <v>0</v>
      </c>
      <c r="D47">
        <f>IF(DATI_PREV_ASSESTATE_2018!H52="CAPITOLO  4  - Sistemi di trasporto, di telecomunicazione e altre infrastrutture",DATI_PREV_ASSESTATE_2018!L52+DATI_PREV_ASSESTATE_2018!O52+DATI_PREV_ASSESTATE_2018!R52,0)</f>
        <v>0</v>
      </c>
      <c r="E47">
        <f>IF(DATI_PREV_ASSESTATE_2018!H52="CAPITOLO  5 - Produzione, distribuzione e uso razionale dell'energia",DATI_PREV_ASSESTATE_2018!L52+DATI_PREV_ASSESTATE_2018!O52+DATI_PREV_ASSESTATE_2018!R52,0)</f>
        <v>0</v>
      </c>
      <c r="F47" s="200">
        <f>IF(DATI_PREV_ASSESTATE_2018!H52="CAPITOLO  6 - Produzioni e tecnologie industriali",DATI_PREV_ASSESTATE_2018!L52+DATI_PREV_ASSESTATE_2018!O52+DATI_PREV_ASSESTATE_2018!R52,0)</f>
        <v>0</v>
      </c>
      <c r="G47">
        <f>IF(DATI_PREV_ASSESTATE_2018!H52="CAPITOLO  7 - Protezione e promozione della salute umana",DATI_PREV_ASSESTATE_2018!L52+DATI_PREV_ASSESTATE_2018!O52+DATI_PREV_ASSESTATE_2018!R52,0)</f>
        <v>0</v>
      </c>
      <c r="H47">
        <f>IF(DATI_PREV_ASSESTATE_2018!H52="CAPITOLO  8 - Agricoltura",DATI_PREV_ASSESTATE_2018!L52+DATI_PREV_ASSESTATE_2018!O52+DATI_PREV_ASSESTATE_2018!R52,0)</f>
        <v>0</v>
      </c>
      <c r="I47">
        <f>IF(DATI_PREV_ASSESTATE_2018!H52="CAPITOLO  9 - Istruzione e formazione",DATI_PREV_ASSESTATE_2018!L52+DATI_PREV_ASSESTATE_2018!O52+DATI_PREV_ASSESTATE_2018!R52,0)</f>
        <v>0</v>
      </c>
      <c r="J47">
        <f>IF(DATI_PREV_ASSESTATE_2018!H52="CAPITOLO 10 - Cultura, tempo libero, religione e mezzi di comunicazione di massa",DATI_PREV_ASSESTATE_2018!L52+DATI_PREV_ASSESTATE_2018!O52+DATI_PREV_ASSESTATE_2018!R52,0)</f>
        <v>0</v>
      </c>
      <c r="K47">
        <f>IF(DATI_PREV_ASSESTATE_2018!H52="CAPITOLO 11 - Sistemi, strutture e processi politici e sociali",DATI_PREV_ASSESTATE_2018!L52+DATI_PREV_ASSESTATE_2018!O52+DATI_PREV_ASSESTATE_2018!R52,0)</f>
        <v>0</v>
      </c>
      <c r="L47">
        <f>IF(DATI_PREV_ASSESTATE_2018!H52="CAPITOLO 12 - Promozione della conoscenza di base (Fondo ordinario per le Università)",DATI_PREV_ASSESTATE_2018!L52+DATI_PREV_ASSESTATE_2018!O52+DATI_PREV_ASSESTATE_2018!R52,0)</f>
        <v>0</v>
      </c>
      <c r="M47" s="199">
        <f t="shared" si="1"/>
        <v>0</v>
      </c>
    </row>
    <row r="48" spans="1:13" ht="15.75" x14ac:dyDescent="0.25">
      <c r="A48">
        <f>IF(DATI_PREV_ASSESTATE_2018!H53="CAPITOLO  1 - Esplorazione e utilizzazione dell'ambiente terrestre",DATI_PREV_ASSESTATE_2018!L53+DATI_PREV_ASSESTATE_2018!O53+DATI_PREV_ASSESTATE_2018!R53,0)</f>
        <v>0</v>
      </c>
      <c r="B48">
        <f>IF(DATI_PREV_ASSESTATE_2018!H53="CAPITOLO  2 - Controllo e tutela dell'ambiente",DATI_PREV_ASSESTATE_2018!L53+DATI_PREV_ASSESTATE_2018!O53+DATI_PREV_ASSESTATE_2018!R53,0)</f>
        <v>0</v>
      </c>
      <c r="C48">
        <f>IF(DATI_PREV_ASSESTATE_2018!H53="CAPITOLO  3 - Esplorazione e utilizzazione dello spazio",DATI_PREV_ASSESTATE_2018!L53+DATI_PREV_ASSESTATE_2018!O53+DATI_PREV_ASSESTATE_2018!R53,0)</f>
        <v>0</v>
      </c>
      <c r="D48">
        <f>IF(DATI_PREV_ASSESTATE_2018!H53="CAPITOLO  4  - Sistemi di trasporto, di telecomunicazione e altre infrastrutture",DATI_PREV_ASSESTATE_2018!L53+DATI_PREV_ASSESTATE_2018!O53+DATI_PREV_ASSESTATE_2018!R53,0)</f>
        <v>0</v>
      </c>
      <c r="E48">
        <f>IF(DATI_PREV_ASSESTATE_2018!H53="CAPITOLO  5 - Produzione, distribuzione e uso razionale dell'energia",DATI_PREV_ASSESTATE_2018!L53+DATI_PREV_ASSESTATE_2018!O53+DATI_PREV_ASSESTATE_2018!R53,0)</f>
        <v>0</v>
      </c>
      <c r="F48" s="200">
        <f>IF(DATI_PREV_ASSESTATE_2018!H53="CAPITOLO  6 - Produzioni e tecnologie industriali",DATI_PREV_ASSESTATE_2018!L53+DATI_PREV_ASSESTATE_2018!O53+DATI_PREV_ASSESTATE_2018!R53,0)</f>
        <v>0</v>
      </c>
      <c r="G48">
        <f>IF(DATI_PREV_ASSESTATE_2018!H53="CAPITOLO  7 - Protezione e promozione della salute umana",DATI_PREV_ASSESTATE_2018!L53+DATI_PREV_ASSESTATE_2018!O53+DATI_PREV_ASSESTATE_2018!R53,0)</f>
        <v>0</v>
      </c>
      <c r="H48">
        <f>IF(DATI_PREV_ASSESTATE_2018!H53="CAPITOLO  8 - Agricoltura",DATI_PREV_ASSESTATE_2018!L53+DATI_PREV_ASSESTATE_2018!O53+DATI_PREV_ASSESTATE_2018!R53,0)</f>
        <v>0</v>
      </c>
      <c r="I48">
        <f>IF(DATI_PREV_ASSESTATE_2018!H53="CAPITOLO  9 - Istruzione e formazione",DATI_PREV_ASSESTATE_2018!L53+DATI_PREV_ASSESTATE_2018!O53+DATI_PREV_ASSESTATE_2018!R53,0)</f>
        <v>0</v>
      </c>
      <c r="J48">
        <f>IF(DATI_PREV_ASSESTATE_2018!H53="CAPITOLO 10 - Cultura, tempo libero, religione e mezzi di comunicazione di massa",DATI_PREV_ASSESTATE_2018!L53+DATI_PREV_ASSESTATE_2018!O53+DATI_PREV_ASSESTATE_2018!R53,0)</f>
        <v>0</v>
      </c>
      <c r="K48">
        <f>IF(DATI_PREV_ASSESTATE_2018!H53="CAPITOLO 11 - Sistemi, strutture e processi politici e sociali",DATI_PREV_ASSESTATE_2018!L53+DATI_PREV_ASSESTATE_2018!O53+DATI_PREV_ASSESTATE_2018!R53,0)</f>
        <v>0</v>
      </c>
      <c r="L48">
        <f>IF(DATI_PREV_ASSESTATE_2018!H53="CAPITOLO 12 - Promozione della conoscenza di base (Fondo ordinario per le Università)",DATI_PREV_ASSESTATE_2018!L53+DATI_PREV_ASSESTATE_2018!O53+DATI_PREV_ASSESTATE_2018!R53,0)</f>
        <v>0</v>
      </c>
      <c r="M48" s="199">
        <f t="shared" si="1"/>
        <v>0</v>
      </c>
    </row>
    <row r="49" spans="1:13" ht="15.75" x14ac:dyDescent="0.25">
      <c r="A49">
        <f>IF(DATI_PREV_ASSESTATE_2018!H54="CAPITOLO  1 - Esplorazione e utilizzazione dell'ambiente terrestre",DATI_PREV_ASSESTATE_2018!L54+DATI_PREV_ASSESTATE_2018!O54+DATI_PREV_ASSESTATE_2018!R54,0)</f>
        <v>0</v>
      </c>
      <c r="B49">
        <f>IF(DATI_PREV_ASSESTATE_2018!H54="CAPITOLO  2 - Controllo e tutela dell'ambiente",DATI_PREV_ASSESTATE_2018!L54+DATI_PREV_ASSESTATE_2018!O54+DATI_PREV_ASSESTATE_2018!R54,0)</f>
        <v>0</v>
      </c>
      <c r="C49">
        <f>IF(DATI_PREV_ASSESTATE_2018!H54="CAPITOLO  3 - Esplorazione e utilizzazione dello spazio",DATI_PREV_ASSESTATE_2018!L54+DATI_PREV_ASSESTATE_2018!O54+DATI_PREV_ASSESTATE_2018!R54,0)</f>
        <v>0</v>
      </c>
      <c r="D49">
        <f>IF(DATI_PREV_ASSESTATE_2018!H54="CAPITOLO  4  - Sistemi di trasporto, di telecomunicazione e altre infrastrutture",DATI_PREV_ASSESTATE_2018!L54+DATI_PREV_ASSESTATE_2018!O54+DATI_PREV_ASSESTATE_2018!R54,0)</f>
        <v>0</v>
      </c>
      <c r="E49">
        <f>IF(DATI_PREV_ASSESTATE_2018!H54="CAPITOLO  5 - Produzione, distribuzione e uso razionale dell'energia",DATI_PREV_ASSESTATE_2018!L54+DATI_PREV_ASSESTATE_2018!O54+DATI_PREV_ASSESTATE_2018!R54,0)</f>
        <v>0</v>
      </c>
      <c r="F49" s="200">
        <f>IF(DATI_PREV_ASSESTATE_2018!H54="CAPITOLO  6 - Produzioni e tecnologie industriali",DATI_PREV_ASSESTATE_2018!L54+DATI_PREV_ASSESTATE_2018!O54+DATI_PREV_ASSESTATE_2018!R54,0)</f>
        <v>0</v>
      </c>
      <c r="G49">
        <f>IF(DATI_PREV_ASSESTATE_2018!H54="CAPITOLO  7 - Protezione e promozione della salute umana",DATI_PREV_ASSESTATE_2018!L54+DATI_PREV_ASSESTATE_2018!O54+DATI_PREV_ASSESTATE_2018!R54,0)</f>
        <v>0</v>
      </c>
      <c r="H49">
        <f>IF(DATI_PREV_ASSESTATE_2018!H54="CAPITOLO  8 - Agricoltura",DATI_PREV_ASSESTATE_2018!L54+DATI_PREV_ASSESTATE_2018!O54+DATI_PREV_ASSESTATE_2018!R54,0)</f>
        <v>0</v>
      </c>
      <c r="I49">
        <f>IF(DATI_PREV_ASSESTATE_2018!H54="CAPITOLO  9 - Istruzione e formazione",DATI_PREV_ASSESTATE_2018!L54+DATI_PREV_ASSESTATE_2018!O54+DATI_PREV_ASSESTATE_2018!R54,0)</f>
        <v>0</v>
      </c>
      <c r="J49">
        <f>IF(DATI_PREV_ASSESTATE_2018!H54="CAPITOLO 10 - Cultura, tempo libero, religione e mezzi di comunicazione di massa",DATI_PREV_ASSESTATE_2018!L54+DATI_PREV_ASSESTATE_2018!O54+DATI_PREV_ASSESTATE_2018!R54,0)</f>
        <v>0</v>
      </c>
      <c r="K49">
        <f>IF(DATI_PREV_ASSESTATE_2018!H54="CAPITOLO 11 - Sistemi, strutture e processi politici e sociali",DATI_PREV_ASSESTATE_2018!L54+DATI_PREV_ASSESTATE_2018!O54+DATI_PREV_ASSESTATE_2018!R54,0)</f>
        <v>0</v>
      </c>
      <c r="L49">
        <f>IF(DATI_PREV_ASSESTATE_2018!H54="CAPITOLO 12 - Promozione della conoscenza di base (Fondo ordinario per le Università)",DATI_PREV_ASSESTATE_2018!L54+DATI_PREV_ASSESTATE_2018!O54+DATI_PREV_ASSESTATE_2018!R54,0)</f>
        <v>0</v>
      </c>
      <c r="M49" s="199">
        <f t="shared" si="1"/>
        <v>0</v>
      </c>
    </row>
    <row r="50" spans="1:13" ht="15.75" x14ac:dyDescent="0.25">
      <c r="A50">
        <f>IF(DATI_PREV_ASSESTATE_2018!H55="CAPITOLO  1 - Esplorazione e utilizzazione dell'ambiente terrestre",DATI_PREV_ASSESTATE_2018!L55+DATI_PREV_ASSESTATE_2018!O55+DATI_PREV_ASSESTATE_2018!R55,0)</f>
        <v>0</v>
      </c>
      <c r="B50">
        <f>IF(DATI_PREV_ASSESTATE_2018!H55="CAPITOLO  2 - Controllo e tutela dell'ambiente",DATI_PREV_ASSESTATE_2018!L55+DATI_PREV_ASSESTATE_2018!O55+DATI_PREV_ASSESTATE_2018!R55,0)</f>
        <v>0</v>
      </c>
      <c r="C50">
        <f>IF(DATI_PREV_ASSESTATE_2018!H55="CAPITOLO  3 - Esplorazione e utilizzazione dello spazio",DATI_PREV_ASSESTATE_2018!L55+DATI_PREV_ASSESTATE_2018!O55+DATI_PREV_ASSESTATE_2018!R55,0)</f>
        <v>0</v>
      </c>
      <c r="D50">
        <f>IF(DATI_PREV_ASSESTATE_2018!H55="CAPITOLO  4  - Sistemi di trasporto, di telecomunicazione e altre infrastrutture",DATI_PREV_ASSESTATE_2018!L55+DATI_PREV_ASSESTATE_2018!O55+DATI_PREV_ASSESTATE_2018!R55,0)</f>
        <v>0</v>
      </c>
      <c r="E50">
        <f>IF(DATI_PREV_ASSESTATE_2018!H55="CAPITOLO  5 - Produzione, distribuzione e uso razionale dell'energia",DATI_PREV_ASSESTATE_2018!L55+DATI_PREV_ASSESTATE_2018!O55+DATI_PREV_ASSESTATE_2018!R55,0)</f>
        <v>0</v>
      </c>
      <c r="F50" s="200">
        <f>IF(DATI_PREV_ASSESTATE_2018!H55="CAPITOLO  6 - Produzioni e tecnologie industriali",DATI_PREV_ASSESTATE_2018!L55+DATI_PREV_ASSESTATE_2018!O55+DATI_PREV_ASSESTATE_2018!R55,0)</f>
        <v>0</v>
      </c>
      <c r="G50">
        <f>IF(DATI_PREV_ASSESTATE_2018!H55="CAPITOLO  7 - Protezione e promozione della salute umana",DATI_PREV_ASSESTATE_2018!L55+DATI_PREV_ASSESTATE_2018!O55+DATI_PREV_ASSESTATE_2018!R55,0)</f>
        <v>0</v>
      </c>
      <c r="H50">
        <f>IF(DATI_PREV_ASSESTATE_2018!H55="CAPITOLO  8 - Agricoltura",DATI_PREV_ASSESTATE_2018!L55+DATI_PREV_ASSESTATE_2018!O55+DATI_PREV_ASSESTATE_2018!R55,0)</f>
        <v>0</v>
      </c>
      <c r="I50">
        <f>IF(DATI_PREV_ASSESTATE_2018!H55="CAPITOLO  9 - Istruzione e formazione",DATI_PREV_ASSESTATE_2018!L55+DATI_PREV_ASSESTATE_2018!O55+DATI_PREV_ASSESTATE_2018!R55,0)</f>
        <v>0</v>
      </c>
      <c r="J50">
        <f>IF(DATI_PREV_ASSESTATE_2018!H55="CAPITOLO 10 - Cultura, tempo libero, religione e mezzi di comunicazione di massa",DATI_PREV_ASSESTATE_2018!L55+DATI_PREV_ASSESTATE_2018!O55+DATI_PREV_ASSESTATE_2018!R55,0)</f>
        <v>0</v>
      </c>
      <c r="K50">
        <f>IF(DATI_PREV_ASSESTATE_2018!H55="CAPITOLO 11 - Sistemi, strutture e processi politici e sociali",DATI_PREV_ASSESTATE_2018!L55+DATI_PREV_ASSESTATE_2018!O55+DATI_PREV_ASSESTATE_2018!R55,0)</f>
        <v>0</v>
      </c>
      <c r="L50">
        <f>IF(DATI_PREV_ASSESTATE_2018!H55="CAPITOLO 12 - Promozione della conoscenza di base (Fondo ordinario per le Università)",DATI_PREV_ASSESTATE_2018!L55+DATI_PREV_ASSESTATE_2018!O55+DATI_PREV_ASSESTATE_2018!R55,0)</f>
        <v>0</v>
      </c>
      <c r="M50" s="199">
        <f t="shared" si="1"/>
        <v>0</v>
      </c>
    </row>
    <row r="51" spans="1:13" ht="15.75" x14ac:dyDescent="0.25">
      <c r="A51">
        <f>IF(DATI_PREV_ASSESTATE_2018!H56="CAPITOLO  1 - Esplorazione e utilizzazione dell'ambiente terrestre",DATI_PREV_ASSESTATE_2018!L56+DATI_PREV_ASSESTATE_2018!O56+DATI_PREV_ASSESTATE_2018!R56,0)</f>
        <v>0</v>
      </c>
      <c r="B51">
        <f>IF(DATI_PREV_ASSESTATE_2018!H56="CAPITOLO  2 - Controllo e tutela dell'ambiente",DATI_PREV_ASSESTATE_2018!L56+DATI_PREV_ASSESTATE_2018!O56+DATI_PREV_ASSESTATE_2018!R56,0)</f>
        <v>0</v>
      </c>
      <c r="C51">
        <f>IF(DATI_PREV_ASSESTATE_2018!H56="CAPITOLO  3 - Esplorazione e utilizzazione dello spazio",DATI_PREV_ASSESTATE_2018!L56+DATI_PREV_ASSESTATE_2018!O56+DATI_PREV_ASSESTATE_2018!R56,0)</f>
        <v>0</v>
      </c>
      <c r="D51">
        <f>IF(DATI_PREV_ASSESTATE_2018!H56="CAPITOLO  4  - Sistemi di trasporto, di telecomunicazione e altre infrastrutture",DATI_PREV_ASSESTATE_2018!L56+DATI_PREV_ASSESTATE_2018!O56+DATI_PREV_ASSESTATE_2018!R56,0)</f>
        <v>0</v>
      </c>
      <c r="E51">
        <f>IF(DATI_PREV_ASSESTATE_2018!H56="CAPITOLO  5 - Produzione, distribuzione e uso razionale dell'energia",DATI_PREV_ASSESTATE_2018!L56+DATI_PREV_ASSESTATE_2018!O56+DATI_PREV_ASSESTATE_2018!R56,0)</f>
        <v>0</v>
      </c>
      <c r="F51" s="200">
        <f>IF(DATI_PREV_ASSESTATE_2018!H56="CAPITOLO  6 - Produzioni e tecnologie industriali",DATI_PREV_ASSESTATE_2018!L56+DATI_PREV_ASSESTATE_2018!O56+DATI_PREV_ASSESTATE_2018!R56,0)</f>
        <v>0</v>
      </c>
      <c r="G51">
        <f>IF(DATI_PREV_ASSESTATE_2018!H56="CAPITOLO  7 - Protezione e promozione della salute umana",DATI_PREV_ASSESTATE_2018!L56+DATI_PREV_ASSESTATE_2018!O56+DATI_PREV_ASSESTATE_2018!R56,0)</f>
        <v>0</v>
      </c>
      <c r="H51">
        <f>IF(DATI_PREV_ASSESTATE_2018!H56="CAPITOLO  8 - Agricoltura",DATI_PREV_ASSESTATE_2018!L56+DATI_PREV_ASSESTATE_2018!O56+DATI_PREV_ASSESTATE_2018!R56,0)</f>
        <v>0</v>
      </c>
      <c r="I51">
        <f>IF(DATI_PREV_ASSESTATE_2018!H56="CAPITOLO  9 - Istruzione e formazione",DATI_PREV_ASSESTATE_2018!L56+DATI_PREV_ASSESTATE_2018!O56+DATI_PREV_ASSESTATE_2018!R56,0)</f>
        <v>0</v>
      </c>
      <c r="J51">
        <f>IF(DATI_PREV_ASSESTATE_2018!H56="CAPITOLO 10 - Cultura, tempo libero, religione e mezzi di comunicazione di massa",DATI_PREV_ASSESTATE_2018!L56+DATI_PREV_ASSESTATE_2018!O56+DATI_PREV_ASSESTATE_2018!R56,0)</f>
        <v>0</v>
      </c>
      <c r="K51">
        <f>IF(DATI_PREV_ASSESTATE_2018!H56="CAPITOLO 11 - Sistemi, strutture e processi politici e sociali",DATI_PREV_ASSESTATE_2018!L56+DATI_PREV_ASSESTATE_2018!O56+DATI_PREV_ASSESTATE_2018!R56,0)</f>
        <v>0</v>
      </c>
      <c r="L51">
        <f>IF(DATI_PREV_ASSESTATE_2018!H56="CAPITOLO 12 - Promozione della conoscenza di base (Fondo ordinario per le Università)",DATI_PREV_ASSESTATE_2018!L56+DATI_PREV_ASSESTATE_2018!O56+DATI_PREV_ASSESTATE_2018!R56,0)</f>
        <v>0</v>
      </c>
      <c r="M51" s="199">
        <f t="shared" si="1"/>
        <v>0</v>
      </c>
    </row>
    <row r="52" spans="1:13" ht="15.75" x14ac:dyDescent="0.25">
      <c r="A52">
        <f>IF(DATI_PREV_ASSESTATE_2018!H57="CAPITOLO  1 - Esplorazione e utilizzazione dell'ambiente terrestre",DATI_PREV_ASSESTATE_2018!L57+DATI_PREV_ASSESTATE_2018!O57+DATI_PREV_ASSESTATE_2018!R57,0)</f>
        <v>0</v>
      </c>
      <c r="B52">
        <f>IF(DATI_PREV_ASSESTATE_2018!H57="CAPITOLO  2 - Controllo e tutela dell'ambiente",DATI_PREV_ASSESTATE_2018!L57+DATI_PREV_ASSESTATE_2018!O57+DATI_PREV_ASSESTATE_2018!R57,0)</f>
        <v>0</v>
      </c>
      <c r="C52">
        <f>IF(DATI_PREV_ASSESTATE_2018!H57="CAPITOLO  3 - Esplorazione e utilizzazione dello spazio",DATI_PREV_ASSESTATE_2018!L57+DATI_PREV_ASSESTATE_2018!O57+DATI_PREV_ASSESTATE_2018!R57,0)</f>
        <v>0</v>
      </c>
      <c r="D52">
        <f>IF(DATI_PREV_ASSESTATE_2018!H57="CAPITOLO  4  - Sistemi di trasporto, di telecomunicazione e altre infrastrutture",DATI_PREV_ASSESTATE_2018!L57+DATI_PREV_ASSESTATE_2018!O57+DATI_PREV_ASSESTATE_2018!R57,0)</f>
        <v>0</v>
      </c>
      <c r="E52">
        <f>IF(DATI_PREV_ASSESTATE_2018!H57="CAPITOLO  5 - Produzione, distribuzione e uso razionale dell'energia",DATI_PREV_ASSESTATE_2018!L57+DATI_PREV_ASSESTATE_2018!O57+DATI_PREV_ASSESTATE_2018!R57,0)</f>
        <v>0</v>
      </c>
      <c r="F52" s="200">
        <f>IF(DATI_PREV_ASSESTATE_2018!H57="CAPITOLO  6 - Produzioni e tecnologie industriali",DATI_PREV_ASSESTATE_2018!L57+DATI_PREV_ASSESTATE_2018!O57+DATI_PREV_ASSESTATE_2018!R57,0)</f>
        <v>0</v>
      </c>
      <c r="G52">
        <f>IF(DATI_PREV_ASSESTATE_2018!H57="CAPITOLO  7 - Protezione e promozione della salute umana",DATI_PREV_ASSESTATE_2018!L57+DATI_PREV_ASSESTATE_2018!O57+DATI_PREV_ASSESTATE_2018!R57,0)</f>
        <v>0</v>
      </c>
      <c r="H52">
        <f>IF(DATI_PREV_ASSESTATE_2018!H57="CAPITOLO  8 - Agricoltura",DATI_PREV_ASSESTATE_2018!L57+DATI_PREV_ASSESTATE_2018!O57+DATI_PREV_ASSESTATE_2018!R57,0)</f>
        <v>0</v>
      </c>
      <c r="I52">
        <f>IF(DATI_PREV_ASSESTATE_2018!H57="CAPITOLO  9 - Istruzione e formazione",DATI_PREV_ASSESTATE_2018!L57+DATI_PREV_ASSESTATE_2018!O57+DATI_PREV_ASSESTATE_2018!R57,0)</f>
        <v>0</v>
      </c>
      <c r="J52">
        <f>IF(DATI_PREV_ASSESTATE_2018!H57="CAPITOLO 10 - Cultura, tempo libero, religione e mezzi di comunicazione di massa",DATI_PREV_ASSESTATE_2018!L57+DATI_PREV_ASSESTATE_2018!O57+DATI_PREV_ASSESTATE_2018!R57,0)</f>
        <v>0</v>
      </c>
      <c r="K52">
        <f>IF(DATI_PREV_ASSESTATE_2018!H57="CAPITOLO 11 - Sistemi, strutture e processi politici e sociali",DATI_PREV_ASSESTATE_2018!L57+DATI_PREV_ASSESTATE_2018!O57+DATI_PREV_ASSESTATE_2018!R57,0)</f>
        <v>0</v>
      </c>
      <c r="L52">
        <f>IF(DATI_PREV_ASSESTATE_2018!H57="CAPITOLO 12 - Promozione della conoscenza di base (Fondo ordinario per le Università)",DATI_PREV_ASSESTATE_2018!L57+DATI_PREV_ASSESTATE_2018!O57+DATI_PREV_ASSESTATE_2018!R57,0)</f>
        <v>0</v>
      </c>
      <c r="M52" s="199">
        <f t="shared" si="1"/>
        <v>0</v>
      </c>
    </row>
    <row r="53" spans="1:13" ht="15.75" x14ac:dyDescent="0.25">
      <c r="A53">
        <f>IF(DATI_PREV_ASSESTATE_2018!H58="CAPITOLO  1 - Esplorazione e utilizzazione dell'ambiente terrestre",DATI_PREV_ASSESTATE_2018!L58+DATI_PREV_ASSESTATE_2018!O58+DATI_PREV_ASSESTATE_2018!R58,0)</f>
        <v>0</v>
      </c>
      <c r="B53">
        <f>IF(DATI_PREV_ASSESTATE_2018!H58="CAPITOLO  2 - Controllo e tutela dell'ambiente",DATI_PREV_ASSESTATE_2018!L58+DATI_PREV_ASSESTATE_2018!O58+DATI_PREV_ASSESTATE_2018!R58,0)</f>
        <v>0</v>
      </c>
      <c r="C53">
        <f>IF(DATI_PREV_ASSESTATE_2018!H58="CAPITOLO  3 - Esplorazione e utilizzazione dello spazio",DATI_PREV_ASSESTATE_2018!L58+DATI_PREV_ASSESTATE_2018!O58+DATI_PREV_ASSESTATE_2018!R58,0)</f>
        <v>0</v>
      </c>
      <c r="D53">
        <f>IF(DATI_PREV_ASSESTATE_2018!H58="CAPITOLO  4  - Sistemi di trasporto, di telecomunicazione e altre infrastrutture",DATI_PREV_ASSESTATE_2018!L58+DATI_PREV_ASSESTATE_2018!O58+DATI_PREV_ASSESTATE_2018!R58,0)</f>
        <v>0</v>
      </c>
      <c r="E53">
        <f>IF(DATI_PREV_ASSESTATE_2018!H58="CAPITOLO  5 - Produzione, distribuzione e uso razionale dell'energia",DATI_PREV_ASSESTATE_2018!L58+DATI_PREV_ASSESTATE_2018!O58+DATI_PREV_ASSESTATE_2018!R58,0)</f>
        <v>0</v>
      </c>
      <c r="F53" s="200">
        <f>IF(DATI_PREV_ASSESTATE_2018!H58="CAPITOLO  6 - Produzioni e tecnologie industriali",DATI_PREV_ASSESTATE_2018!L58+DATI_PREV_ASSESTATE_2018!O58+DATI_PREV_ASSESTATE_2018!R58,0)</f>
        <v>0</v>
      </c>
      <c r="G53">
        <f>IF(DATI_PREV_ASSESTATE_2018!H58="CAPITOLO  7 - Protezione e promozione della salute umana",DATI_PREV_ASSESTATE_2018!L58+DATI_PREV_ASSESTATE_2018!O58+DATI_PREV_ASSESTATE_2018!R58,0)</f>
        <v>0</v>
      </c>
      <c r="H53">
        <f>IF(DATI_PREV_ASSESTATE_2018!H58="CAPITOLO  8 - Agricoltura",DATI_PREV_ASSESTATE_2018!L58+DATI_PREV_ASSESTATE_2018!O58+DATI_PREV_ASSESTATE_2018!R58,0)</f>
        <v>0</v>
      </c>
      <c r="I53">
        <f>IF(DATI_PREV_ASSESTATE_2018!H58="CAPITOLO  9 - Istruzione e formazione",DATI_PREV_ASSESTATE_2018!L58+DATI_PREV_ASSESTATE_2018!O58+DATI_PREV_ASSESTATE_2018!R58,0)</f>
        <v>0</v>
      </c>
      <c r="J53">
        <f>IF(DATI_PREV_ASSESTATE_2018!H58="CAPITOLO 10 - Cultura, tempo libero, religione e mezzi di comunicazione di massa",DATI_PREV_ASSESTATE_2018!L58+DATI_PREV_ASSESTATE_2018!O58+DATI_PREV_ASSESTATE_2018!R58,0)</f>
        <v>0</v>
      </c>
      <c r="K53">
        <f>IF(DATI_PREV_ASSESTATE_2018!H58="CAPITOLO 11 - Sistemi, strutture e processi politici e sociali",DATI_PREV_ASSESTATE_2018!L58+DATI_PREV_ASSESTATE_2018!O58+DATI_PREV_ASSESTATE_2018!R58,0)</f>
        <v>0</v>
      </c>
      <c r="L53">
        <f>IF(DATI_PREV_ASSESTATE_2018!H58="CAPITOLO 12 - Promozione della conoscenza di base (Fondo ordinario per le Università)",DATI_PREV_ASSESTATE_2018!L58+DATI_PREV_ASSESTATE_2018!O58+DATI_PREV_ASSESTATE_2018!R58,0)</f>
        <v>0</v>
      </c>
      <c r="M53" s="199">
        <f t="shared" si="1"/>
        <v>0</v>
      </c>
    </row>
    <row r="54" spans="1:13" ht="15.75" x14ac:dyDescent="0.25">
      <c r="A54">
        <f>IF(DATI_PREV_ASSESTATE_2018!H59="CAPITOLO  1 - Esplorazione e utilizzazione dell'ambiente terrestre",DATI_PREV_ASSESTATE_2018!L59+DATI_PREV_ASSESTATE_2018!O59+DATI_PREV_ASSESTATE_2018!R59,0)</f>
        <v>0</v>
      </c>
      <c r="B54">
        <f>IF(DATI_PREV_ASSESTATE_2018!H59="CAPITOLO  2 - Controllo e tutela dell'ambiente",DATI_PREV_ASSESTATE_2018!L59+DATI_PREV_ASSESTATE_2018!O59+DATI_PREV_ASSESTATE_2018!R59,0)</f>
        <v>0</v>
      </c>
      <c r="C54">
        <f>IF(DATI_PREV_ASSESTATE_2018!H59="CAPITOLO  3 - Esplorazione e utilizzazione dello spazio",DATI_PREV_ASSESTATE_2018!L59+DATI_PREV_ASSESTATE_2018!O59+DATI_PREV_ASSESTATE_2018!R59,0)</f>
        <v>0</v>
      </c>
      <c r="D54">
        <f>IF(DATI_PREV_ASSESTATE_2018!H59="CAPITOLO  4  - Sistemi di trasporto, di telecomunicazione e altre infrastrutture",DATI_PREV_ASSESTATE_2018!L59+DATI_PREV_ASSESTATE_2018!O59+DATI_PREV_ASSESTATE_2018!R59,0)</f>
        <v>0</v>
      </c>
      <c r="E54">
        <f>IF(DATI_PREV_ASSESTATE_2018!H59="CAPITOLO  5 - Produzione, distribuzione e uso razionale dell'energia",DATI_PREV_ASSESTATE_2018!L59+DATI_PREV_ASSESTATE_2018!O59+DATI_PREV_ASSESTATE_2018!R59,0)</f>
        <v>0</v>
      </c>
      <c r="F54" s="200">
        <f>IF(DATI_PREV_ASSESTATE_2018!H59="CAPITOLO  6 - Produzioni e tecnologie industriali",DATI_PREV_ASSESTATE_2018!L59+DATI_PREV_ASSESTATE_2018!O59+DATI_PREV_ASSESTATE_2018!R59,0)</f>
        <v>0</v>
      </c>
      <c r="G54">
        <f>IF(DATI_PREV_ASSESTATE_2018!H59="CAPITOLO  7 - Protezione e promozione della salute umana",DATI_PREV_ASSESTATE_2018!L59+DATI_PREV_ASSESTATE_2018!O59+DATI_PREV_ASSESTATE_2018!R59,0)</f>
        <v>0</v>
      </c>
      <c r="H54">
        <f>IF(DATI_PREV_ASSESTATE_2018!H59="CAPITOLO  8 - Agricoltura",DATI_PREV_ASSESTATE_2018!L59+DATI_PREV_ASSESTATE_2018!O59+DATI_PREV_ASSESTATE_2018!R59,0)</f>
        <v>0</v>
      </c>
      <c r="I54">
        <f>IF(DATI_PREV_ASSESTATE_2018!H59="CAPITOLO  9 - Istruzione e formazione",DATI_PREV_ASSESTATE_2018!L59+DATI_PREV_ASSESTATE_2018!O59+DATI_PREV_ASSESTATE_2018!R59,0)</f>
        <v>0</v>
      </c>
      <c r="J54">
        <f>IF(DATI_PREV_ASSESTATE_2018!H59="CAPITOLO 10 - Cultura, tempo libero, religione e mezzi di comunicazione di massa",DATI_PREV_ASSESTATE_2018!L59+DATI_PREV_ASSESTATE_2018!O59+DATI_PREV_ASSESTATE_2018!R59,0)</f>
        <v>0</v>
      </c>
      <c r="K54">
        <f>IF(DATI_PREV_ASSESTATE_2018!H59="CAPITOLO 11 - Sistemi, strutture e processi politici e sociali",DATI_PREV_ASSESTATE_2018!L59+DATI_PREV_ASSESTATE_2018!O59+DATI_PREV_ASSESTATE_2018!R59,0)</f>
        <v>0</v>
      </c>
      <c r="L54">
        <f>IF(DATI_PREV_ASSESTATE_2018!H59="CAPITOLO 12 - Promozione della conoscenza di base (Fondo ordinario per le Università)",DATI_PREV_ASSESTATE_2018!L59+DATI_PREV_ASSESTATE_2018!O59+DATI_PREV_ASSESTATE_2018!R59,0)</f>
        <v>0</v>
      </c>
      <c r="M54" s="199">
        <f t="shared" si="1"/>
        <v>0</v>
      </c>
    </row>
    <row r="55" spans="1:13" ht="15.75" x14ac:dyDescent="0.25">
      <c r="A55">
        <f>IF(DATI_PREV_ASSESTATE_2018!H60="CAPITOLO  1 - Esplorazione e utilizzazione dell'ambiente terrestre",DATI_PREV_ASSESTATE_2018!L60+DATI_PREV_ASSESTATE_2018!O60+DATI_PREV_ASSESTATE_2018!R60,0)</f>
        <v>0</v>
      </c>
      <c r="B55">
        <f>IF(DATI_PREV_ASSESTATE_2018!H60="CAPITOLO  2 - Controllo e tutela dell'ambiente",DATI_PREV_ASSESTATE_2018!L60+DATI_PREV_ASSESTATE_2018!O60+DATI_PREV_ASSESTATE_2018!R60,0)</f>
        <v>0</v>
      </c>
      <c r="C55">
        <f>IF(DATI_PREV_ASSESTATE_2018!H60="CAPITOLO  3 - Esplorazione e utilizzazione dello spazio",DATI_PREV_ASSESTATE_2018!L60+DATI_PREV_ASSESTATE_2018!O60+DATI_PREV_ASSESTATE_2018!R60,0)</f>
        <v>0</v>
      </c>
      <c r="D55">
        <f>IF(DATI_PREV_ASSESTATE_2018!H60="CAPITOLO  4  - Sistemi di trasporto, di telecomunicazione e altre infrastrutture",DATI_PREV_ASSESTATE_2018!L60+DATI_PREV_ASSESTATE_2018!O60+DATI_PREV_ASSESTATE_2018!R60,0)</f>
        <v>0</v>
      </c>
      <c r="E55">
        <f>IF(DATI_PREV_ASSESTATE_2018!H60="CAPITOLO  5 - Produzione, distribuzione e uso razionale dell'energia",DATI_PREV_ASSESTATE_2018!L60+DATI_PREV_ASSESTATE_2018!O60+DATI_PREV_ASSESTATE_2018!R60,0)</f>
        <v>0</v>
      </c>
      <c r="F55" s="200">
        <f>IF(DATI_PREV_ASSESTATE_2018!H60="CAPITOLO  6 - Produzioni e tecnologie industriali",DATI_PREV_ASSESTATE_2018!L60+DATI_PREV_ASSESTATE_2018!O60+DATI_PREV_ASSESTATE_2018!R60,0)</f>
        <v>0</v>
      </c>
      <c r="G55">
        <f>IF(DATI_PREV_ASSESTATE_2018!H60="CAPITOLO  7 - Protezione e promozione della salute umana",DATI_PREV_ASSESTATE_2018!L60+DATI_PREV_ASSESTATE_2018!O60+DATI_PREV_ASSESTATE_2018!R60,0)</f>
        <v>0</v>
      </c>
      <c r="H55">
        <f>IF(DATI_PREV_ASSESTATE_2018!H60="CAPITOLO  8 - Agricoltura",DATI_PREV_ASSESTATE_2018!L60+DATI_PREV_ASSESTATE_2018!O60+DATI_PREV_ASSESTATE_2018!R60,0)</f>
        <v>0</v>
      </c>
      <c r="I55">
        <f>IF(DATI_PREV_ASSESTATE_2018!H60="CAPITOLO  9 - Istruzione e formazione",DATI_PREV_ASSESTATE_2018!L60+DATI_PREV_ASSESTATE_2018!O60+DATI_PREV_ASSESTATE_2018!R60,0)</f>
        <v>0</v>
      </c>
      <c r="J55">
        <f>IF(DATI_PREV_ASSESTATE_2018!H60="CAPITOLO 10 - Cultura, tempo libero, religione e mezzi di comunicazione di massa",DATI_PREV_ASSESTATE_2018!L60+DATI_PREV_ASSESTATE_2018!O60+DATI_PREV_ASSESTATE_2018!R60,0)</f>
        <v>0</v>
      </c>
      <c r="K55">
        <f>IF(DATI_PREV_ASSESTATE_2018!H60="CAPITOLO 11 - Sistemi, strutture e processi politici e sociali",DATI_PREV_ASSESTATE_2018!L60+DATI_PREV_ASSESTATE_2018!O60+DATI_PREV_ASSESTATE_2018!R60,0)</f>
        <v>0</v>
      </c>
      <c r="L55">
        <f>IF(DATI_PREV_ASSESTATE_2018!H60="CAPITOLO 12 - Promozione della conoscenza di base (Fondo ordinario per le Università)",DATI_PREV_ASSESTATE_2018!L60+DATI_PREV_ASSESTATE_2018!O60+DATI_PREV_ASSESTATE_2018!R60,0)</f>
        <v>0</v>
      </c>
      <c r="M55" s="199">
        <f t="shared" si="1"/>
        <v>0</v>
      </c>
    </row>
    <row r="56" spans="1:13" ht="15.75" x14ac:dyDescent="0.25">
      <c r="A56">
        <f>IF(DATI_PREV_ASSESTATE_2018!H61="CAPITOLO  1 - Esplorazione e utilizzazione dell'ambiente terrestre",DATI_PREV_ASSESTATE_2018!L61+DATI_PREV_ASSESTATE_2018!O61+DATI_PREV_ASSESTATE_2018!R61,0)</f>
        <v>0</v>
      </c>
      <c r="B56">
        <f>IF(DATI_PREV_ASSESTATE_2018!H61="CAPITOLO  2 - Controllo e tutela dell'ambiente",DATI_PREV_ASSESTATE_2018!L61+DATI_PREV_ASSESTATE_2018!O61+DATI_PREV_ASSESTATE_2018!R61,0)</f>
        <v>0</v>
      </c>
      <c r="C56">
        <f>IF(DATI_PREV_ASSESTATE_2018!H61="CAPITOLO  3 - Esplorazione e utilizzazione dello spazio",DATI_PREV_ASSESTATE_2018!L61+DATI_PREV_ASSESTATE_2018!O61+DATI_PREV_ASSESTATE_2018!R61,0)</f>
        <v>0</v>
      </c>
      <c r="D56">
        <f>IF(DATI_PREV_ASSESTATE_2018!H61="CAPITOLO  4  - Sistemi di trasporto, di telecomunicazione e altre infrastrutture",DATI_PREV_ASSESTATE_2018!L61+DATI_PREV_ASSESTATE_2018!O61+DATI_PREV_ASSESTATE_2018!R61,0)</f>
        <v>0</v>
      </c>
      <c r="E56">
        <f>IF(DATI_PREV_ASSESTATE_2018!H61="CAPITOLO  5 - Produzione, distribuzione e uso razionale dell'energia",DATI_PREV_ASSESTATE_2018!L61+DATI_PREV_ASSESTATE_2018!O61+DATI_PREV_ASSESTATE_2018!R61,0)</f>
        <v>0</v>
      </c>
      <c r="F56" s="200">
        <f>IF(DATI_PREV_ASSESTATE_2018!H61="CAPITOLO  6 - Produzioni e tecnologie industriali",DATI_PREV_ASSESTATE_2018!L61+DATI_PREV_ASSESTATE_2018!O61+DATI_PREV_ASSESTATE_2018!R61,0)</f>
        <v>0</v>
      </c>
      <c r="G56">
        <f>IF(DATI_PREV_ASSESTATE_2018!H61="CAPITOLO  7 - Protezione e promozione della salute umana",DATI_PREV_ASSESTATE_2018!L61+DATI_PREV_ASSESTATE_2018!O61+DATI_PREV_ASSESTATE_2018!R61,0)</f>
        <v>0</v>
      </c>
      <c r="H56">
        <f>IF(DATI_PREV_ASSESTATE_2018!H61="CAPITOLO  8 - Agricoltura",DATI_PREV_ASSESTATE_2018!L61+DATI_PREV_ASSESTATE_2018!O61+DATI_PREV_ASSESTATE_2018!R61,0)</f>
        <v>0</v>
      </c>
      <c r="I56">
        <f>IF(DATI_PREV_ASSESTATE_2018!H61="CAPITOLO  9 - Istruzione e formazione",DATI_PREV_ASSESTATE_2018!L61+DATI_PREV_ASSESTATE_2018!O61+DATI_PREV_ASSESTATE_2018!R61,0)</f>
        <v>0</v>
      </c>
      <c r="J56">
        <f>IF(DATI_PREV_ASSESTATE_2018!H61="CAPITOLO 10 - Cultura, tempo libero, religione e mezzi di comunicazione di massa",DATI_PREV_ASSESTATE_2018!L61+DATI_PREV_ASSESTATE_2018!O61+DATI_PREV_ASSESTATE_2018!R61,0)</f>
        <v>0</v>
      </c>
      <c r="K56">
        <f>IF(DATI_PREV_ASSESTATE_2018!H61="CAPITOLO 11 - Sistemi, strutture e processi politici e sociali",DATI_PREV_ASSESTATE_2018!L61+DATI_PREV_ASSESTATE_2018!O61+DATI_PREV_ASSESTATE_2018!R61,0)</f>
        <v>0</v>
      </c>
      <c r="L56">
        <f>IF(DATI_PREV_ASSESTATE_2018!H61="CAPITOLO 12 - Promozione della conoscenza di base (Fondo ordinario per le Università)",DATI_PREV_ASSESTATE_2018!L61+DATI_PREV_ASSESTATE_2018!O61+DATI_PREV_ASSESTATE_2018!R61,0)</f>
        <v>0</v>
      </c>
      <c r="M56" s="199">
        <f t="shared" si="1"/>
        <v>0</v>
      </c>
    </row>
    <row r="57" spans="1:13" ht="15.75" x14ac:dyDescent="0.25">
      <c r="A57">
        <f>IF(DATI_PREV_ASSESTATE_2018!H62="CAPITOLO  1 - Esplorazione e utilizzazione dell'ambiente terrestre",DATI_PREV_ASSESTATE_2018!L62+DATI_PREV_ASSESTATE_2018!O62+DATI_PREV_ASSESTATE_2018!R62,0)</f>
        <v>0</v>
      </c>
      <c r="B57">
        <f>IF(DATI_PREV_ASSESTATE_2018!H62="CAPITOLO  2 - Controllo e tutela dell'ambiente",DATI_PREV_ASSESTATE_2018!L62+DATI_PREV_ASSESTATE_2018!O62+DATI_PREV_ASSESTATE_2018!R62,0)</f>
        <v>0</v>
      </c>
      <c r="C57">
        <f>IF(DATI_PREV_ASSESTATE_2018!H62="CAPITOLO  3 - Esplorazione e utilizzazione dello spazio",DATI_PREV_ASSESTATE_2018!L62+DATI_PREV_ASSESTATE_2018!O62+DATI_PREV_ASSESTATE_2018!R62,0)</f>
        <v>0</v>
      </c>
      <c r="D57">
        <f>IF(DATI_PREV_ASSESTATE_2018!H62="CAPITOLO  4  - Sistemi di trasporto, di telecomunicazione e altre infrastrutture",DATI_PREV_ASSESTATE_2018!L62+DATI_PREV_ASSESTATE_2018!O62+DATI_PREV_ASSESTATE_2018!R62,0)</f>
        <v>0</v>
      </c>
      <c r="E57">
        <f>IF(DATI_PREV_ASSESTATE_2018!H62="CAPITOLO  5 - Produzione, distribuzione e uso razionale dell'energia",DATI_PREV_ASSESTATE_2018!L62+DATI_PREV_ASSESTATE_2018!O62+DATI_PREV_ASSESTATE_2018!R62,0)</f>
        <v>0</v>
      </c>
      <c r="F57" s="200">
        <f>IF(DATI_PREV_ASSESTATE_2018!H62="CAPITOLO  6 - Produzioni e tecnologie industriali",DATI_PREV_ASSESTATE_2018!L62+DATI_PREV_ASSESTATE_2018!O62+DATI_PREV_ASSESTATE_2018!R62,0)</f>
        <v>0</v>
      </c>
      <c r="G57">
        <f>IF(DATI_PREV_ASSESTATE_2018!H62="CAPITOLO  7 - Protezione e promozione della salute umana",DATI_PREV_ASSESTATE_2018!L62+DATI_PREV_ASSESTATE_2018!O62+DATI_PREV_ASSESTATE_2018!R62,0)</f>
        <v>0</v>
      </c>
      <c r="H57">
        <f>IF(DATI_PREV_ASSESTATE_2018!H62="CAPITOLO  8 - Agricoltura",DATI_PREV_ASSESTATE_2018!L62+DATI_PREV_ASSESTATE_2018!O62+DATI_PREV_ASSESTATE_2018!R62,0)</f>
        <v>0</v>
      </c>
      <c r="I57">
        <f>IF(DATI_PREV_ASSESTATE_2018!H62="CAPITOLO  9 - Istruzione e formazione",DATI_PREV_ASSESTATE_2018!L62+DATI_PREV_ASSESTATE_2018!O62+DATI_PREV_ASSESTATE_2018!R62,0)</f>
        <v>0</v>
      </c>
      <c r="J57">
        <f>IF(DATI_PREV_ASSESTATE_2018!H62="CAPITOLO 10 - Cultura, tempo libero, religione e mezzi di comunicazione di massa",DATI_PREV_ASSESTATE_2018!L62+DATI_PREV_ASSESTATE_2018!O62+DATI_PREV_ASSESTATE_2018!R62,0)</f>
        <v>0</v>
      </c>
      <c r="K57">
        <f>IF(DATI_PREV_ASSESTATE_2018!H62="CAPITOLO 11 - Sistemi, strutture e processi politici e sociali",DATI_PREV_ASSESTATE_2018!L62+DATI_PREV_ASSESTATE_2018!O62+DATI_PREV_ASSESTATE_2018!R62,0)</f>
        <v>0</v>
      </c>
      <c r="L57">
        <f>IF(DATI_PREV_ASSESTATE_2018!H62="CAPITOLO 12 - Promozione della conoscenza di base (Fondo ordinario per le Università)",DATI_PREV_ASSESTATE_2018!L62+DATI_PREV_ASSESTATE_2018!O62+DATI_PREV_ASSESTATE_2018!R62,0)</f>
        <v>0</v>
      </c>
      <c r="M57" s="199">
        <f t="shared" si="1"/>
        <v>0</v>
      </c>
    </row>
    <row r="58" spans="1:13" ht="15.75" x14ac:dyDescent="0.25">
      <c r="A58">
        <f>IF(DATI_PREV_ASSESTATE_2018!H63="CAPITOLO  1 - Esplorazione e utilizzazione dell'ambiente terrestre",DATI_PREV_ASSESTATE_2018!L63+DATI_PREV_ASSESTATE_2018!O63+DATI_PREV_ASSESTATE_2018!R63,0)</f>
        <v>0</v>
      </c>
      <c r="B58">
        <f>IF(DATI_PREV_ASSESTATE_2018!H63="CAPITOLO  2 - Controllo e tutela dell'ambiente",DATI_PREV_ASSESTATE_2018!L63+DATI_PREV_ASSESTATE_2018!O63+DATI_PREV_ASSESTATE_2018!R63,0)</f>
        <v>0</v>
      </c>
      <c r="C58">
        <f>IF(DATI_PREV_ASSESTATE_2018!H63="CAPITOLO  3 - Esplorazione e utilizzazione dello spazio",DATI_PREV_ASSESTATE_2018!L63+DATI_PREV_ASSESTATE_2018!O63+DATI_PREV_ASSESTATE_2018!R63,0)</f>
        <v>0</v>
      </c>
      <c r="D58">
        <f>IF(DATI_PREV_ASSESTATE_2018!H63="CAPITOLO  4  - Sistemi di trasporto, di telecomunicazione e altre infrastrutture",DATI_PREV_ASSESTATE_2018!L63+DATI_PREV_ASSESTATE_2018!O63+DATI_PREV_ASSESTATE_2018!R63,0)</f>
        <v>0</v>
      </c>
      <c r="E58">
        <f>IF(DATI_PREV_ASSESTATE_2018!H63="CAPITOLO  5 - Produzione, distribuzione e uso razionale dell'energia",DATI_PREV_ASSESTATE_2018!L63+DATI_PREV_ASSESTATE_2018!O63+DATI_PREV_ASSESTATE_2018!R63,0)</f>
        <v>0</v>
      </c>
      <c r="F58" s="200">
        <f>IF(DATI_PREV_ASSESTATE_2018!H63="CAPITOLO  6 - Produzioni e tecnologie industriali",DATI_PREV_ASSESTATE_2018!L63+DATI_PREV_ASSESTATE_2018!O63+DATI_PREV_ASSESTATE_2018!R63,0)</f>
        <v>0</v>
      </c>
      <c r="G58">
        <f>IF(DATI_PREV_ASSESTATE_2018!H63="CAPITOLO  7 - Protezione e promozione della salute umana",DATI_PREV_ASSESTATE_2018!L63+DATI_PREV_ASSESTATE_2018!O63+DATI_PREV_ASSESTATE_2018!R63,0)</f>
        <v>0</v>
      </c>
      <c r="H58">
        <f>IF(DATI_PREV_ASSESTATE_2018!H63="CAPITOLO  8 - Agricoltura",DATI_PREV_ASSESTATE_2018!L63+DATI_PREV_ASSESTATE_2018!O63+DATI_PREV_ASSESTATE_2018!R63,0)</f>
        <v>0</v>
      </c>
      <c r="I58">
        <f>IF(DATI_PREV_ASSESTATE_2018!H63="CAPITOLO  9 - Istruzione e formazione",DATI_PREV_ASSESTATE_2018!L63+DATI_PREV_ASSESTATE_2018!O63+DATI_PREV_ASSESTATE_2018!R63,0)</f>
        <v>0</v>
      </c>
      <c r="J58">
        <f>IF(DATI_PREV_ASSESTATE_2018!H63="CAPITOLO 10 - Cultura, tempo libero, religione e mezzi di comunicazione di massa",DATI_PREV_ASSESTATE_2018!L63+DATI_PREV_ASSESTATE_2018!O63+DATI_PREV_ASSESTATE_2018!R63,0)</f>
        <v>0</v>
      </c>
      <c r="K58">
        <f>IF(DATI_PREV_ASSESTATE_2018!H63="CAPITOLO 11 - Sistemi, strutture e processi politici e sociali",DATI_PREV_ASSESTATE_2018!L63+DATI_PREV_ASSESTATE_2018!O63+DATI_PREV_ASSESTATE_2018!R63,0)</f>
        <v>0</v>
      </c>
      <c r="L58">
        <f>IF(DATI_PREV_ASSESTATE_2018!H63="CAPITOLO 12 - Promozione della conoscenza di base (Fondo ordinario per le Università)",DATI_PREV_ASSESTATE_2018!L63+DATI_PREV_ASSESTATE_2018!O63+DATI_PREV_ASSESTATE_2018!R63,0)</f>
        <v>0</v>
      </c>
      <c r="M58" s="199">
        <f t="shared" si="1"/>
        <v>0</v>
      </c>
    </row>
    <row r="59" spans="1:13" ht="15.75" x14ac:dyDescent="0.25">
      <c r="A59">
        <f>IF(DATI_PREV_ASSESTATE_2018!H64="CAPITOLO  1 - Esplorazione e utilizzazione dell'ambiente terrestre",DATI_PREV_ASSESTATE_2018!L64+DATI_PREV_ASSESTATE_2018!O64+DATI_PREV_ASSESTATE_2018!R64,0)</f>
        <v>0</v>
      </c>
      <c r="B59">
        <f>IF(DATI_PREV_ASSESTATE_2018!H64="CAPITOLO  2 - Controllo e tutela dell'ambiente",DATI_PREV_ASSESTATE_2018!L64+DATI_PREV_ASSESTATE_2018!O64+DATI_PREV_ASSESTATE_2018!R64,0)</f>
        <v>0</v>
      </c>
      <c r="C59">
        <f>IF(DATI_PREV_ASSESTATE_2018!H64="CAPITOLO  3 - Esplorazione e utilizzazione dello spazio",DATI_PREV_ASSESTATE_2018!L64+DATI_PREV_ASSESTATE_2018!O64+DATI_PREV_ASSESTATE_2018!R64,0)</f>
        <v>0</v>
      </c>
      <c r="D59">
        <f>IF(DATI_PREV_ASSESTATE_2018!H64="CAPITOLO  4  - Sistemi di trasporto, di telecomunicazione e altre infrastrutture",DATI_PREV_ASSESTATE_2018!L64+DATI_PREV_ASSESTATE_2018!O64+DATI_PREV_ASSESTATE_2018!R64,0)</f>
        <v>0</v>
      </c>
      <c r="E59">
        <f>IF(DATI_PREV_ASSESTATE_2018!H64="CAPITOLO  5 - Produzione, distribuzione e uso razionale dell'energia",DATI_PREV_ASSESTATE_2018!L64+DATI_PREV_ASSESTATE_2018!O64+DATI_PREV_ASSESTATE_2018!R64,0)</f>
        <v>0</v>
      </c>
      <c r="F59" s="200">
        <f>IF(DATI_PREV_ASSESTATE_2018!H64="CAPITOLO  6 - Produzioni e tecnologie industriali",DATI_PREV_ASSESTATE_2018!L64+DATI_PREV_ASSESTATE_2018!O64+DATI_PREV_ASSESTATE_2018!R64,0)</f>
        <v>0</v>
      </c>
      <c r="G59">
        <f>IF(DATI_PREV_ASSESTATE_2018!H64="CAPITOLO  7 - Protezione e promozione della salute umana",DATI_PREV_ASSESTATE_2018!L64+DATI_PREV_ASSESTATE_2018!O64+DATI_PREV_ASSESTATE_2018!R64,0)</f>
        <v>0</v>
      </c>
      <c r="H59">
        <f>IF(DATI_PREV_ASSESTATE_2018!H64="CAPITOLO  8 - Agricoltura",DATI_PREV_ASSESTATE_2018!L64+DATI_PREV_ASSESTATE_2018!O64+DATI_PREV_ASSESTATE_2018!R64,0)</f>
        <v>0</v>
      </c>
      <c r="I59">
        <f>IF(DATI_PREV_ASSESTATE_2018!H64="CAPITOLO  9 - Istruzione e formazione",DATI_PREV_ASSESTATE_2018!L64+DATI_PREV_ASSESTATE_2018!O64+DATI_PREV_ASSESTATE_2018!R64,0)</f>
        <v>0</v>
      </c>
      <c r="J59">
        <f>IF(DATI_PREV_ASSESTATE_2018!H64="CAPITOLO 10 - Cultura, tempo libero, religione e mezzi di comunicazione di massa",DATI_PREV_ASSESTATE_2018!L64+DATI_PREV_ASSESTATE_2018!O64+DATI_PREV_ASSESTATE_2018!R64,0)</f>
        <v>0</v>
      </c>
      <c r="K59">
        <f>IF(DATI_PREV_ASSESTATE_2018!H64="CAPITOLO 11 - Sistemi, strutture e processi politici e sociali",DATI_PREV_ASSESTATE_2018!L64+DATI_PREV_ASSESTATE_2018!O64+DATI_PREV_ASSESTATE_2018!R64,0)</f>
        <v>0</v>
      </c>
      <c r="L59">
        <f>IF(DATI_PREV_ASSESTATE_2018!H64="CAPITOLO 12 - Promozione della conoscenza di base (Fondo ordinario per le Università)",DATI_PREV_ASSESTATE_2018!L64+DATI_PREV_ASSESTATE_2018!O64+DATI_PREV_ASSESTATE_2018!R64,0)</f>
        <v>0</v>
      </c>
      <c r="M59" s="199">
        <f t="shared" si="1"/>
        <v>0</v>
      </c>
    </row>
    <row r="60" spans="1:13" ht="15.75" x14ac:dyDescent="0.25">
      <c r="A60">
        <f>IF(DATI_PREV_ASSESTATE_2018!H65="CAPITOLO  1 - Esplorazione e utilizzazione dell'ambiente terrestre",DATI_PREV_ASSESTATE_2018!L65+DATI_PREV_ASSESTATE_2018!O65+DATI_PREV_ASSESTATE_2018!R65,0)</f>
        <v>0</v>
      </c>
      <c r="B60">
        <f>IF(DATI_PREV_ASSESTATE_2018!H65="CAPITOLO  2 - Controllo e tutela dell'ambiente",DATI_PREV_ASSESTATE_2018!L65+DATI_PREV_ASSESTATE_2018!O65+DATI_PREV_ASSESTATE_2018!R65,0)</f>
        <v>0</v>
      </c>
      <c r="C60">
        <f>IF(DATI_PREV_ASSESTATE_2018!H65="CAPITOLO  3 - Esplorazione e utilizzazione dello spazio",DATI_PREV_ASSESTATE_2018!L65+DATI_PREV_ASSESTATE_2018!O65+DATI_PREV_ASSESTATE_2018!R65,0)</f>
        <v>0</v>
      </c>
      <c r="D60">
        <f>IF(DATI_PREV_ASSESTATE_2018!H65="CAPITOLO  4  - Sistemi di trasporto, di telecomunicazione e altre infrastrutture",DATI_PREV_ASSESTATE_2018!L65+DATI_PREV_ASSESTATE_2018!O65+DATI_PREV_ASSESTATE_2018!R65,0)</f>
        <v>0</v>
      </c>
      <c r="E60">
        <f>IF(DATI_PREV_ASSESTATE_2018!H65="CAPITOLO  5 - Produzione, distribuzione e uso razionale dell'energia",DATI_PREV_ASSESTATE_2018!L65+DATI_PREV_ASSESTATE_2018!O65+DATI_PREV_ASSESTATE_2018!R65,0)</f>
        <v>0</v>
      </c>
      <c r="F60" s="200">
        <f>IF(DATI_PREV_ASSESTATE_2018!H65="CAPITOLO  6 - Produzioni e tecnologie industriali",DATI_PREV_ASSESTATE_2018!L65+DATI_PREV_ASSESTATE_2018!O65+DATI_PREV_ASSESTATE_2018!R65,0)</f>
        <v>0</v>
      </c>
      <c r="G60">
        <f>IF(DATI_PREV_ASSESTATE_2018!H65="CAPITOLO  7 - Protezione e promozione della salute umana",DATI_PREV_ASSESTATE_2018!L65+DATI_PREV_ASSESTATE_2018!O65+DATI_PREV_ASSESTATE_2018!R65,0)</f>
        <v>0</v>
      </c>
      <c r="H60">
        <f>IF(DATI_PREV_ASSESTATE_2018!H65="CAPITOLO  8 - Agricoltura",DATI_PREV_ASSESTATE_2018!L65+DATI_PREV_ASSESTATE_2018!O65+DATI_PREV_ASSESTATE_2018!R65,0)</f>
        <v>0</v>
      </c>
      <c r="I60">
        <f>IF(DATI_PREV_ASSESTATE_2018!H65="CAPITOLO  9 - Istruzione e formazione",DATI_PREV_ASSESTATE_2018!L65+DATI_PREV_ASSESTATE_2018!O65+DATI_PREV_ASSESTATE_2018!R65,0)</f>
        <v>0</v>
      </c>
      <c r="J60">
        <f>IF(DATI_PREV_ASSESTATE_2018!H65="CAPITOLO 10 - Cultura, tempo libero, religione e mezzi di comunicazione di massa",DATI_PREV_ASSESTATE_2018!L65+DATI_PREV_ASSESTATE_2018!O65+DATI_PREV_ASSESTATE_2018!R65,0)</f>
        <v>0</v>
      </c>
      <c r="K60">
        <f>IF(DATI_PREV_ASSESTATE_2018!H65="CAPITOLO 11 - Sistemi, strutture e processi politici e sociali",DATI_PREV_ASSESTATE_2018!L65+DATI_PREV_ASSESTATE_2018!O65+DATI_PREV_ASSESTATE_2018!R65,0)</f>
        <v>0</v>
      </c>
      <c r="L60">
        <f>IF(DATI_PREV_ASSESTATE_2018!H65="CAPITOLO 12 - Promozione della conoscenza di base (Fondo ordinario per le Università)",DATI_PREV_ASSESTATE_2018!L65+DATI_PREV_ASSESTATE_2018!O65+DATI_PREV_ASSESTATE_2018!R65,0)</f>
        <v>0</v>
      </c>
      <c r="M60" s="199">
        <f t="shared" si="1"/>
        <v>0</v>
      </c>
    </row>
    <row r="61" spans="1:13" ht="15.75" x14ac:dyDescent="0.25">
      <c r="A61">
        <f>IF(DATI_PREV_ASSESTATE_2018!H66="CAPITOLO  1 - Esplorazione e utilizzazione dell'ambiente terrestre",DATI_PREV_ASSESTATE_2018!L66+DATI_PREV_ASSESTATE_2018!O66+DATI_PREV_ASSESTATE_2018!R66,0)</f>
        <v>0</v>
      </c>
      <c r="B61">
        <f>IF(DATI_PREV_ASSESTATE_2018!H66="CAPITOLO  2 - Controllo e tutela dell'ambiente",DATI_PREV_ASSESTATE_2018!L66+DATI_PREV_ASSESTATE_2018!O66+DATI_PREV_ASSESTATE_2018!R66,0)</f>
        <v>0</v>
      </c>
      <c r="C61">
        <f>IF(DATI_PREV_ASSESTATE_2018!H66="CAPITOLO  3 - Esplorazione e utilizzazione dello spazio",DATI_PREV_ASSESTATE_2018!L66+DATI_PREV_ASSESTATE_2018!O66+DATI_PREV_ASSESTATE_2018!R66,0)</f>
        <v>0</v>
      </c>
      <c r="D61">
        <f>IF(DATI_PREV_ASSESTATE_2018!H66="CAPITOLO  4  - Sistemi di trasporto, di telecomunicazione e altre infrastrutture",DATI_PREV_ASSESTATE_2018!L66+DATI_PREV_ASSESTATE_2018!O66+DATI_PREV_ASSESTATE_2018!R66,0)</f>
        <v>0</v>
      </c>
      <c r="E61">
        <f>IF(DATI_PREV_ASSESTATE_2018!H66="CAPITOLO  5 - Produzione, distribuzione e uso razionale dell'energia",DATI_PREV_ASSESTATE_2018!L66+DATI_PREV_ASSESTATE_2018!O66+DATI_PREV_ASSESTATE_2018!R66,0)</f>
        <v>0</v>
      </c>
      <c r="F61" s="200">
        <f>IF(DATI_PREV_ASSESTATE_2018!H66="CAPITOLO  6 - Produzioni e tecnologie industriali",DATI_PREV_ASSESTATE_2018!L66+DATI_PREV_ASSESTATE_2018!O66+DATI_PREV_ASSESTATE_2018!R66,0)</f>
        <v>0</v>
      </c>
      <c r="G61">
        <f>IF(DATI_PREV_ASSESTATE_2018!H66="CAPITOLO  7 - Protezione e promozione della salute umana",DATI_PREV_ASSESTATE_2018!L66+DATI_PREV_ASSESTATE_2018!O66+DATI_PREV_ASSESTATE_2018!R66,0)</f>
        <v>0</v>
      </c>
      <c r="H61">
        <f>IF(DATI_PREV_ASSESTATE_2018!H66="CAPITOLO  8 - Agricoltura",DATI_PREV_ASSESTATE_2018!L66+DATI_PREV_ASSESTATE_2018!O66+DATI_PREV_ASSESTATE_2018!R66,0)</f>
        <v>0</v>
      </c>
      <c r="I61">
        <f>IF(DATI_PREV_ASSESTATE_2018!H66="CAPITOLO  9 - Istruzione e formazione",DATI_PREV_ASSESTATE_2018!L66+DATI_PREV_ASSESTATE_2018!O66+DATI_PREV_ASSESTATE_2018!R66,0)</f>
        <v>0</v>
      </c>
      <c r="J61">
        <f>IF(DATI_PREV_ASSESTATE_2018!H66="CAPITOLO 10 - Cultura, tempo libero, religione e mezzi di comunicazione di massa",DATI_PREV_ASSESTATE_2018!L66+DATI_PREV_ASSESTATE_2018!O66+DATI_PREV_ASSESTATE_2018!R66,0)</f>
        <v>0</v>
      </c>
      <c r="K61">
        <f>IF(DATI_PREV_ASSESTATE_2018!H66="CAPITOLO 11 - Sistemi, strutture e processi politici e sociali",DATI_PREV_ASSESTATE_2018!L66+DATI_PREV_ASSESTATE_2018!O66+DATI_PREV_ASSESTATE_2018!R66,0)</f>
        <v>0</v>
      </c>
      <c r="L61">
        <f>IF(DATI_PREV_ASSESTATE_2018!H66="CAPITOLO 12 - Promozione della conoscenza di base (Fondo ordinario per le Università)",DATI_PREV_ASSESTATE_2018!L66+DATI_PREV_ASSESTATE_2018!O66+DATI_PREV_ASSESTATE_2018!R66,0)</f>
        <v>0</v>
      </c>
      <c r="M61" s="199">
        <f t="shared" si="1"/>
        <v>0</v>
      </c>
    </row>
    <row r="62" spans="1:13" ht="15.75" x14ac:dyDescent="0.25">
      <c r="A62">
        <f>IF(DATI_PREV_ASSESTATE_2018!H67="CAPITOLO  1 - Esplorazione e utilizzazione dell'ambiente terrestre",DATI_PREV_ASSESTATE_2018!L67+DATI_PREV_ASSESTATE_2018!O67+DATI_PREV_ASSESTATE_2018!R67,0)</f>
        <v>0</v>
      </c>
      <c r="B62">
        <f>IF(DATI_PREV_ASSESTATE_2018!H67="CAPITOLO  2 - Controllo e tutela dell'ambiente",DATI_PREV_ASSESTATE_2018!L67+DATI_PREV_ASSESTATE_2018!O67+DATI_PREV_ASSESTATE_2018!R67,0)</f>
        <v>0</v>
      </c>
      <c r="C62">
        <f>IF(DATI_PREV_ASSESTATE_2018!H67="CAPITOLO  3 - Esplorazione e utilizzazione dello spazio",DATI_PREV_ASSESTATE_2018!L67+DATI_PREV_ASSESTATE_2018!O67+DATI_PREV_ASSESTATE_2018!R67,0)</f>
        <v>0</v>
      </c>
      <c r="D62">
        <f>IF(DATI_PREV_ASSESTATE_2018!H67="CAPITOLO  4  - Sistemi di trasporto, di telecomunicazione e altre infrastrutture",DATI_PREV_ASSESTATE_2018!L67+DATI_PREV_ASSESTATE_2018!O67+DATI_PREV_ASSESTATE_2018!R67,0)</f>
        <v>0</v>
      </c>
      <c r="E62">
        <f>IF(DATI_PREV_ASSESTATE_2018!H67="CAPITOLO  5 - Produzione, distribuzione e uso razionale dell'energia",DATI_PREV_ASSESTATE_2018!L67+DATI_PREV_ASSESTATE_2018!O67+DATI_PREV_ASSESTATE_2018!R67,0)</f>
        <v>0</v>
      </c>
      <c r="F62" s="200">
        <f>IF(DATI_PREV_ASSESTATE_2018!H67="CAPITOLO  6 - Produzioni e tecnologie industriali",DATI_PREV_ASSESTATE_2018!L67+DATI_PREV_ASSESTATE_2018!O67+DATI_PREV_ASSESTATE_2018!R67,0)</f>
        <v>0</v>
      </c>
      <c r="G62">
        <f>IF(DATI_PREV_ASSESTATE_2018!H67="CAPITOLO  7 - Protezione e promozione della salute umana",DATI_PREV_ASSESTATE_2018!L67+DATI_PREV_ASSESTATE_2018!O67+DATI_PREV_ASSESTATE_2018!R67,0)</f>
        <v>0</v>
      </c>
      <c r="H62">
        <f>IF(DATI_PREV_ASSESTATE_2018!H67="CAPITOLO  8 - Agricoltura",DATI_PREV_ASSESTATE_2018!L67+DATI_PREV_ASSESTATE_2018!O67+DATI_PREV_ASSESTATE_2018!R67,0)</f>
        <v>0</v>
      </c>
      <c r="I62">
        <f>IF(DATI_PREV_ASSESTATE_2018!H67="CAPITOLO  9 - Istruzione e formazione",DATI_PREV_ASSESTATE_2018!L67+DATI_PREV_ASSESTATE_2018!O67+DATI_PREV_ASSESTATE_2018!R67,0)</f>
        <v>0</v>
      </c>
      <c r="J62">
        <f>IF(DATI_PREV_ASSESTATE_2018!H67="CAPITOLO 10 - Cultura, tempo libero, religione e mezzi di comunicazione di massa",DATI_PREV_ASSESTATE_2018!L67+DATI_PREV_ASSESTATE_2018!O67+DATI_PREV_ASSESTATE_2018!R67,0)</f>
        <v>0</v>
      </c>
      <c r="K62">
        <f>IF(DATI_PREV_ASSESTATE_2018!H67="CAPITOLO 11 - Sistemi, strutture e processi politici e sociali",DATI_PREV_ASSESTATE_2018!L67+DATI_PREV_ASSESTATE_2018!O67+DATI_PREV_ASSESTATE_2018!R67,0)</f>
        <v>0</v>
      </c>
      <c r="L62">
        <f>IF(DATI_PREV_ASSESTATE_2018!H67="CAPITOLO 12 - Promozione della conoscenza di base (Fondo ordinario per le Università)",DATI_PREV_ASSESTATE_2018!L67+DATI_PREV_ASSESTATE_2018!O67+DATI_PREV_ASSESTATE_2018!R67,0)</f>
        <v>0</v>
      </c>
      <c r="M62" s="199">
        <f t="shared" si="1"/>
        <v>0</v>
      </c>
    </row>
    <row r="63" spans="1:13" ht="15.75" x14ac:dyDescent="0.25">
      <c r="A63">
        <f>IF(DATI_PREV_ASSESTATE_2018!H68="CAPITOLO  1 - Esplorazione e utilizzazione dell'ambiente terrestre",DATI_PREV_ASSESTATE_2018!L68+DATI_PREV_ASSESTATE_2018!O68+DATI_PREV_ASSESTATE_2018!R68,0)</f>
        <v>0</v>
      </c>
      <c r="B63">
        <f>IF(DATI_PREV_ASSESTATE_2018!H68="CAPITOLO  2 - Controllo e tutela dell'ambiente",DATI_PREV_ASSESTATE_2018!L68+DATI_PREV_ASSESTATE_2018!O68+DATI_PREV_ASSESTATE_2018!R68,0)</f>
        <v>0</v>
      </c>
      <c r="C63">
        <f>IF(DATI_PREV_ASSESTATE_2018!H68="CAPITOLO  3 - Esplorazione e utilizzazione dello spazio",DATI_PREV_ASSESTATE_2018!L68+DATI_PREV_ASSESTATE_2018!O68+DATI_PREV_ASSESTATE_2018!R68,0)</f>
        <v>0</v>
      </c>
      <c r="D63">
        <f>IF(DATI_PREV_ASSESTATE_2018!H68="CAPITOLO  4  - Sistemi di trasporto, di telecomunicazione e altre infrastrutture",DATI_PREV_ASSESTATE_2018!L68+DATI_PREV_ASSESTATE_2018!O68+DATI_PREV_ASSESTATE_2018!R68,0)</f>
        <v>0</v>
      </c>
      <c r="E63">
        <f>IF(DATI_PREV_ASSESTATE_2018!H68="CAPITOLO  5 - Produzione, distribuzione e uso razionale dell'energia",DATI_PREV_ASSESTATE_2018!L68+DATI_PREV_ASSESTATE_2018!O68+DATI_PREV_ASSESTATE_2018!R68,0)</f>
        <v>0</v>
      </c>
      <c r="F63" s="200">
        <f>IF(DATI_PREV_ASSESTATE_2018!H68="CAPITOLO  6 - Produzioni e tecnologie industriali",DATI_PREV_ASSESTATE_2018!L68+DATI_PREV_ASSESTATE_2018!O68+DATI_PREV_ASSESTATE_2018!R68,0)</f>
        <v>0</v>
      </c>
      <c r="G63">
        <f>IF(DATI_PREV_ASSESTATE_2018!H68="CAPITOLO  7 - Protezione e promozione della salute umana",DATI_PREV_ASSESTATE_2018!L68+DATI_PREV_ASSESTATE_2018!O68+DATI_PREV_ASSESTATE_2018!R68,0)</f>
        <v>0</v>
      </c>
      <c r="H63">
        <f>IF(DATI_PREV_ASSESTATE_2018!H68="CAPITOLO  8 - Agricoltura",DATI_PREV_ASSESTATE_2018!L68+DATI_PREV_ASSESTATE_2018!O68+DATI_PREV_ASSESTATE_2018!R68,0)</f>
        <v>0</v>
      </c>
      <c r="I63">
        <f>IF(DATI_PREV_ASSESTATE_2018!H68="CAPITOLO  9 - Istruzione e formazione",DATI_PREV_ASSESTATE_2018!L68+DATI_PREV_ASSESTATE_2018!O68+DATI_PREV_ASSESTATE_2018!R68,0)</f>
        <v>0</v>
      </c>
      <c r="J63">
        <f>IF(DATI_PREV_ASSESTATE_2018!H68="CAPITOLO 10 - Cultura, tempo libero, religione e mezzi di comunicazione di massa",DATI_PREV_ASSESTATE_2018!L68+DATI_PREV_ASSESTATE_2018!O68+DATI_PREV_ASSESTATE_2018!R68,0)</f>
        <v>0</v>
      </c>
      <c r="K63">
        <f>IF(DATI_PREV_ASSESTATE_2018!H68="CAPITOLO 11 - Sistemi, strutture e processi politici e sociali",DATI_PREV_ASSESTATE_2018!L68+DATI_PREV_ASSESTATE_2018!O68+DATI_PREV_ASSESTATE_2018!R68,0)</f>
        <v>0</v>
      </c>
      <c r="L63">
        <f>IF(DATI_PREV_ASSESTATE_2018!H68="CAPITOLO 12 - Promozione della conoscenza di base (Fondo ordinario per le Università)",DATI_PREV_ASSESTATE_2018!L68+DATI_PREV_ASSESTATE_2018!O68+DATI_PREV_ASSESTATE_2018!R68,0)</f>
        <v>0</v>
      </c>
      <c r="M63" s="199">
        <f t="shared" si="1"/>
        <v>0</v>
      </c>
    </row>
    <row r="64" spans="1:13" ht="15.75" x14ac:dyDescent="0.25">
      <c r="A64">
        <f>IF(DATI_PREV_ASSESTATE_2018!H69="CAPITOLO  1 - Esplorazione e utilizzazione dell'ambiente terrestre",DATI_PREV_ASSESTATE_2018!L69+DATI_PREV_ASSESTATE_2018!O69+DATI_PREV_ASSESTATE_2018!R69,0)</f>
        <v>0</v>
      </c>
      <c r="B64">
        <f>IF(DATI_PREV_ASSESTATE_2018!H69="CAPITOLO  2 - Controllo e tutela dell'ambiente",DATI_PREV_ASSESTATE_2018!L69+DATI_PREV_ASSESTATE_2018!O69+DATI_PREV_ASSESTATE_2018!R69,0)</f>
        <v>0</v>
      </c>
      <c r="C64">
        <f>IF(DATI_PREV_ASSESTATE_2018!H69="CAPITOLO  3 - Esplorazione e utilizzazione dello spazio",DATI_PREV_ASSESTATE_2018!L69+DATI_PREV_ASSESTATE_2018!O69+DATI_PREV_ASSESTATE_2018!R69,0)</f>
        <v>0</v>
      </c>
      <c r="D64">
        <f>IF(DATI_PREV_ASSESTATE_2018!H69="CAPITOLO  4  - Sistemi di trasporto, di telecomunicazione e altre infrastrutture",DATI_PREV_ASSESTATE_2018!L69+DATI_PREV_ASSESTATE_2018!O69+DATI_PREV_ASSESTATE_2018!R69,0)</f>
        <v>0</v>
      </c>
      <c r="E64">
        <f>IF(DATI_PREV_ASSESTATE_2018!H69="CAPITOLO  5 - Produzione, distribuzione e uso razionale dell'energia",DATI_PREV_ASSESTATE_2018!L69+DATI_PREV_ASSESTATE_2018!O69+DATI_PREV_ASSESTATE_2018!R69,0)</f>
        <v>0</v>
      </c>
      <c r="F64" s="200">
        <f>IF(DATI_PREV_ASSESTATE_2018!H69="CAPITOLO  6 - Produzioni e tecnologie industriali",DATI_PREV_ASSESTATE_2018!L69+DATI_PREV_ASSESTATE_2018!O69+DATI_PREV_ASSESTATE_2018!R69,0)</f>
        <v>0</v>
      </c>
      <c r="G64">
        <f>IF(DATI_PREV_ASSESTATE_2018!H69="CAPITOLO  7 - Protezione e promozione della salute umana",DATI_PREV_ASSESTATE_2018!L69+DATI_PREV_ASSESTATE_2018!O69+DATI_PREV_ASSESTATE_2018!R69,0)</f>
        <v>0</v>
      </c>
      <c r="H64">
        <f>IF(DATI_PREV_ASSESTATE_2018!H69="CAPITOLO  8 - Agricoltura",DATI_PREV_ASSESTATE_2018!L69+DATI_PREV_ASSESTATE_2018!O69+DATI_PREV_ASSESTATE_2018!R69,0)</f>
        <v>0</v>
      </c>
      <c r="I64">
        <f>IF(DATI_PREV_ASSESTATE_2018!H69="CAPITOLO  9 - Istruzione e formazione",DATI_PREV_ASSESTATE_2018!L69+DATI_PREV_ASSESTATE_2018!O69+DATI_PREV_ASSESTATE_2018!R69,0)</f>
        <v>0</v>
      </c>
      <c r="J64">
        <f>IF(DATI_PREV_ASSESTATE_2018!H69="CAPITOLO 10 - Cultura, tempo libero, religione e mezzi di comunicazione di massa",DATI_PREV_ASSESTATE_2018!L69+DATI_PREV_ASSESTATE_2018!O69+DATI_PREV_ASSESTATE_2018!R69,0)</f>
        <v>0</v>
      </c>
      <c r="K64">
        <f>IF(DATI_PREV_ASSESTATE_2018!H69="CAPITOLO 11 - Sistemi, strutture e processi politici e sociali",DATI_PREV_ASSESTATE_2018!L69+DATI_PREV_ASSESTATE_2018!O69+DATI_PREV_ASSESTATE_2018!R69,0)</f>
        <v>0</v>
      </c>
      <c r="L64">
        <f>IF(DATI_PREV_ASSESTATE_2018!H69="CAPITOLO 12 - Promozione della conoscenza di base (Fondo ordinario per le Università)",DATI_PREV_ASSESTATE_2018!L69+DATI_PREV_ASSESTATE_2018!O69+DATI_PREV_ASSESTATE_2018!R69,0)</f>
        <v>0</v>
      </c>
      <c r="M64" s="199">
        <f t="shared" si="1"/>
        <v>0</v>
      </c>
    </row>
    <row r="65" spans="1:13" ht="15.75" x14ac:dyDescent="0.25">
      <c r="A65">
        <f>IF(DATI_PREV_ASSESTATE_2018!H70="CAPITOLO  1 - Esplorazione e utilizzazione dell'ambiente terrestre",DATI_PREV_ASSESTATE_2018!L70+DATI_PREV_ASSESTATE_2018!O70+DATI_PREV_ASSESTATE_2018!R70,0)</f>
        <v>0</v>
      </c>
      <c r="B65">
        <f>IF(DATI_PREV_ASSESTATE_2018!H70="CAPITOLO  2 - Controllo e tutela dell'ambiente",DATI_PREV_ASSESTATE_2018!L70+DATI_PREV_ASSESTATE_2018!O70+DATI_PREV_ASSESTATE_2018!R70,0)</f>
        <v>0</v>
      </c>
      <c r="C65">
        <f>IF(DATI_PREV_ASSESTATE_2018!H70="CAPITOLO  3 - Esplorazione e utilizzazione dello spazio",DATI_PREV_ASSESTATE_2018!L70+DATI_PREV_ASSESTATE_2018!O70+DATI_PREV_ASSESTATE_2018!R70,0)</f>
        <v>0</v>
      </c>
      <c r="D65">
        <f>IF(DATI_PREV_ASSESTATE_2018!H70="CAPITOLO  4  - Sistemi di trasporto, di telecomunicazione e altre infrastrutture",DATI_PREV_ASSESTATE_2018!L70+DATI_PREV_ASSESTATE_2018!O70+DATI_PREV_ASSESTATE_2018!R70,0)</f>
        <v>0</v>
      </c>
      <c r="E65">
        <f>IF(DATI_PREV_ASSESTATE_2018!H70="CAPITOLO  5 - Produzione, distribuzione e uso razionale dell'energia",DATI_PREV_ASSESTATE_2018!L70+DATI_PREV_ASSESTATE_2018!O70+DATI_PREV_ASSESTATE_2018!R70,0)</f>
        <v>0</v>
      </c>
      <c r="F65" s="200">
        <f>IF(DATI_PREV_ASSESTATE_2018!H70="CAPITOLO  6 - Produzioni e tecnologie industriali",DATI_PREV_ASSESTATE_2018!L70+DATI_PREV_ASSESTATE_2018!O70+DATI_PREV_ASSESTATE_2018!R70,0)</f>
        <v>0</v>
      </c>
      <c r="G65">
        <f>IF(DATI_PREV_ASSESTATE_2018!H70="CAPITOLO  7 - Protezione e promozione della salute umana",DATI_PREV_ASSESTATE_2018!L70+DATI_PREV_ASSESTATE_2018!O70+DATI_PREV_ASSESTATE_2018!R70,0)</f>
        <v>0</v>
      </c>
      <c r="H65">
        <f>IF(DATI_PREV_ASSESTATE_2018!H70="CAPITOLO  8 - Agricoltura",DATI_PREV_ASSESTATE_2018!L70+DATI_PREV_ASSESTATE_2018!O70+DATI_PREV_ASSESTATE_2018!R70,0)</f>
        <v>0</v>
      </c>
      <c r="I65">
        <f>IF(DATI_PREV_ASSESTATE_2018!H70="CAPITOLO  9 - Istruzione e formazione",DATI_PREV_ASSESTATE_2018!L70+DATI_PREV_ASSESTATE_2018!O70+DATI_PREV_ASSESTATE_2018!R70,0)</f>
        <v>0</v>
      </c>
      <c r="J65">
        <f>IF(DATI_PREV_ASSESTATE_2018!H70="CAPITOLO 10 - Cultura, tempo libero, religione e mezzi di comunicazione di massa",DATI_PREV_ASSESTATE_2018!L70+DATI_PREV_ASSESTATE_2018!O70+DATI_PREV_ASSESTATE_2018!R70,0)</f>
        <v>0</v>
      </c>
      <c r="K65">
        <f>IF(DATI_PREV_ASSESTATE_2018!H70="CAPITOLO 11 - Sistemi, strutture e processi politici e sociali",DATI_PREV_ASSESTATE_2018!L70+DATI_PREV_ASSESTATE_2018!O70+DATI_PREV_ASSESTATE_2018!R70,0)</f>
        <v>0</v>
      </c>
      <c r="L65">
        <f>IF(DATI_PREV_ASSESTATE_2018!H70="CAPITOLO 12 - Promozione della conoscenza di base (Fondo ordinario per le Università)",DATI_PREV_ASSESTATE_2018!L70+DATI_PREV_ASSESTATE_2018!O70+DATI_PREV_ASSESTATE_2018!R70,0)</f>
        <v>0</v>
      </c>
      <c r="M65" s="199">
        <f t="shared" si="1"/>
        <v>0</v>
      </c>
    </row>
    <row r="66" spans="1:13" ht="15.75" x14ac:dyDescent="0.25">
      <c r="A66">
        <f>IF(DATI_PREV_ASSESTATE_2018!H71="CAPITOLO  1 - Esplorazione e utilizzazione dell'ambiente terrestre",DATI_PREV_ASSESTATE_2018!L71+DATI_PREV_ASSESTATE_2018!O71+DATI_PREV_ASSESTATE_2018!R71,0)</f>
        <v>0</v>
      </c>
      <c r="B66">
        <f>IF(DATI_PREV_ASSESTATE_2018!H71="CAPITOLO  2 - Controllo e tutela dell'ambiente",DATI_PREV_ASSESTATE_2018!L71+DATI_PREV_ASSESTATE_2018!O71+DATI_PREV_ASSESTATE_2018!R71,0)</f>
        <v>0</v>
      </c>
      <c r="C66">
        <f>IF(DATI_PREV_ASSESTATE_2018!H71="CAPITOLO  3 - Esplorazione e utilizzazione dello spazio",DATI_PREV_ASSESTATE_2018!L71+DATI_PREV_ASSESTATE_2018!O71+DATI_PREV_ASSESTATE_2018!R71,0)</f>
        <v>0</v>
      </c>
      <c r="D66">
        <f>IF(DATI_PREV_ASSESTATE_2018!H71="CAPITOLO  4  - Sistemi di trasporto, di telecomunicazione e altre infrastrutture",DATI_PREV_ASSESTATE_2018!L71+DATI_PREV_ASSESTATE_2018!O71+DATI_PREV_ASSESTATE_2018!R71,0)</f>
        <v>0</v>
      </c>
      <c r="E66">
        <f>IF(DATI_PREV_ASSESTATE_2018!H71="CAPITOLO  5 - Produzione, distribuzione e uso razionale dell'energia",DATI_PREV_ASSESTATE_2018!L71+DATI_PREV_ASSESTATE_2018!O71+DATI_PREV_ASSESTATE_2018!R71,0)</f>
        <v>0</v>
      </c>
      <c r="F66" s="200">
        <f>IF(DATI_PREV_ASSESTATE_2018!H71="CAPITOLO  6 - Produzioni e tecnologie industriali",DATI_PREV_ASSESTATE_2018!L71+DATI_PREV_ASSESTATE_2018!O71+DATI_PREV_ASSESTATE_2018!R71,0)</f>
        <v>0</v>
      </c>
      <c r="G66">
        <f>IF(DATI_PREV_ASSESTATE_2018!H71="CAPITOLO  7 - Protezione e promozione della salute umana",DATI_PREV_ASSESTATE_2018!L71+DATI_PREV_ASSESTATE_2018!O71+DATI_PREV_ASSESTATE_2018!R71,0)</f>
        <v>0</v>
      </c>
      <c r="H66">
        <f>IF(DATI_PREV_ASSESTATE_2018!H71="CAPITOLO  8 - Agricoltura",DATI_PREV_ASSESTATE_2018!L71+DATI_PREV_ASSESTATE_2018!O71+DATI_PREV_ASSESTATE_2018!R71,0)</f>
        <v>0</v>
      </c>
      <c r="I66">
        <f>IF(DATI_PREV_ASSESTATE_2018!H71="CAPITOLO  9 - Istruzione e formazione",DATI_PREV_ASSESTATE_2018!L71+DATI_PREV_ASSESTATE_2018!O71+DATI_PREV_ASSESTATE_2018!R71,0)</f>
        <v>0</v>
      </c>
      <c r="J66">
        <f>IF(DATI_PREV_ASSESTATE_2018!H71="CAPITOLO 10 - Cultura, tempo libero, religione e mezzi di comunicazione di massa",DATI_PREV_ASSESTATE_2018!L71+DATI_PREV_ASSESTATE_2018!O71+DATI_PREV_ASSESTATE_2018!R71,0)</f>
        <v>0</v>
      </c>
      <c r="K66">
        <f>IF(DATI_PREV_ASSESTATE_2018!H71="CAPITOLO 11 - Sistemi, strutture e processi politici e sociali",DATI_PREV_ASSESTATE_2018!L71+DATI_PREV_ASSESTATE_2018!O71+DATI_PREV_ASSESTATE_2018!R71,0)</f>
        <v>0</v>
      </c>
      <c r="L66">
        <f>IF(DATI_PREV_ASSESTATE_2018!H71="CAPITOLO 12 - Promozione della conoscenza di base (Fondo ordinario per le Università)",DATI_PREV_ASSESTATE_2018!L71+DATI_PREV_ASSESTATE_2018!O71+DATI_PREV_ASSESTATE_2018!R71,0)</f>
        <v>0</v>
      </c>
      <c r="M66" s="199">
        <f t="shared" si="1"/>
        <v>0</v>
      </c>
    </row>
    <row r="67" spans="1:13" ht="15.75" x14ac:dyDescent="0.25">
      <c r="A67">
        <f>IF(DATI_PREV_ASSESTATE_2018!H72="CAPITOLO  1 - Esplorazione e utilizzazione dell'ambiente terrestre",DATI_PREV_ASSESTATE_2018!L72+DATI_PREV_ASSESTATE_2018!O72+DATI_PREV_ASSESTATE_2018!R72,0)</f>
        <v>0</v>
      </c>
      <c r="B67">
        <f>IF(DATI_PREV_ASSESTATE_2018!H72="CAPITOLO  2 - Controllo e tutela dell'ambiente",DATI_PREV_ASSESTATE_2018!L72+DATI_PREV_ASSESTATE_2018!O72+DATI_PREV_ASSESTATE_2018!R72,0)</f>
        <v>0</v>
      </c>
      <c r="C67">
        <f>IF(DATI_PREV_ASSESTATE_2018!H72="CAPITOLO  3 - Esplorazione e utilizzazione dello spazio",DATI_PREV_ASSESTATE_2018!L72+DATI_PREV_ASSESTATE_2018!O72+DATI_PREV_ASSESTATE_2018!R72,0)</f>
        <v>0</v>
      </c>
      <c r="D67">
        <f>IF(DATI_PREV_ASSESTATE_2018!H72="CAPITOLO  4  - Sistemi di trasporto, di telecomunicazione e altre infrastrutture",DATI_PREV_ASSESTATE_2018!L72+DATI_PREV_ASSESTATE_2018!O72+DATI_PREV_ASSESTATE_2018!R72,0)</f>
        <v>0</v>
      </c>
      <c r="E67">
        <f>IF(DATI_PREV_ASSESTATE_2018!H72="CAPITOLO  5 - Produzione, distribuzione e uso razionale dell'energia",DATI_PREV_ASSESTATE_2018!L72+DATI_PREV_ASSESTATE_2018!O72+DATI_PREV_ASSESTATE_2018!R72,0)</f>
        <v>0</v>
      </c>
      <c r="F67" s="200">
        <f>IF(DATI_PREV_ASSESTATE_2018!H72="CAPITOLO  6 - Produzioni e tecnologie industriali",DATI_PREV_ASSESTATE_2018!L72+DATI_PREV_ASSESTATE_2018!O72+DATI_PREV_ASSESTATE_2018!R72,0)</f>
        <v>0</v>
      </c>
      <c r="G67">
        <f>IF(DATI_PREV_ASSESTATE_2018!H72="CAPITOLO  7 - Protezione e promozione della salute umana",DATI_PREV_ASSESTATE_2018!L72+DATI_PREV_ASSESTATE_2018!O72+DATI_PREV_ASSESTATE_2018!R72,0)</f>
        <v>0</v>
      </c>
      <c r="H67">
        <f>IF(DATI_PREV_ASSESTATE_2018!H72="CAPITOLO  8 - Agricoltura",DATI_PREV_ASSESTATE_2018!L72+DATI_PREV_ASSESTATE_2018!O72+DATI_PREV_ASSESTATE_2018!R72,0)</f>
        <v>0</v>
      </c>
      <c r="I67">
        <f>IF(DATI_PREV_ASSESTATE_2018!H72="CAPITOLO  9 - Istruzione e formazione",DATI_PREV_ASSESTATE_2018!L72+DATI_PREV_ASSESTATE_2018!O72+DATI_PREV_ASSESTATE_2018!R72,0)</f>
        <v>0</v>
      </c>
      <c r="J67">
        <f>IF(DATI_PREV_ASSESTATE_2018!H72="CAPITOLO 10 - Cultura, tempo libero, religione e mezzi di comunicazione di massa",DATI_PREV_ASSESTATE_2018!L72+DATI_PREV_ASSESTATE_2018!O72+DATI_PREV_ASSESTATE_2018!R72,0)</f>
        <v>0</v>
      </c>
      <c r="K67">
        <f>IF(DATI_PREV_ASSESTATE_2018!H72="CAPITOLO 11 - Sistemi, strutture e processi politici e sociali",DATI_PREV_ASSESTATE_2018!L72+DATI_PREV_ASSESTATE_2018!O72+DATI_PREV_ASSESTATE_2018!R72,0)</f>
        <v>0</v>
      </c>
      <c r="L67">
        <f>IF(DATI_PREV_ASSESTATE_2018!H72="CAPITOLO 12 - Promozione della conoscenza di base (Fondo ordinario per le Università)",DATI_PREV_ASSESTATE_2018!L72+DATI_PREV_ASSESTATE_2018!O72+DATI_PREV_ASSESTATE_2018!R72,0)</f>
        <v>0</v>
      </c>
      <c r="M67" s="199">
        <f t="shared" si="1"/>
        <v>0</v>
      </c>
    </row>
    <row r="68" spans="1:13" ht="15.75" x14ac:dyDescent="0.25">
      <c r="A68">
        <f>IF(DATI_PREV_ASSESTATE_2018!H73="CAPITOLO  1 - Esplorazione e utilizzazione dell'ambiente terrestre",DATI_PREV_ASSESTATE_2018!L73+DATI_PREV_ASSESTATE_2018!O73+DATI_PREV_ASSESTATE_2018!R73,0)</f>
        <v>0</v>
      </c>
      <c r="B68">
        <f>IF(DATI_PREV_ASSESTATE_2018!H73="CAPITOLO  2 - Controllo e tutela dell'ambiente",DATI_PREV_ASSESTATE_2018!L73+DATI_PREV_ASSESTATE_2018!O73+DATI_PREV_ASSESTATE_2018!R73,0)</f>
        <v>0</v>
      </c>
      <c r="C68">
        <f>IF(DATI_PREV_ASSESTATE_2018!H73="CAPITOLO  3 - Esplorazione e utilizzazione dello spazio",DATI_PREV_ASSESTATE_2018!L73+DATI_PREV_ASSESTATE_2018!O73+DATI_PREV_ASSESTATE_2018!R73,0)</f>
        <v>0</v>
      </c>
      <c r="D68">
        <f>IF(DATI_PREV_ASSESTATE_2018!H73="CAPITOLO  4  - Sistemi di trasporto, di telecomunicazione e altre infrastrutture",DATI_PREV_ASSESTATE_2018!L73+DATI_PREV_ASSESTATE_2018!O73+DATI_PREV_ASSESTATE_2018!R73,0)</f>
        <v>0</v>
      </c>
      <c r="E68">
        <f>IF(DATI_PREV_ASSESTATE_2018!H73="CAPITOLO  5 - Produzione, distribuzione e uso razionale dell'energia",DATI_PREV_ASSESTATE_2018!L73+DATI_PREV_ASSESTATE_2018!O73+DATI_PREV_ASSESTATE_2018!R73,0)</f>
        <v>0</v>
      </c>
      <c r="F68" s="200">
        <f>IF(DATI_PREV_ASSESTATE_2018!H73="CAPITOLO  6 - Produzioni e tecnologie industriali",DATI_PREV_ASSESTATE_2018!L73+DATI_PREV_ASSESTATE_2018!O73+DATI_PREV_ASSESTATE_2018!R73,0)</f>
        <v>0</v>
      </c>
      <c r="G68">
        <f>IF(DATI_PREV_ASSESTATE_2018!H73="CAPITOLO  7 - Protezione e promozione della salute umana",DATI_PREV_ASSESTATE_2018!L73+DATI_PREV_ASSESTATE_2018!O73+DATI_PREV_ASSESTATE_2018!R73,0)</f>
        <v>0</v>
      </c>
      <c r="H68">
        <f>IF(DATI_PREV_ASSESTATE_2018!H73="CAPITOLO  8 - Agricoltura",DATI_PREV_ASSESTATE_2018!L73+DATI_PREV_ASSESTATE_2018!O73+DATI_PREV_ASSESTATE_2018!R73,0)</f>
        <v>0</v>
      </c>
      <c r="I68">
        <f>IF(DATI_PREV_ASSESTATE_2018!H73="CAPITOLO  9 - Istruzione e formazione",DATI_PREV_ASSESTATE_2018!L73+DATI_PREV_ASSESTATE_2018!O73+DATI_PREV_ASSESTATE_2018!R73,0)</f>
        <v>0</v>
      </c>
      <c r="J68">
        <f>IF(DATI_PREV_ASSESTATE_2018!H73="CAPITOLO 10 - Cultura, tempo libero, religione e mezzi di comunicazione di massa",DATI_PREV_ASSESTATE_2018!L73+DATI_PREV_ASSESTATE_2018!O73+DATI_PREV_ASSESTATE_2018!R73,0)</f>
        <v>0</v>
      </c>
      <c r="K68">
        <f>IF(DATI_PREV_ASSESTATE_2018!H73="CAPITOLO 11 - Sistemi, strutture e processi politici e sociali",DATI_PREV_ASSESTATE_2018!L73+DATI_PREV_ASSESTATE_2018!O73+DATI_PREV_ASSESTATE_2018!R73,0)</f>
        <v>0</v>
      </c>
      <c r="L68">
        <f>IF(DATI_PREV_ASSESTATE_2018!H73="CAPITOLO 12 - Promozione della conoscenza di base (Fondo ordinario per le Università)",DATI_PREV_ASSESTATE_2018!L73+DATI_PREV_ASSESTATE_2018!O73+DATI_PREV_ASSESTATE_2018!R73,0)</f>
        <v>0</v>
      </c>
      <c r="M68" s="199">
        <f t="shared" ref="M68:M131" si="2">SUM(A68:L68)</f>
        <v>0</v>
      </c>
    </row>
    <row r="69" spans="1:13" ht="15.75" x14ac:dyDescent="0.25">
      <c r="A69">
        <f>IF(DATI_PREV_ASSESTATE_2018!H74="CAPITOLO  1 - Esplorazione e utilizzazione dell'ambiente terrestre",DATI_PREV_ASSESTATE_2018!L74+DATI_PREV_ASSESTATE_2018!O74+DATI_PREV_ASSESTATE_2018!R74,0)</f>
        <v>0</v>
      </c>
      <c r="B69">
        <f>IF(DATI_PREV_ASSESTATE_2018!H74="CAPITOLO  2 - Controllo e tutela dell'ambiente",DATI_PREV_ASSESTATE_2018!L74+DATI_PREV_ASSESTATE_2018!O74+DATI_PREV_ASSESTATE_2018!R74,0)</f>
        <v>0</v>
      </c>
      <c r="C69">
        <f>IF(DATI_PREV_ASSESTATE_2018!H74="CAPITOLO  3 - Esplorazione e utilizzazione dello spazio",DATI_PREV_ASSESTATE_2018!L74+DATI_PREV_ASSESTATE_2018!O74+DATI_PREV_ASSESTATE_2018!R74,0)</f>
        <v>0</v>
      </c>
      <c r="D69">
        <f>IF(DATI_PREV_ASSESTATE_2018!H74="CAPITOLO  4  - Sistemi di trasporto, di telecomunicazione e altre infrastrutture",DATI_PREV_ASSESTATE_2018!L74+DATI_PREV_ASSESTATE_2018!O74+DATI_PREV_ASSESTATE_2018!R74,0)</f>
        <v>0</v>
      </c>
      <c r="E69">
        <f>IF(DATI_PREV_ASSESTATE_2018!H74="CAPITOLO  5 - Produzione, distribuzione e uso razionale dell'energia",DATI_PREV_ASSESTATE_2018!L74+DATI_PREV_ASSESTATE_2018!O74+DATI_PREV_ASSESTATE_2018!R74,0)</f>
        <v>0</v>
      </c>
      <c r="F69" s="200">
        <f>IF(DATI_PREV_ASSESTATE_2018!H74="CAPITOLO  6 - Produzioni e tecnologie industriali",DATI_PREV_ASSESTATE_2018!L74+DATI_PREV_ASSESTATE_2018!O74+DATI_PREV_ASSESTATE_2018!R74,0)</f>
        <v>0</v>
      </c>
      <c r="G69">
        <f>IF(DATI_PREV_ASSESTATE_2018!H74="CAPITOLO  7 - Protezione e promozione della salute umana",DATI_PREV_ASSESTATE_2018!L74+DATI_PREV_ASSESTATE_2018!O74+DATI_PREV_ASSESTATE_2018!R74,0)</f>
        <v>0</v>
      </c>
      <c r="H69">
        <f>IF(DATI_PREV_ASSESTATE_2018!H74="CAPITOLO  8 - Agricoltura",DATI_PREV_ASSESTATE_2018!L74+DATI_PREV_ASSESTATE_2018!O74+DATI_PREV_ASSESTATE_2018!R74,0)</f>
        <v>0</v>
      </c>
      <c r="I69">
        <f>IF(DATI_PREV_ASSESTATE_2018!H74="CAPITOLO  9 - Istruzione e formazione",DATI_PREV_ASSESTATE_2018!L74+DATI_PREV_ASSESTATE_2018!O74+DATI_PREV_ASSESTATE_2018!R74,0)</f>
        <v>0</v>
      </c>
      <c r="J69">
        <f>IF(DATI_PREV_ASSESTATE_2018!H74="CAPITOLO 10 - Cultura, tempo libero, religione e mezzi di comunicazione di massa",DATI_PREV_ASSESTATE_2018!L74+DATI_PREV_ASSESTATE_2018!O74+DATI_PREV_ASSESTATE_2018!R74,0)</f>
        <v>0</v>
      </c>
      <c r="K69">
        <f>IF(DATI_PREV_ASSESTATE_2018!H74="CAPITOLO 11 - Sistemi, strutture e processi politici e sociali",DATI_PREV_ASSESTATE_2018!L74+DATI_PREV_ASSESTATE_2018!O74+DATI_PREV_ASSESTATE_2018!R74,0)</f>
        <v>0</v>
      </c>
      <c r="L69">
        <f>IF(DATI_PREV_ASSESTATE_2018!H74="CAPITOLO 12 - Promozione della conoscenza di base (Fondo ordinario per le Università)",DATI_PREV_ASSESTATE_2018!L74+DATI_PREV_ASSESTATE_2018!O74+DATI_PREV_ASSESTATE_2018!R74,0)</f>
        <v>0</v>
      </c>
      <c r="M69" s="199">
        <f t="shared" si="2"/>
        <v>0</v>
      </c>
    </row>
    <row r="70" spans="1:13" ht="15.75" x14ac:dyDescent="0.25">
      <c r="A70">
        <f>IF(DATI_PREV_ASSESTATE_2018!H75="CAPITOLO  1 - Esplorazione e utilizzazione dell'ambiente terrestre",DATI_PREV_ASSESTATE_2018!L75+DATI_PREV_ASSESTATE_2018!O75+DATI_PREV_ASSESTATE_2018!R75,0)</f>
        <v>0</v>
      </c>
      <c r="B70">
        <f>IF(DATI_PREV_ASSESTATE_2018!H75="CAPITOLO  2 - Controllo e tutela dell'ambiente",DATI_PREV_ASSESTATE_2018!L75+DATI_PREV_ASSESTATE_2018!O75+DATI_PREV_ASSESTATE_2018!R75,0)</f>
        <v>0</v>
      </c>
      <c r="C70">
        <f>IF(DATI_PREV_ASSESTATE_2018!H75="CAPITOLO  3 - Esplorazione e utilizzazione dello spazio",DATI_PREV_ASSESTATE_2018!L75+DATI_PREV_ASSESTATE_2018!O75+DATI_PREV_ASSESTATE_2018!R75,0)</f>
        <v>0</v>
      </c>
      <c r="D70">
        <f>IF(DATI_PREV_ASSESTATE_2018!H75="CAPITOLO  4  - Sistemi di trasporto, di telecomunicazione e altre infrastrutture",DATI_PREV_ASSESTATE_2018!L75+DATI_PREV_ASSESTATE_2018!O75+DATI_PREV_ASSESTATE_2018!R75,0)</f>
        <v>0</v>
      </c>
      <c r="E70">
        <f>IF(DATI_PREV_ASSESTATE_2018!H75="CAPITOLO  5 - Produzione, distribuzione e uso razionale dell'energia",DATI_PREV_ASSESTATE_2018!L75+DATI_PREV_ASSESTATE_2018!O75+DATI_PREV_ASSESTATE_2018!R75,0)</f>
        <v>0</v>
      </c>
      <c r="F70" s="200">
        <f>IF(DATI_PREV_ASSESTATE_2018!H75="CAPITOLO  6 - Produzioni e tecnologie industriali",DATI_PREV_ASSESTATE_2018!L75+DATI_PREV_ASSESTATE_2018!O75+DATI_PREV_ASSESTATE_2018!R75,0)</f>
        <v>0</v>
      </c>
      <c r="G70">
        <f>IF(DATI_PREV_ASSESTATE_2018!H75="CAPITOLO  7 - Protezione e promozione della salute umana",DATI_PREV_ASSESTATE_2018!L75+DATI_PREV_ASSESTATE_2018!O75+DATI_PREV_ASSESTATE_2018!R75,0)</f>
        <v>0</v>
      </c>
      <c r="H70">
        <f>IF(DATI_PREV_ASSESTATE_2018!H75="CAPITOLO  8 - Agricoltura",DATI_PREV_ASSESTATE_2018!L75+DATI_PREV_ASSESTATE_2018!O75+DATI_PREV_ASSESTATE_2018!R75,0)</f>
        <v>0</v>
      </c>
      <c r="I70">
        <f>IF(DATI_PREV_ASSESTATE_2018!H75="CAPITOLO  9 - Istruzione e formazione",DATI_PREV_ASSESTATE_2018!L75+DATI_PREV_ASSESTATE_2018!O75+DATI_PREV_ASSESTATE_2018!R75,0)</f>
        <v>0</v>
      </c>
      <c r="J70">
        <f>IF(DATI_PREV_ASSESTATE_2018!H75="CAPITOLO 10 - Cultura, tempo libero, religione e mezzi di comunicazione di massa",DATI_PREV_ASSESTATE_2018!L75+DATI_PREV_ASSESTATE_2018!O75+DATI_PREV_ASSESTATE_2018!R75,0)</f>
        <v>0</v>
      </c>
      <c r="K70">
        <f>IF(DATI_PREV_ASSESTATE_2018!H75="CAPITOLO 11 - Sistemi, strutture e processi politici e sociali",DATI_PREV_ASSESTATE_2018!L75+DATI_PREV_ASSESTATE_2018!O75+DATI_PREV_ASSESTATE_2018!R75,0)</f>
        <v>0</v>
      </c>
      <c r="L70">
        <f>IF(DATI_PREV_ASSESTATE_2018!H75="CAPITOLO 12 - Promozione della conoscenza di base (Fondo ordinario per le Università)",DATI_PREV_ASSESTATE_2018!L75+DATI_PREV_ASSESTATE_2018!O75+DATI_PREV_ASSESTATE_2018!R75,0)</f>
        <v>0</v>
      </c>
      <c r="M70" s="199">
        <f t="shared" si="2"/>
        <v>0</v>
      </c>
    </row>
    <row r="71" spans="1:13" ht="15.75" x14ac:dyDescent="0.25">
      <c r="A71">
        <f>IF(DATI_PREV_ASSESTATE_2018!H76="CAPITOLO  1 - Esplorazione e utilizzazione dell'ambiente terrestre",DATI_PREV_ASSESTATE_2018!L76+DATI_PREV_ASSESTATE_2018!O76+DATI_PREV_ASSESTATE_2018!R76,0)</f>
        <v>0</v>
      </c>
      <c r="B71">
        <f>IF(DATI_PREV_ASSESTATE_2018!H76="CAPITOLO  2 - Controllo e tutela dell'ambiente",DATI_PREV_ASSESTATE_2018!L76+DATI_PREV_ASSESTATE_2018!O76+DATI_PREV_ASSESTATE_2018!R76,0)</f>
        <v>0</v>
      </c>
      <c r="C71">
        <f>IF(DATI_PREV_ASSESTATE_2018!H76="CAPITOLO  3 - Esplorazione e utilizzazione dello spazio",DATI_PREV_ASSESTATE_2018!L76+DATI_PREV_ASSESTATE_2018!O76+DATI_PREV_ASSESTATE_2018!R76,0)</f>
        <v>0</v>
      </c>
      <c r="D71">
        <f>IF(DATI_PREV_ASSESTATE_2018!H76="CAPITOLO  4  - Sistemi di trasporto, di telecomunicazione e altre infrastrutture",DATI_PREV_ASSESTATE_2018!L76+DATI_PREV_ASSESTATE_2018!O76+DATI_PREV_ASSESTATE_2018!R76,0)</f>
        <v>0</v>
      </c>
      <c r="E71">
        <f>IF(DATI_PREV_ASSESTATE_2018!H76="CAPITOLO  5 - Produzione, distribuzione e uso razionale dell'energia",DATI_PREV_ASSESTATE_2018!L76+DATI_PREV_ASSESTATE_2018!O76+DATI_PREV_ASSESTATE_2018!R76,0)</f>
        <v>0</v>
      </c>
      <c r="F71" s="200">
        <f>IF(DATI_PREV_ASSESTATE_2018!H76="CAPITOLO  6 - Produzioni e tecnologie industriali",DATI_PREV_ASSESTATE_2018!L76+DATI_PREV_ASSESTATE_2018!O76+DATI_PREV_ASSESTATE_2018!R76,0)</f>
        <v>0</v>
      </c>
      <c r="G71">
        <f>IF(DATI_PREV_ASSESTATE_2018!H76="CAPITOLO  7 - Protezione e promozione della salute umana",DATI_PREV_ASSESTATE_2018!L76+DATI_PREV_ASSESTATE_2018!O76+DATI_PREV_ASSESTATE_2018!R76,0)</f>
        <v>0</v>
      </c>
      <c r="H71">
        <f>IF(DATI_PREV_ASSESTATE_2018!H76="CAPITOLO  8 - Agricoltura",DATI_PREV_ASSESTATE_2018!L76+DATI_PREV_ASSESTATE_2018!O76+DATI_PREV_ASSESTATE_2018!R76,0)</f>
        <v>0</v>
      </c>
      <c r="I71">
        <f>IF(DATI_PREV_ASSESTATE_2018!H76="CAPITOLO  9 - Istruzione e formazione",DATI_PREV_ASSESTATE_2018!L76+DATI_PREV_ASSESTATE_2018!O76+DATI_PREV_ASSESTATE_2018!R76,0)</f>
        <v>0</v>
      </c>
      <c r="J71">
        <f>IF(DATI_PREV_ASSESTATE_2018!H76="CAPITOLO 10 - Cultura, tempo libero, religione e mezzi di comunicazione di massa",DATI_PREV_ASSESTATE_2018!L76+DATI_PREV_ASSESTATE_2018!O76+DATI_PREV_ASSESTATE_2018!R76,0)</f>
        <v>0</v>
      </c>
      <c r="K71">
        <f>IF(DATI_PREV_ASSESTATE_2018!H76="CAPITOLO 11 - Sistemi, strutture e processi politici e sociali",DATI_PREV_ASSESTATE_2018!L76+DATI_PREV_ASSESTATE_2018!O76+DATI_PREV_ASSESTATE_2018!R76,0)</f>
        <v>0</v>
      </c>
      <c r="L71">
        <f>IF(DATI_PREV_ASSESTATE_2018!H76="CAPITOLO 12 - Promozione della conoscenza di base (Fondo ordinario per le Università)",DATI_PREV_ASSESTATE_2018!L76+DATI_PREV_ASSESTATE_2018!O76+DATI_PREV_ASSESTATE_2018!R76,0)</f>
        <v>0</v>
      </c>
      <c r="M71" s="199">
        <f t="shared" si="2"/>
        <v>0</v>
      </c>
    </row>
    <row r="72" spans="1:13" ht="15.75" x14ac:dyDescent="0.25">
      <c r="A72">
        <f>IF(DATI_PREV_ASSESTATE_2018!H77="CAPITOLO  1 - Esplorazione e utilizzazione dell'ambiente terrestre",DATI_PREV_ASSESTATE_2018!L77+DATI_PREV_ASSESTATE_2018!O77+DATI_PREV_ASSESTATE_2018!R77,0)</f>
        <v>0</v>
      </c>
      <c r="B72">
        <f>IF(DATI_PREV_ASSESTATE_2018!H77="CAPITOLO  2 - Controllo e tutela dell'ambiente",DATI_PREV_ASSESTATE_2018!L77+DATI_PREV_ASSESTATE_2018!O77+DATI_PREV_ASSESTATE_2018!R77,0)</f>
        <v>0</v>
      </c>
      <c r="C72">
        <f>IF(DATI_PREV_ASSESTATE_2018!H77="CAPITOLO  3 - Esplorazione e utilizzazione dello spazio",DATI_PREV_ASSESTATE_2018!L77+DATI_PREV_ASSESTATE_2018!O77+DATI_PREV_ASSESTATE_2018!R77,0)</f>
        <v>0</v>
      </c>
      <c r="D72">
        <f>IF(DATI_PREV_ASSESTATE_2018!H77="CAPITOLO  4  - Sistemi di trasporto, di telecomunicazione e altre infrastrutture",DATI_PREV_ASSESTATE_2018!L77+DATI_PREV_ASSESTATE_2018!O77+DATI_PREV_ASSESTATE_2018!R77,0)</f>
        <v>0</v>
      </c>
      <c r="E72">
        <f>IF(DATI_PREV_ASSESTATE_2018!H77="CAPITOLO  5 - Produzione, distribuzione e uso razionale dell'energia",DATI_PREV_ASSESTATE_2018!L77+DATI_PREV_ASSESTATE_2018!O77+DATI_PREV_ASSESTATE_2018!R77,0)</f>
        <v>0</v>
      </c>
      <c r="F72" s="200">
        <f>IF(DATI_PREV_ASSESTATE_2018!H77="CAPITOLO  6 - Produzioni e tecnologie industriali",DATI_PREV_ASSESTATE_2018!L77+DATI_PREV_ASSESTATE_2018!O77+DATI_PREV_ASSESTATE_2018!R77,0)</f>
        <v>0</v>
      </c>
      <c r="G72">
        <f>IF(DATI_PREV_ASSESTATE_2018!H77="CAPITOLO  7 - Protezione e promozione della salute umana",DATI_PREV_ASSESTATE_2018!L77+DATI_PREV_ASSESTATE_2018!O77+DATI_PREV_ASSESTATE_2018!R77,0)</f>
        <v>0</v>
      </c>
      <c r="H72">
        <f>IF(DATI_PREV_ASSESTATE_2018!H77="CAPITOLO  8 - Agricoltura",DATI_PREV_ASSESTATE_2018!L77+DATI_PREV_ASSESTATE_2018!O77+DATI_PREV_ASSESTATE_2018!R77,0)</f>
        <v>0</v>
      </c>
      <c r="I72">
        <f>IF(DATI_PREV_ASSESTATE_2018!H77="CAPITOLO  9 - Istruzione e formazione",DATI_PREV_ASSESTATE_2018!L77+DATI_PREV_ASSESTATE_2018!O77+DATI_PREV_ASSESTATE_2018!R77,0)</f>
        <v>0</v>
      </c>
      <c r="J72">
        <f>IF(DATI_PREV_ASSESTATE_2018!H77="CAPITOLO 10 - Cultura, tempo libero, religione e mezzi di comunicazione di massa",DATI_PREV_ASSESTATE_2018!L77+DATI_PREV_ASSESTATE_2018!O77+DATI_PREV_ASSESTATE_2018!R77,0)</f>
        <v>0</v>
      </c>
      <c r="K72">
        <f>IF(DATI_PREV_ASSESTATE_2018!H77="CAPITOLO 11 - Sistemi, strutture e processi politici e sociali",DATI_PREV_ASSESTATE_2018!L77+DATI_PREV_ASSESTATE_2018!O77+DATI_PREV_ASSESTATE_2018!R77,0)</f>
        <v>0</v>
      </c>
      <c r="L72">
        <f>IF(DATI_PREV_ASSESTATE_2018!H77="CAPITOLO 12 - Promozione della conoscenza di base (Fondo ordinario per le Università)",DATI_PREV_ASSESTATE_2018!L77+DATI_PREV_ASSESTATE_2018!O77+DATI_PREV_ASSESTATE_2018!R77,0)</f>
        <v>0</v>
      </c>
      <c r="M72" s="199">
        <f t="shared" si="2"/>
        <v>0</v>
      </c>
    </row>
    <row r="73" spans="1:13" ht="15.75" x14ac:dyDescent="0.25">
      <c r="A73">
        <f>IF(DATI_PREV_ASSESTATE_2018!H78="CAPITOLO  1 - Esplorazione e utilizzazione dell'ambiente terrestre",DATI_PREV_ASSESTATE_2018!L78+DATI_PREV_ASSESTATE_2018!O78+DATI_PREV_ASSESTATE_2018!R78,0)</f>
        <v>0</v>
      </c>
      <c r="B73">
        <f>IF(DATI_PREV_ASSESTATE_2018!H78="CAPITOLO  2 - Controllo e tutela dell'ambiente",DATI_PREV_ASSESTATE_2018!L78+DATI_PREV_ASSESTATE_2018!O78+DATI_PREV_ASSESTATE_2018!R78,0)</f>
        <v>0</v>
      </c>
      <c r="C73">
        <f>IF(DATI_PREV_ASSESTATE_2018!H78="CAPITOLO  3 - Esplorazione e utilizzazione dello spazio",DATI_PREV_ASSESTATE_2018!L78+DATI_PREV_ASSESTATE_2018!O78+DATI_PREV_ASSESTATE_2018!R78,0)</f>
        <v>0</v>
      </c>
      <c r="D73">
        <f>IF(DATI_PREV_ASSESTATE_2018!H78="CAPITOLO  4  - Sistemi di trasporto, di telecomunicazione e altre infrastrutture",DATI_PREV_ASSESTATE_2018!L78+DATI_PREV_ASSESTATE_2018!O78+DATI_PREV_ASSESTATE_2018!R78,0)</f>
        <v>0</v>
      </c>
      <c r="E73">
        <f>IF(DATI_PREV_ASSESTATE_2018!H78="CAPITOLO  5 - Produzione, distribuzione e uso razionale dell'energia",DATI_PREV_ASSESTATE_2018!L78+DATI_PREV_ASSESTATE_2018!O78+DATI_PREV_ASSESTATE_2018!R78,0)</f>
        <v>0</v>
      </c>
      <c r="F73" s="200">
        <f>IF(DATI_PREV_ASSESTATE_2018!H78="CAPITOLO  6 - Produzioni e tecnologie industriali",DATI_PREV_ASSESTATE_2018!L78+DATI_PREV_ASSESTATE_2018!O78+DATI_PREV_ASSESTATE_2018!R78,0)</f>
        <v>0</v>
      </c>
      <c r="G73">
        <f>IF(DATI_PREV_ASSESTATE_2018!H78="CAPITOLO  7 - Protezione e promozione della salute umana",DATI_PREV_ASSESTATE_2018!L78+DATI_PREV_ASSESTATE_2018!O78+DATI_PREV_ASSESTATE_2018!R78,0)</f>
        <v>0</v>
      </c>
      <c r="H73">
        <f>IF(DATI_PREV_ASSESTATE_2018!H78="CAPITOLO  8 - Agricoltura",DATI_PREV_ASSESTATE_2018!L78+DATI_PREV_ASSESTATE_2018!O78+DATI_PREV_ASSESTATE_2018!R78,0)</f>
        <v>0</v>
      </c>
      <c r="I73">
        <f>IF(DATI_PREV_ASSESTATE_2018!H78="CAPITOLO  9 - Istruzione e formazione",DATI_PREV_ASSESTATE_2018!L78+DATI_PREV_ASSESTATE_2018!O78+DATI_PREV_ASSESTATE_2018!R78,0)</f>
        <v>0</v>
      </c>
      <c r="J73">
        <f>IF(DATI_PREV_ASSESTATE_2018!H78="CAPITOLO 10 - Cultura, tempo libero, religione e mezzi di comunicazione di massa",DATI_PREV_ASSESTATE_2018!L78+DATI_PREV_ASSESTATE_2018!O78+DATI_PREV_ASSESTATE_2018!R78,0)</f>
        <v>0</v>
      </c>
      <c r="K73">
        <f>IF(DATI_PREV_ASSESTATE_2018!H78="CAPITOLO 11 - Sistemi, strutture e processi politici e sociali",DATI_PREV_ASSESTATE_2018!L78+DATI_PREV_ASSESTATE_2018!O78+DATI_PREV_ASSESTATE_2018!R78,0)</f>
        <v>0</v>
      </c>
      <c r="L73">
        <f>IF(DATI_PREV_ASSESTATE_2018!H78="CAPITOLO 12 - Promozione della conoscenza di base (Fondo ordinario per le Università)",DATI_PREV_ASSESTATE_2018!L78+DATI_PREV_ASSESTATE_2018!O78+DATI_PREV_ASSESTATE_2018!R78,0)</f>
        <v>0</v>
      </c>
      <c r="M73" s="199">
        <f t="shared" si="2"/>
        <v>0</v>
      </c>
    </row>
    <row r="74" spans="1:13" ht="15.75" x14ac:dyDescent="0.25">
      <c r="A74">
        <f>IF(DATI_PREV_ASSESTATE_2018!H79="CAPITOLO  1 - Esplorazione e utilizzazione dell'ambiente terrestre",DATI_PREV_ASSESTATE_2018!L79+DATI_PREV_ASSESTATE_2018!O79+DATI_PREV_ASSESTATE_2018!R79,0)</f>
        <v>0</v>
      </c>
      <c r="B74">
        <f>IF(DATI_PREV_ASSESTATE_2018!H79="CAPITOLO  2 - Controllo e tutela dell'ambiente",DATI_PREV_ASSESTATE_2018!L79+DATI_PREV_ASSESTATE_2018!O79+DATI_PREV_ASSESTATE_2018!R79,0)</f>
        <v>0</v>
      </c>
      <c r="C74">
        <f>IF(DATI_PREV_ASSESTATE_2018!H79="CAPITOLO  3 - Esplorazione e utilizzazione dello spazio",DATI_PREV_ASSESTATE_2018!L79+DATI_PREV_ASSESTATE_2018!O79+DATI_PREV_ASSESTATE_2018!R79,0)</f>
        <v>0</v>
      </c>
      <c r="D74">
        <f>IF(DATI_PREV_ASSESTATE_2018!H79="CAPITOLO  4  - Sistemi di trasporto, di telecomunicazione e altre infrastrutture",DATI_PREV_ASSESTATE_2018!L79+DATI_PREV_ASSESTATE_2018!O79+DATI_PREV_ASSESTATE_2018!R79,0)</f>
        <v>0</v>
      </c>
      <c r="E74">
        <f>IF(DATI_PREV_ASSESTATE_2018!H79="CAPITOLO  5 - Produzione, distribuzione e uso razionale dell'energia",DATI_PREV_ASSESTATE_2018!L79+DATI_PREV_ASSESTATE_2018!O79+DATI_PREV_ASSESTATE_2018!R79,0)</f>
        <v>0</v>
      </c>
      <c r="F74" s="200">
        <f>IF(DATI_PREV_ASSESTATE_2018!H79="CAPITOLO  6 - Produzioni e tecnologie industriali",DATI_PREV_ASSESTATE_2018!L79+DATI_PREV_ASSESTATE_2018!O79+DATI_PREV_ASSESTATE_2018!R79,0)</f>
        <v>0</v>
      </c>
      <c r="G74">
        <f>IF(DATI_PREV_ASSESTATE_2018!H79="CAPITOLO  7 - Protezione e promozione della salute umana",DATI_PREV_ASSESTATE_2018!L79+DATI_PREV_ASSESTATE_2018!O79+DATI_PREV_ASSESTATE_2018!R79,0)</f>
        <v>0</v>
      </c>
      <c r="H74">
        <f>IF(DATI_PREV_ASSESTATE_2018!H79="CAPITOLO  8 - Agricoltura",DATI_PREV_ASSESTATE_2018!L79+DATI_PREV_ASSESTATE_2018!O79+DATI_PREV_ASSESTATE_2018!R79,0)</f>
        <v>0</v>
      </c>
      <c r="I74">
        <f>IF(DATI_PREV_ASSESTATE_2018!H79="CAPITOLO  9 - Istruzione e formazione",DATI_PREV_ASSESTATE_2018!L79+DATI_PREV_ASSESTATE_2018!O79+DATI_PREV_ASSESTATE_2018!R79,0)</f>
        <v>0</v>
      </c>
      <c r="J74">
        <f>IF(DATI_PREV_ASSESTATE_2018!H79="CAPITOLO 10 - Cultura, tempo libero, religione e mezzi di comunicazione di massa",DATI_PREV_ASSESTATE_2018!L79+DATI_PREV_ASSESTATE_2018!O79+DATI_PREV_ASSESTATE_2018!R79,0)</f>
        <v>0</v>
      </c>
      <c r="K74">
        <f>IF(DATI_PREV_ASSESTATE_2018!H79="CAPITOLO 11 - Sistemi, strutture e processi politici e sociali",DATI_PREV_ASSESTATE_2018!L79+DATI_PREV_ASSESTATE_2018!O79+DATI_PREV_ASSESTATE_2018!R79,0)</f>
        <v>0</v>
      </c>
      <c r="L74">
        <f>IF(DATI_PREV_ASSESTATE_2018!H79="CAPITOLO 12 - Promozione della conoscenza di base (Fondo ordinario per le Università)",DATI_PREV_ASSESTATE_2018!L79+DATI_PREV_ASSESTATE_2018!O79+DATI_PREV_ASSESTATE_2018!R79,0)</f>
        <v>0</v>
      </c>
      <c r="M74" s="199">
        <f t="shared" si="2"/>
        <v>0</v>
      </c>
    </row>
    <row r="75" spans="1:13" ht="15.75" x14ac:dyDescent="0.25">
      <c r="A75">
        <f>IF(DATI_PREV_ASSESTATE_2018!H80="CAPITOLO  1 - Esplorazione e utilizzazione dell'ambiente terrestre",DATI_PREV_ASSESTATE_2018!L80+DATI_PREV_ASSESTATE_2018!O80+DATI_PREV_ASSESTATE_2018!R80,0)</f>
        <v>0</v>
      </c>
      <c r="B75">
        <f>IF(DATI_PREV_ASSESTATE_2018!H80="CAPITOLO  2 - Controllo e tutela dell'ambiente",DATI_PREV_ASSESTATE_2018!L80+DATI_PREV_ASSESTATE_2018!O80+DATI_PREV_ASSESTATE_2018!R80,0)</f>
        <v>0</v>
      </c>
      <c r="C75">
        <f>IF(DATI_PREV_ASSESTATE_2018!H80="CAPITOLO  3 - Esplorazione e utilizzazione dello spazio",DATI_PREV_ASSESTATE_2018!L80+DATI_PREV_ASSESTATE_2018!O80+DATI_PREV_ASSESTATE_2018!R80,0)</f>
        <v>0</v>
      </c>
      <c r="D75">
        <f>IF(DATI_PREV_ASSESTATE_2018!H80="CAPITOLO  4  - Sistemi di trasporto, di telecomunicazione e altre infrastrutture",DATI_PREV_ASSESTATE_2018!L80+DATI_PREV_ASSESTATE_2018!O80+DATI_PREV_ASSESTATE_2018!R80,0)</f>
        <v>0</v>
      </c>
      <c r="E75">
        <f>IF(DATI_PREV_ASSESTATE_2018!H80="CAPITOLO  5 - Produzione, distribuzione e uso razionale dell'energia",DATI_PREV_ASSESTATE_2018!L80+DATI_PREV_ASSESTATE_2018!O80+DATI_PREV_ASSESTATE_2018!R80,0)</f>
        <v>0</v>
      </c>
      <c r="F75" s="200">
        <f>IF(DATI_PREV_ASSESTATE_2018!H80="CAPITOLO  6 - Produzioni e tecnologie industriali",DATI_PREV_ASSESTATE_2018!L80+DATI_PREV_ASSESTATE_2018!O80+DATI_PREV_ASSESTATE_2018!R80,0)</f>
        <v>0</v>
      </c>
      <c r="G75">
        <f>IF(DATI_PREV_ASSESTATE_2018!H80="CAPITOLO  7 - Protezione e promozione della salute umana",DATI_PREV_ASSESTATE_2018!L80+DATI_PREV_ASSESTATE_2018!O80+DATI_PREV_ASSESTATE_2018!R80,0)</f>
        <v>0</v>
      </c>
      <c r="H75">
        <f>IF(DATI_PREV_ASSESTATE_2018!H80="CAPITOLO  8 - Agricoltura",DATI_PREV_ASSESTATE_2018!L80+DATI_PREV_ASSESTATE_2018!O80+DATI_PREV_ASSESTATE_2018!R80,0)</f>
        <v>0</v>
      </c>
      <c r="I75">
        <f>IF(DATI_PREV_ASSESTATE_2018!H80="CAPITOLO  9 - Istruzione e formazione",DATI_PREV_ASSESTATE_2018!L80+DATI_PREV_ASSESTATE_2018!O80+DATI_PREV_ASSESTATE_2018!R80,0)</f>
        <v>0</v>
      </c>
      <c r="J75">
        <f>IF(DATI_PREV_ASSESTATE_2018!H80="CAPITOLO 10 - Cultura, tempo libero, religione e mezzi di comunicazione di massa",DATI_PREV_ASSESTATE_2018!L80+DATI_PREV_ASSESTATE_2018!O80+DATI_PREV_ASSESTATE_2018!R80,0)</f>
        <v>0</v>
      </c>
      <c r="K75">
        <f>IF(DATI_PREV_ASSESTATE_2018!H80="CAPITOLO 11 - Sistemi, strutture e processi politici e sociali",DATI_PREV_ASSESTATE_2018!L80+DATI_PREV_ASSESTATE_2018!O80+DATI_PREV_ASSESTATE_2018!R80,0)</f>
        <v>0</v>
      </c>
      <c r="L75">
        <f>IF(DATI_PREV_ASSESTATE_2018!H80="CAPITOLO 12 - Promozione della conoscenza di base (Fondo ordinario per le Università)",DATI_PREV_ASSESTATE_2018!L80+DATI_PREV_ASSESTATE_2018!O80+DATI_PREV_ASSESTATE_2018!R80,0)</f>
        <v>0</v>
      </c>
      <c r="M75" s="199">
        <f t="shared" si="2"/>
        <v>0</v>
      </c>
    </row>
    <row r="76" spans="1:13" ht="15.75" x14ac:dyDescent="0.25">
      <c r="A76">
        <f>IF(DATI_PREV_ASSESTATE_2018!H81="CAPITOLO  1 - Esplorazione e utilizzazione dell'ambiente terrestre",DATI_PREV_ASSESTATE_2018!L81+DATI_PREV_ASSESTATE_2018!O81+DATI_PREV_ASSESTATE_2018!R81,0)</f>
        <v>0</v>
      </c>
      <c r="B76">
        <f>IF(DATI_PREV_ASSESTATE_2018!H81="CAPITOLO  2 - Controllo e tutela dell'ambiente",DATI_PREV_ASSESTATE_2018!L81+DATI_PREV_ASSESTATE_2018!O81+DATI_PREV_ASSESTATE_2018!R81,0)</f>
        <v>0</v>
      </c>
      <c r="C76">
        <f>IF(DATI_PREV_ASSESTATE_2018!H81="CAPITOLO  3 - Esplorazione e utilizzazione dello spazio",DATI_PREV_ASSESTATE_2018!L81+DATI_PREV_ASSESTATE_2018!O81+DATI_PREV_ASSESTATE_2018!R81,0)</f>
        <v>0</v>
      </c>
      <c r="D76">
        <f>IF(DATI_PREV_ASSESTATE_2018!H81="CAPITOLO  4  - Sistemi di trasporto, di telecomunicazione e altre infrastrutture",DATI_PREV_ASSESTATE_2018!L81+DATI_PREV_ASSESTATE_2018!O81+DATI_PREV_ASSESTATE_2018!R81,0)</f>
        <v>0</v>
      </c>
      <c r="E76">
        <f>IF(DATI_PREV_ASSESTATE_2018!H81="CAPITOLO  5 - Produzione, distribuzione e uso razionale dell'energia",DATI_PREV_ASSESTATE_2018!L81+DATI_PREV_ASSESTATE_2018!O81+DATI_PREV_ASSESTATE_2018!R81,0)</f>
        <v>0</v>
      </c>
      <c r="F76" s="200">
        <f>IF(DATI_PREV_ASSESTATE_2018!H81="CAPITOLO  6 - Produzioni e tecnologie industriali",DATI_PREV_ASSESTATE_2018!L81+DATI_PREV_ASSESTATE_2018!O81+DATI_PREV_ASSESTATE_2018!R81,0)</f>
        <v>0</v>
      </c>
      <c r="G76">
        <f>IF(DATI_PREV_ASSESTATE_2018!H81="CAPITOLO  7 - Protezione e promozione della salute umana",DATI_PREV_ASSESTATE_2018!L81+DATI_PREV_ASSESTATE_2018!O81+DATI_PREV_ASSESTATE_2018!R81,0)</f>
        <v>0</v>
      </c>
      <c r="H76">
        <f>IF(DATI_PREV_ASSESTATE_2018!H81="CAPITOLO  8 - Agricoltura",DATI_PREV_ASSESTATE_2018!L81+DATI_PREV_ASSESTATE_2018!O81+DATI_PREV_ASSESTATE_2018!R81,0)</f>
        <v>0</v>
      </c>
      <c r="I76">
        <f>IF(DATI_PREV_ASSESTATE_2018!H81="CAPITOLO  9 - Istruzione e formazione",DATI_PREV_ASSESTATE_2018!L81+DATI_PREV_ASSESTATE_2018!O81+DATI_PREV_ASSESTATE_2018!R81,0)</f>
        <v>0</v>
      </c>
      <c r="J76">
        <f>IF(DATI_PREV_ASSESTATE_2018!H81="CAPITOLO 10 - Cultura, tempo libero, religione e mezzi di comunicazione di massa",DATI_PREV_ASSESTATE_2018!L81+DATI_PREV_ASSESTATE_2018!O81+DATI_PREV_ASSESTATE_2018!R81,0)</f>
        <v>0</v>
      </c>
      <c r="K76">
        <f>IF(DATI_PREV_ASSESTATE_2018!H81="CAPITOLO 11 - Sistemi, strutture e processi politici e sociali",DATI_PREV_ASSESTATE_2018!L81+DATI_PREV_ASSESTATE_2018!O81+DATI_PREV_ASSESTATE_2018!R81,0)</f>
        <v>0</v>
      </c>
      <c r="L76">
        <f>IF(DATI_PREV_ASSESTATE_2018!H81="CAPITOLO 12 - Promozione della conoscenza di base (Fondo ordinario per le Università)",DATI_PREV_ASSESTATE_2018!L81+DATI_PREV_ASSESTATE_2018!O81+DATI_PREV_ASSESTATE_2018!R81,0)</f>
        <v>0</v>
      </c>
      <c r="M76" s="199">
        <f t="shared" si="2"/>
        <v>0</v>
      </c>
    </row>
    <row r="77" spans="1:13" ht="15.75" x14ac:dyDescent="0.25">
      <c r="A77">
        <f>IF(DATI_PREV_ASSESTATE_2018!H82="CAPITOLO  1 - Esplorazione e utilizzazione dell'ambiente terrestre",DATI_PREV_ASSESTATE_2018!L82+DATI_PREV_ASSESTATE_2018!O82+DATI_PREV_ASSESTATE_2018!R82,0)</f>
        <v>0</v>
      </c>
      <c r="B77">
        <f>IF(DATI_PREV_ASSESTATE_2018!H82="CAPITOLO  2 - Controllo e tutela dell'ambiente",DATI_PREV_ASSESTATE_2018!L82+DATI_PREV_ASSESTATE_2018!O82+DATI_PREV_ASSESTATE_2018!R82,0)</f>
        <v>0</v>
      </c>
      <c r="C77">
        <f>IF(DATI_PREV_ASSESTATE_2018!H82="CAPITOLO  3 - Esplorazione e utilizzazione dello spazio",DATI_PREV_ASSESTATE_2018!L82+DATI_PREV_ASSESTATE_2018!O82+DATI_PREV_ASSESTATE_2018!R82,0)</f>
        <v>0</v>
      </c>
      <c r="D77">
        <f>IF(DATI_PREV_ASSESTATE_2018!H82="CAPITOLO  4  - Sistemi di trasporto, di telecomunicazione e altre infrastrutture",DATI_PREV_ASSESTATE_2018!L82+DATI_PREV_ASSESTATE_2018!O82+DATI_PREV_ASSESTATE_2018!R82,0)</f>
        <v>0</v>
      </c>
      <c r="E77">
        <f>IF(DATI_PREV_ASSESTATE_2018!H82="CAPITOLO  5 - Produzione, distribuzione e uso razionale dell'energia",DATI_PREV_ASSESTATE_2018!L82+DATI_PREV_ASSESTATE_2018!O82+DATI_PREV_ASSESTATE_2018!R82,0)</f>
        <v>0</v>
      </c>
      <c r="F77" s="200">
        <f>IF(DATI_PREV_ASSESTATE_2018!H82="CAPITOLO  6 - Produzioni e tecnologie industriali",DATI_PREV_ASSESTATE_2018!L82+DATI_PREV_ASSESTATE_2018!O82+DATI_PREV_ASSESTATE_2018!R82,0)</f>
        <v>0</v>
      </c>
      <c r="G77">
        <f>IF(DATI_PREV_ASSESTATE_2018!H82="CAPITOLO  7 - Protezione e promozione della salute umana",DATI_PREV_ASSESTATE_2018!L82+DATI_PREV_ASSESTATE_2018!O82+DATI_PREV_ASSESTATE_2018!R82,0)</f>
        <v>0</v>
      </c>
      <c r="H77">
        <f>IF(DATI_PREV_ASSESTATE_2018!H82="CAPITOLO  8 - Agricoltura",DATI_PREV_ASSESTATE_2018!L82+DATI_PREV_ASSESTATE_2018!O82+DATI_PREV_ASSESTATE_2018!R82,0)</f>
        <v>0</v>
      </c>
      <c r="I77">
        <f>IF(DATI_PREV_ASSESTATE_2018!H82="CAPITOLO  9 - Istruzione e formazione",DATI_PREV_ASSESTATE_2018!L82+DATI_PREV_ASSESTATE_2018!O82+DATI_PREV_ASSESTATE_2018!R82,0)</f>
        <v>0</v>
      </c>
      <c r="J77">
        <f>IF(DATI_PREV_ASSESTATE_2018!H82="CAPITOLO 10 - Cultura, tempo libero, religione e mezzi di comunicazione di massa",DATI_PREV_ASSESTATE_2018!L82+DATI_PREV_ASSESTATE_2018!O82+DATI_PREV_ASSESTATE_2018!R82,0)</f>
        <v>0</v>
      </c>
      <c r="K77">
        <f>IF(DATI_PREV_ASSESTATE_2018!H82="CAPITOLO 11 - Sistemi, strutture e processi politici e sociali",DATI_PREV_ASSESTATE_2018!L82+DATI_PREV_ASSESTATE_2018!O82+DATI_PREV_ASSESTATE_2018!R82,0)</f>
        <v>0</v>
      </c>
      <c r="L77">
        <f>IF(DATI_PREV_ASSESTATE_2018!H82="CAPITOLO 12 - Promozione della conoscenza di base (Fondo ordinario per le Università)",DATI_PREV_ASSESTATE_2018!L82+DATI_PREV_ASSESTATE_2018!O82+DATI_PREV_ASSESTATE_2018!R82,0)</f>
        <v>0</v>
      </c>
      <c r="M77" s="199">
        <f t="shared" si="2"/>
        <v>0</v>
      </c>
    </row>
    <row r="78" spans="1:13" ht="15.75" x14ac:dyDescent="0.25">
      <c r="A78">
        <f>IF(DATI_PREV_ASSESTATE_2018!H83="CAPITOLO  1 - Esplorazione e utilizzazione dell'ambiente terrestre",DATI_PREV_ASSESTATE_2018!L83+DATI_PREV_ASSESTATE_2018!O83+DATI_PREV_ASSESTATE_2018!R83,0)</f>
        <v>0</v>
      </c>
      <c r="B78">
        <f>IF(DATI_PREV_ASSESTATE_2018!H83="CAPITOLO  2 - Controllo e tutela dell'ambiente",DATI_PREV_ASSESTATE_2018!L83+DATI_PREV_ASSESTATE_2018!O83+DATI_PREV_ASSESTATE_2018!R83,0)</f>
        <v>0</v>
      </c>
      <c r="C78">
        <f>IF(DATI_PREV_ASSESTATE_2018!H83="CAPITOLO  3 - Esplorazione e utilizzazione dello spazio",DATI_PREV_ASSESTATE_2018!L83+DATI_PREV_ASSESTATE_2018!O83+DATI_PREV_ASSESTATE_2018!R83,0)</f>
        <v>0</v>
      </c>
      <c r="D78">
        <f>IF(DATI_PREV_ASSESTATE_2018!H83="CAPITOLO  4  - Sistemi di trasporto, di telecomunicazione e altre infrastrutture",DATI_PREV_ASSESTATE_2018!L83+DATI_PREV_ASSESTATE_2018!O83+DATI_PREV_ASSESTATE_2018!R83,0)</f>
        <v>0</v>
      </c>
      <c r="E78">
        <f>IF(DATI_PREV_ASSESTATE_2018!H83="CAPITOLO  5 - Produzione, distribuzione e uso razionale dell'energia",DATI_PREV_ASSESTATE_2018!L83+DATI_PREV_ASSESTATE_2018!O83+DATI_PREV_ASSESTATE_2018!R83,0)</f>
        <v>0</v>
      </c>
      <c r="F78" s="200">
        <f>IF(DATI_PREV_ASSESTATE_2018!H83="CAPITOLO  6 - Produzioni e tecnologie industriali",DATI_PREV_ASSESTATE_2018!L83+DATI_PREV_ASSESTATE_2018!O83+DATI_PREV_ASSESTATE_2018!R83,0)</f>
        <v>0</v>
      </c>
      <c r="G78">
        <f>IF(DATI_PREV_ASSESTATE_2018!H83="CAPITOLO  7 - Protezione e promozione della salute umana",DATI_PREV_ASSESTATE_2018!L83+DATI_PREV_ASSESTATE_2018!O83+DATI_PREV_ASSESTATE_2018!R83,0)</f>
        <v>0</v>
      </c>
      <c r="H78">
        <f>IF(DATI_PREV_ASSESTATE_2018!H83="CAPITOLO  8 - Agricoltura",DATI_PREV_ASSESTATE_2018!L83+DATI_PREV_ASSESTATE_2018!O83+DATI_PREV_ASSESTATE_2018!R83,0)</f>
        <v>0</v>
      </c>
      <c r="I78">
        <f>IF(DATI_PREV_ASSESTATE_2018!H83="CAPITOLO  9 - Istruzione e formazione",DATI_PREV_ASSESTATE_2018!L83+DATI_PREV_ASSESTATE_2018!O83+DATI_PREV_ASSESTATE_2018!R83,0)</f>
        <v>0</v>
      </c>
      <c r="J78">
        <f>IF(DATI_PREV_ASSESTATE_2018!H83="CAPITOLO 10 - Cultura, tempo libero, religione e mezzi di comunicazione di massa",DATI_PREV_ASSESTATE_2018!L83+DATI_PREV_ASSESTATE_2018!O83+DATI_PREV_ASSESTATE_2018!R83,0)</f>
        <v>0</v>
      </c>
      <c r="K78">
        <f>IF(DATI_PREV_ASSESTATE_2018!H83="CAPITOLO 11 - Sistemi, strutture e processi politici e sociali",DATI_PREV_ASSESTATE_2018!L83+DATI_PREV_ASSESTATE_2018!O83+DATI_PREV_ASSESTATE_2018!R83,0)</f>
        <v>0</v>
      </c>
      <c r="L78">
        <f>IF(DATI_PREV_ASSESTATE_2018!H83="CAPITOLO 12 - Promozione della conoscenza di base (Fondo ordinario per le Università)",DATI_PREV_ASSESTATE_2018!L83+DATI_PREV_ASSESTATE_2018!O83+DATI_PREV_ASSESTATE_2018!R83,0)</f>
        <v>0</v>
      </c>
      <c r="M78" s="199">
        <f t="shared" si="2"/>
        <v>0</v>
      </c>
    </row>
    <row r="79" spans="1:13" ht="15.75" x14ac:dyDescent="0.25">
      <c r="A79">
        <f>IF(DATI_PREV_ASSESTATE_2018!H84="CAPITOLO  1 - Esplorazione e utilizzazione dell'ambiente terrestre",DATI_PREV_ASSESTATE_2018!L84+DATI_PREV_ASSESTATE_2018!O84+DATI_PREV_ASSESTATE_2018!R84,0)</f>
        <v>0</v>
      </c>
      <c r="B79">
        <f>IF(DATI_PREV_ASSESTATE_2018!H84="CAPITOLO  2 - Controllo e tutela dell'ambiente",DATI_PREV_ASSESTATE_2018!L84+DATI_PREV_ASSESTATE_2018!O84+DATI_PREV_ASSESTATE_2018!R84,0)</f>
        <v>0</v>
      </c>
      <c r="C79">
        <f>IF(DATI_PREV_ASSESTATE_2018!H84="CAPITOLO  3 - Esplorazione e utilizzazione dello spazio",DATI_PREV_ASSESTATE_2018!L84+DATI_PREV_ASSESTATE_2018!O84+DATI_PREV_ASSESTATE_2018!R84,0)</f>
        <v>0</v>
      </c>
      <c r="D79">
        <f>IF(DATI_PREV_ASSESTATE_2018!H84="CAPITOLO  4  - Sistemi di trasporto, di telecomunicazione e altre infrastrutture",DATI_PREV_ASSESTATE_2018!L84+DATI_PREV_ASSESTATE_2018!O84+DATI_PREV_ASSESTATE_2018!R84,0)</f>
        <v>0</v>
      </c>
      <c r="E79">
        <f>IF(DATI_PREV_ASSESTATE_2018!H84="CAPITOLO  5 - Produzione, distribuzione e uso razionale dell'energia",DATI_PREV_ASSESTATE_2018!L84+DATI_PREV_ASSESTATE_2018!O84+DATI_PREV_ASSESTATE_2018!R84,0)</f>
        <v>0</v>
      </c>
      <c r="F79" s="200">
        <f>IF(DATI_PREV_ASSESTATE_2018!H84="CAPITOLO  6 - Produzioni e tecnologie industriali",DATI_PREV_ASSESTATE_2018!L84+DATI_PREV_ASSESTATE_2018!O84+DATI_PREV_ASSESTATE_2018!R84,0)</f>
        <v>0</v>
      </c>
      <c r="G79">
        <f>IF(DATI_PREV_ASSESTATE_2018!H84="CAPITOLO  7 - Protezione e promozione della salute umana",DATI_PREV_ASSESTATE_2018!L84+DATI_PREV_ASSESTATE_2018!O84+DATI_PREV_ASSESTATE_2018!R84,0)</f>
        <v>0</v>
      </c>
      <c r="H79">
        <f>IF(DATI_PREV_ASSESTATE_2018!H84="CAPITOLO  8 - Agricoltura",DATI_PREV_ASSESTATE_2018!L84+DATI_PREV_ASSESTATE_2018!O84+DATI_PREV_ASSESTATE_2018!R84,0)</f>
        <v>0</v>
      </c>
      <c r="I79">
        <f>IF(DATI_PREV_ASSESTATE_2018!H84="CAPITOLO  9 - Istruzione e formazione",DATI_PREV_ASSESTATE_2018!L84+DATI_PREV_ASSESTATE_2018!O84+DATI_PREV_ASSESTATE_2018!R84,0)</f>
        <v>0</v>
      </c>
      <c r="J79">
        <f>IF(DATI_PREV_ASSESTATE_2018!H84="CAPITOLO 10 - Cultura, tempo libero, religione e mezzi di comunicazione di massa",DATI_PREV_ASSESTATE_2018!L84+DATI_PREV_ASSESTATE_2018!O84+DATI_PREV_ASSESTATE_2018!R84,0)</f>
        <v>0</v>
      </c>
      <c r="K79">
        <f>IF(DATI_PREV_ASSESTATE_2018!H84="CAPITOLO 11 - Sistemi, strutture e processi politici e sociali",DATI_PREV_ASSESTATE_2018!L84+DATI_PREV_ASSESTATE_2018!O84+DATI_PREV_ASSESTATE_2018!R84,0)</f>
        <v>0</v>
      </c>
      <c r="L79">
        <f>IF(DATI_PREV_ASSESTATE_2018!H84="CAPITOLO 12 - Promozione della conoscenza di base (Fondo ordinario per le Università)",DATI_PREV_ASSESTATE_2018!L84+DATI_PREV_ASSESTATE_2018!O84+DATI_PREV_ASSESTATE_2018!R84,0)</f>
        <v>0</v>
      </c>
      <c r="M79" s="199">
        <f t="shared" si="2"/>
        <v>0</v>
      </c>
    </row>
    <row r="80" spans="1:13" ht="15.75" x14ac:dyDescent="0.25">
      <c r="A80">
        <f>IF(DATI_PREV_ASSESTATE_2018!H85="CAPITOLO  1 - Esplorazione e utilizzazione dell'ambiente terrestre",DATI_PREV_ASSESTATE_2018!L85+DATI_PREV_ASSESTATE_2018!O85+DATI_PREV_ASSESTATE_2018!R85,0)</f>
        <v>0</v>
      </c>
      <c r="B80">
        <f>IF(DATI_PREV_ASSESTATE_2018!H85="CAPITOLO  2 - Controllo e tutela dell'ambiente",DATI_PREV_ASSESTATE_2018!L85+DATI_PREV_ASSESTATE_2018!O85+DATI_PREV_ASSESTATE_2018!R85,0)</f>
        <v>0</v>
      </c>
      <c r="C80">
        <f>IF(DATI_PREV_ASSESTATE_2018!H85="CAPITOLO  3 - Esplorazione e utilizzazione dello spazio",DATI_PREV_ASSESTATE_2018!L85+DATI_PREV_ASSESTATE_2018!O85+DATI_PREV_ASSESTATE_2018!R85,0)</f>
        <v>0</v>
      </c>
      <c r="D80">
        <f>IF(DATI_PREV_ASSESTATE_2018!H85="CAPITOLO  4  - Sistemi di trasporto, di telecomunicazione e altre infrastrutture",DATI_PREV_ASSESTATE_2018!L85+DATI_PREV_ASSESTATE_2018!O85+DATI_PREV_ASSESTATE_2018!R85,0)</f>
        <v>0</v>
      </c>
      <c r="E80">
        <f>IF(DATI_PREV_ASSESTATE_2018!H85="CAPITOLO  5 - Produzione, distribuzione e uso razionale dell'energia",DATI_PREV_ASSESTATE_2018!L85+DATI_PREV_ASSESTATE_2018!O85+DATI_PREV_ASSESTATE_2018!R85,0)</f>
        <v>0</v>
      </c>
      <c r="F80" s="200">
        <f>IF(DATI_PREV_ASSESTATE_2018!H85="CAPITOLO  6 - Produzioni e tecnologie industriali",DATI_PREV_ASSESTATE_2018!L85+DATI_PREV_ASSESTATE_2018!O85+DATI_PREV_ASSESTATE_2018!R85,0)</f>
        <v>0</v>
      </c>
      <c r="G80">
        <f>IF(DATI_PREV_ASSESTATE_2018!H85="CAPITOLO  7 - Protezione e promozione della salute umana",DATI_PREV_ASSESTATE_2018!L85+DATI_PREV_ASSESTATE_2018!O85+DATI_PREV_ASSESTATE_2018!R85,0)</f>
        <v>0</v>
      </c>
      <c r="H80">
        <f>IF(DATI_PREV_ASSESTATE_2018!H85="CAPITOLO  8 - Agricoltura",DATI_PREV_ASSESTATE_2018!L85+DATI_PREV_ASSESTATE_2018!O85+DATI_PREV_ASSESTATE_2018!R85,0)</f>
        <v>0</v>
      </c>
      <c r="I80">
        <f>IF(DATI_PREV_ASSESTATE_2018!H85="CAPITOLO  9 - Istruzione e formazione",DATI_PREV_ASSESTATE_2018!L85+DATI_PREV_ASSESTATE_2018!O85+DATI_PREV_ASSESTATE_2018!R85,0)</f>
        <v>0</v>
      </c>
      <c r="J80">
        <f>IF(DATI_PREV_ASSESTATE_2018!H85="CAPITOLO 10 - Cultura, tempo libero, religione e mezzi di comunicazione di massa",DATI_PREV_ASSESTATE_2018!L85+DATI_PREV_ASSESTATE_2018!O85+DATI_PREV_ASSESTATE_2018!R85,0)</f>
        <v>0</v>
      </c>
      <c r="K80">
        <f>IF(DATI_PREV_ASSESTATE_2018!H85="CAPITOLO 11 - Sistemi, strutture e processi politici e sociali",DATI_PREV_ASSESTATE_2018!L85+DATI_PREV_ASSESTATE_2018!O85+DATI_PREV_ASSESTATE_2018!R85,0)</f>
        <v>0</v>
      </c>
      <c r="L80">
        <f>IF(DATI_PREV_ASSESTATE_2018!H85="CAPITOLO 12 - Promozione della conoscenza di base (Fondo ordinario per le Università)",DATI_PREV_ASSESTATE_2018!L85+DATI_PREV_ASSESTATE_2018!O85+DATI_PREV_ASSESTATE_2018!R85,0)</f>
        <v>0</v>
      </c>
      <c r="M80" s="199">
        <f t="shared" si="2"/>
        <v>0</v>
      </c>
    </row>
    <row r="81" spans="1:13" ht="15.75" x14ac:dyDescent="0.25">
      <c r="A81">
        <f>IF(DATI_PREV_ASSESTATE_2018!H86="CAPITOLO  1 - Esplorazione e utilizzazione dell'ambiente terrestre",DATI_PREV_ASSESTATE_2018!L86+DATI_PREV_ASSESTATE_2018!O86+DATI_PREV_ASSESTATE_2018!R86,0)</f>
        <v>0</v>
      </c>
      <c r="B81">
        <f>IF(DATI_PREV_ASSESTATE_2018!H86="CAPITOLO  2 - Controllo e tutela dell'ambiente",DATI_PREV_ASSESTATE_2018!L86+DATI_PREV_ASSESTATE_2018!O86+DATI_PREV_ASSESTATE_2018!R86,0)</f>
        <v>0</v>
      </c>
      <c r="C81">
        <f>IF(DATI_PREV_ASSESTATE_2018!H86="CAPITOLO  3 - Esplorazione e utilizzazione dello spazio",DATI_PREV_ASSESTATE_2018!L86+DATI_PREV_ASSESTATE_2018!O86+DATI_PREV_ASSESTATE_2018!R86,0)</f>
        <v>0</v>
      </c>
      <c r="D81">
        <f>IF(DATI_PREV_ASSESTATE_2018!H86="CAPITOLO  4  - Sistemi di trasporto, di telecomunicazione e altre infrastrutture",DATI_PREV_ASSESTATE_2018!L86+DATI_PREV_ASSESTATE_2018!O86+DATI_PREV_ASSESTATE_2018!R86,0)</f>
        <v>0</v>
      </c>
      <c r="E81">
        <f>IF(DATI_PREV_ASSESTATE_2018!H86="CAPITOLO  5 - Produzione, distribuzione e uso razionale dell'energia",DATI_PREV_ASSESTATE_2018!L86+DATI_PREV_ASSESTATE_2018!O86+DATI_PREV_ASSESTATE_2018!R86,0)</f>
        <v>0</v>
      </c>
      <c r="F81" s="200">
        <f>IF(DATI_PREV_ASSESTATE_2018!H86="CAPITOLO  6 - Produzioni e tecnologie industriali",DATI_PREV_ASSESTATE_2018!L86+DATI_PREV_ASSESTATE_2018!O86+DATI_PREV_ASSESTATE_2018!R86,0)</f>
        <v>0</v>
      </c>
      <c r="G81">
        <f>IF(DATI_PREV_ASSESTATE_2018!H86="CAPITOLO  7 - Protezione e promozione della salute umana",DATI_PREV_ASSESTATE_2018!L86+DATI_PREV_ASSESTATE_2018!O86+DATI_PREV_ASSESTATE_2018!R86,0)</f>
        <v>0</v>
      </c>
      <c r="H81">
        <f>IF(DATI_PREV_ASSESTATE_2018!H86="CAPITOLO  8 - Agricoltura",DATI_PREV_ASSESTATE_2018!L86+DATI_PREV_ASSESTATE_2018!O86+DATI_PREV_ASSESTATE_2018!R86,0)</f>
        <v>0</v>
      </c>
      <c r="I81">
        <f>IF(DATI_PREV_ASSESTATE_2018!H86="CAPITOLO  9 - Istruzione e formazione",DATI_PREV_ASSESTATE_2018!L86+DATI_PREV_ASSESTATE_2018!O86+DATI_PREV_ASSESTATE_2018!R86,0)</f>
        <v>0</v>
      </c>
      <c r="J81">
        <f>IF(DATI_PREV_ASSESTATE_2018!H86="CAPITOLO 10 - Cultura, tempo libero, religione e mezzi di comunicazione di massa",DATI_PREV_ASSESTATE_2018!L86+DATI_PREV_ASSESTATE_2018!O86+DATI_PREV_ASSESTATE_2018!R86,0)</f>
        <v>0</v>
      </c>
      <c r="K81">
        <f>IF(DATI_PREV_ASSESTATE_2018!H86="CAPITOLO 11 - Sistemi, strutture e processi politici e sociali",DATI_PREV_ASSESTATE_2018!L86+DATI_PREV_ASSESTATE_2018!O86+DATI_PREV_ASSESTATE_2018!R86,0)</f>
        <v>0</v>
      </c>
      <c r="L81">
        <f>IF(DATI_PREV_ASSESTATE_2018!H86="CAPITOLO 12 - Promozione della conoscenza di base (Fondo ordinario per le Università)",DATI_PREV_ASSESTATE_2018!L86+DATI_PREV_ASSESTATE_2018!O86+DATI_PREV_ASSESTATE_2018!R86,0)</f>
        <v>0</v>
      </c>
      <c r="M81" s="199">
        <f t="shared" si="2"/>
        <v>0</v>
      </c>
    </row>
    <row r="82" spans="1:13" ht="15.75" x14ac:dyDescent="0.25">
      <c r="A82">
        <f>IF(DATI_PREV_ASSESTATE_2018!H87="CAPITOLO  1 - Esplorazione e utilizzazione dell'ambiente terrestre",DATI_PREV_ASSESTATE_2018!L87+DATI_PREV_ASSESTATE_2018!O87+DATI_PREV_ASSESTATE_2018!R87,0)</f>
        <v>0</v>
      </c>
      <c r="B82">
        <f>IF(DATI_PREV_ASSESTATE_2018!H87="CAPITOLO  2 - Controllo e tutela dell'ambiente",DATI_PREV_ASSESTATE_2018!L87+DATI_PREV_ASSESTATE_2018!O87+DATI_PREV_ASSESTATE_2018!R87,0)</f>
        <v>0</v>
      </c>
      <c r="C82">
        <f>IF(DATI_PREV_ASSESTATE_2018!H87="CAPITOLO  3 - Esplorazione e utilizzazione dello spazio",DATI_PREV_ASSESTATE_2018!L87+DATI_PREV_ASSESTATE_2018!O87+DATI_PREV_ASSESTATE_2018!R87,0)</f>
        <v>0</v>
      </c>
      <c r="D82">
        <f>IF(DATI_PREV_ASSESTATE_2018!H87="CAPITOLO  4  - Sistemi di trasporto, di telecomunicazione e altre infrastrutture",DATI_PREV_ASSESTATE_2018!L87+DATI_PREV_ASSESTATE_2018!O87+DATI_PREV_ASSESTATE_2018!R87,0)</f>
        <v>0</v>
      </c>
      <c r="E82">
        <f>IF(DATI_PREV_ASSESTATE_2018!H87="CAPITOLO  5 - Produzione, distribuzione e uso razionale dell'energia",DATI_PREV_ASSESTATE_2018!L87+DATI_PREV_ASSESTATE_2018!O87+DATI_PREV_ASSESTATE_2018!R87,0)</f>
        <v>0</v>
      </c>
      <c r="F82" s="200">
        <f>IF(DATI_PREV_ASSESTATE_2018!H87="CAPITOLO  6 - Produzioni e tecnologie industriali",DATI_PREV_ASSESTATE_2018!L87+DATI_PREV_ASSESTATE_2018!O87+DATI_PREV_ASSESTATE_2018!R87,0)</f>
        <v>0</v>
      </c>
      <c r="G82">
        <f>IF(DATI_PREV_ASSESTATE_2018!H87="CAPITOLO  7 - Protezione e promozione della salute umana",DATI_PREV_ASSESTATE_2018!L87+DATI_PREV_ASSESTATE_2018!O87+DATI_PREV_ASSESTATE_2018!R87,0)</f>
        <v>0</v>
      </c>
      <c r="H82">
        <f>IF(DATI_PREV_ASSESTATE_2018!H87="CAPITOLO  8 - Agricoltura",DATI_PREV_ASSESTATE_2018!L87+DATI_PREV_ASSESTATE_2018!O87+DATI_PREV_ASSESTATE_2018!R87,0)</f>
        <v>0</v>
      </c>
      <c r="I82">
        <f>IF(DATI_PREV_ASSESTATE_2018!H87="CAPITOLO  9 - Istruzione e formazione",DATI_PREV_ASSESTATE_2018!L87+DATI_PREV_ASSESTATE_2018!O87+DATI_PREV_ASSESTATE_2018!R87,0)</f>
        <v>0</v>
      </c>
      <c r="J82">
        <f>IF(DATI_PREV_ASSESTATE_2018!H87="CAPITOLO 10 - Cultura, tempo libero, religione e mezzi di comunicazione di massa",DATI_PREV_ASSESTATE_2018!L87+DATI_PREV_ASSESTATE_2018!O87+DATI_PREV_ASSESTATE_2018!R87,0)</f>
        <v>0</v>
      </c>
      <c r="K82">
        <f>IF(DATI_PREV_ASSESTATE_2018!H87="CAPITOLO 11 - Sistemi, strutture e processi politici e sociali",DATI_PREV_ASSESTATE_2018!L87+DATI_PREV_ASSESTATE_2018!O87+DATI_PREV_ASSESTATE_2018!R87,0)</f>
        <v>0</v>
      </c>
      <c r="L82">
        <f>IF(DATI_PREV_ASSESTATE_2018!H87="CAPITOLO 12 - Promozione della conoscenza di base (Fondo ordinario per le Università)",DATI_PREV_ASSESTATE_2018!L87+DATI_PREV_ASSESTATE_2018!O87+DATI_PREV_ASSESTATE_2018!R87,0)</f>
        <v>0</v>
      </c>
      <c r="M82" s="199">
        <f t="shared" si="2"/>
        <v>0</v>
      </c>
    </row>
    <row r="83" spans="1:13" ht="15.75" x14ac:dyDescent="0.25">
      <c r="A83">
        <f>IF(DATI_PREV_ASSESTATE_2018!H88="CAPITOLO  1 - Esplorazione e utilizzazione dell'ambiente terrestre",DATI_PREV_ASSESTATE_2018!L88+DATI_PREV_ASSESTATE_2018!O88+DATI_PREV_ASSESTATE_2018!R88,0)</f>
        <v>0</v>
      </c>
      <c r="B83">
        <f>IF(DATI_PREV_ASSESTATE_2018!H88="CAPITOLO  2 - Controllo e tutela dell'ambiente",DATI_PREV_ASSESTATE_2018!L88+DATI_PREV_ASSESTATE_2018!O88+DATI_PREV_ASSESTATE_2018!R88,0)</f>
        <v>0</v>
      </c>
      <c r="C83">
        <f>IF(DATI_PREV_ASSESTATE_2018!H88="CAPITOLO  3 - Esplorazione e utilizzazione dello spazio",DATI_PREV_ASSESTATE_2018!L88+DATI_PREV_ASSESTATE_2018!O88+DATI_PREV_ASSESTATE_2018!R88,0)</f>
        <v>0</v>
      </c>
      <c r="D83">
        <f>IF(DATI_PREV_ASSESTATE_2018!H88="CAPITOLO  4  - Sistemi di trasporto, di telecomunicazione e altre infrastrutture",DATI_PREV_ASSESTATE_2018!L88+DATI_PREV_ASSESTATE_2018!O88+DATI_PREV_ASSESTATE_2018!R88,0)</f>
        <v>0</v>
      </c>
      <c r="E83">
        <f>IF(DATI_PREV_ASSESTATE_2018!H88="CAPITOLO  5 - Produzione, distribuzione e uso razionale dell'energia",DATI_PREV_ASSESTATE_2018!L88+DATI_PREV_ASSESTATE_2018!O88+DATI_PREV_ASSESTATE_2018!R88,0)</f>
        <v>0</v>
      </c>
      <c r="F83" s="200">
        <f>IF(DATI_PREV_ASSESTATE_2018!H88="CAPITOLO  6 - Produzioni e tecnologie industriali",DATI_PREV_ASSESTATE_2018!L88+DATI_PREV_ASSESTATE_2018!O88+DATI_PREV_ASSESTATE_2018!R88,0)</f>
        <v>0</v>
      </c>
      <c r="G83">
        <f>IF(DATI_PREV_ASSESTATE_2018!H88="CAPITOLO  7 - Protezione e promozione della salute umana",DATI_PREV_ASSESTATE_2018!L88+DATI_PREV_ASSESTATE_2018!O88+DATI_PREV_ASSESTATE_2018!R88,0)</f>
        <v>0</v>
      </c>
      <c r="H83">
        <f>IF(DATI_PREV_ASSESTATE_2018!H88="CAPITOLO  8 - Agricoltura",DATI_PREV_ASSESTATE_2018!L88+DATI_PREV_ASSESTATE_2018!O88+DATI_PREV_ASSESTATE_2018!R88,0)</f>
        <v>0</v>
      </c>
      <c r="I83">
        <f>IF(DATI_PREV_ASSESTATE_2018!H88="CAPITOLO  9 - Istruzione e formazione",DATI_PREV_ASSESTATE_2018!L88+DATI_PREV_ASSESTATE_2018!O88+DATI_PREV_ASSESTATE_2018!R88,0)</f>
        <v>0</v>
      </c>
      <c r="J83">
        <f>IF(DATI_PREV_ASSESTATE_2018!H88="CAPITOLO 10 - Cultura, tempo libero, religione e mezzi di comunicazione di massa",DATI_PREV_ASSESTATE_2018!L88+DATI_PREV_ASSESTATE_2018!O88+DATI_PREV_ASSESTATE_2018!R88,0)</f>
        <v>0</v>
      </c>
      <c r="K83">
        <f>IF(DATI_PREV_ASSESTATE_2018!H88="CAPITOLO 11 - Sistemi, strutture e processi politici e sociali",DATI_PREV_ASSESTATE_2018!L88+DATI_PREV_ASSESTATE_2018!O88+DATI_PREV_ASSESTATE_2018!R88,0)</f>
        <v>0</v>
      </c>
      <c r="L83">
        <f>IF(DATI_PREV_ASSESTATE_2018!H88="CAPITOLO 12 - Promozione della conoscenza di base (Fondo ordinario per le Università)",DATI_PREV_ASSESTATE_2018!L88+DATI_PREV_ASSESTATE_2018!O88+DATI_PREV_ASSESTATE_2018!R88,0)</f>
        <v>0</v>
      </c>
      <c r="M83" s="199">
        <f t="shared" si="2"/>
        <v>0</v>
      </c>
    </row>
    <row r="84" spans="1:13" ht="15.75" x14ac:dyDescent="0.25">
      <c r="A84">
        <f>IF(DATI_PREV_ASSESTATE_2018!H89="CAPITOLO  1 - Esplorazione e utilizzazione dell'ambiente terrestre",DATI_PREV_ASSESTATE_2018!L89+DATI_PREV_ASSESTATE_2018!O89+DATI_PREV_ASSESTATE_2018!R89,0)</f>
        <v>0</v>
      </c>
      <c r="B84">
        <f>IF(DATI_PREV_ASSESTATE_2018!H89="CAPITOLO  2 - Controllo e tutela dell'ambiente",DATI_PREV_ASSESTATE_2018!L89+DATI_PREV_ASSESTATE_2018!O89+DATI_PREV_ASSESTATE_2018!R89,0)</f>
        <v>0</v>
      </c>
      <c r="C84">
        <f>IF(DATI_PREV_ASSESTATE_2018!H89="CAPITOLO  3 - Esplorazione e utilizzazione dello spazio",DATI_PREV_ASSESTATE_2018!L89+DATI_PREV_ASSESTATE_2018!O89+DATI_PREV_ASSESTATE_2018!R89,0)</f>
        <v>0</v>
      </c>
      <c r="D84">
        <f>IF(DATI_PREV_ASSESTATE_2018!H89="CAPITOLO  4  - Sistemi di trasporto, di telecomunicazione e altre infrastrutture",DATI_PREV_ASSESTATE_2018!L89+DATI_PREV_ASSESTATE_2018!O89+DATI_PREV_ASSESTATE_2018!R89,0)</f>
        <v>0</v>
      </c>
      <c r="E84">
        <f>IF(DATI_PREV_ASSESTATE_2018!H89="CAPITOLO  5 - Produzione, distribuzione e uso razionale dell'energia",DATI_PREV_ASSESTATE_2018!L89+DATI_PREV_ASSESTATE_2018!O89+DATI_PREV_ASSESTATE_2018!R89,0)</f>
        <v>0</v>
      </c>
      <c r="F84" s="200">
        <f>IF(DATI_PREV_ASSESTATE_2018!H89="CAPITOLO  6 - Produzioni e tecnologie industriali",DATI_PREV_ASSESTATE_2018!L89+DATI_PREV_ASSESTATE_2018!O89+DATI_PREV_ASSESTATE_2018!R89,0)</f>
        <v>0</v>
      </c>
      <c r="G84">
        <f>IF(DATI_PREV_ASSESTATE_2018!H89="CAPITOLO  7 - Protezione e promozione della salute umana",DATI_PREV_ASSESTATE_2018!L89+DATI_PREV_ASSESTATE_2018!O89+DATI_PREV_ASSESTATE_2018!R89,0)</f>
        <v>0</v>
      </c>
      <c r="H84">
        <f>IF(DATI_PREV_ASSESTATE_2018!H89="CAPITOLO  8 - Agricoltura",DATI_PREV_ASSESTATE_2018!L89+DATI_PREV_ASSESTATE_2018!O89+DATI_PREV_ASSESTATE_2018!R89,0)</f>
        <v>0</v>
      </c>
      <c r="I84">
        <f>IF(DATI_PREV_ASSESTATE_2018!H89="CAPITOLO  9 - Istruzione e formazione",DATI_PREV_ASSESTATE_2018!L89+DATI_PREV_ASSESTATE_2018!O89+DATI_PREV_ASSESTATE_2018!R89,0)</f>
        <v>0</v>
      </c>
      <c r="J84">
        <f>IF(DATI_PREV_ASSESTATE_2018!H89="CAPITOLO 10 - Cultura, tempo libero, religione e mezzi di comunicazione di massa",DATI_PREV_ASSESTATE_2018!L89+DATI_PREV_ASSESTATE_2018!O89+DATI_PREV_ASSESTATE_2018!R89,0)</f>
        <v>0</v>
      </c>
      <c r="K84">
        <f>IF(DATI_PREV_ASSESTATE_2018!H89="CAPITOLO 11 - Sistemi, strutture e processi politici e sociali",DATI_PREV_ASSESTATE_2018!L89+DATI_PREV_ASSESTATE_2018!O89+DATI_PREV_ASSESTATE_2018!R89,0)</f>
        <v>0</v>
      </c>
      <c r="L84">
        <f>IF(DATI_PREV_ASSESTATE_2018!H89="CAPITOLO 12 - Promozione della conoscenza di base (Fondo ordinario per le Università)",DATI_PREV_ASSESTATE_2018!L89+DATI_PREV_ASSESTATE_2018!O89+DATI_PREV_ASSESTATE_2018!R89,0)</f>
        <v>0</v>
      </c>
      <c r="M84" s="199">
        <f t="shared" si="2"/>
        <v>0</v>
      </c>
    </row>
    <row r="85" spans="1:13" ht="15.75" x14ac:dyDescent="0.25">
      <c r="A85">
        <f>IF(DATI_PREV_ASSESTATE_2018!H90="CAPITOLO  1 - Esplorazione e utilizzazione dell'ambiente terrestre",DATI_PREV_ASSESTATE_2018!L90+DATI_PREV_ASSESTATE_2018!O90+DATI_PREV_ASSESTATE_2018!R90,0)</f>
        <v>0</v>
      </c>
      <c r="B85">
        <f>IF(DATI_PREV_ASSESTATE_2018!H90="CAPITOLO  2 - Controllo e tutela dell'ambiente",DATI_PREV_ASSESTATE_2018!L90+DATI_PREV_ASSESTATE_2018!O90+DATI_PREV_ASSESTATE_2018!R90,0)</f>
        <v>0</v>
      </c>
      <c r="C85">
        <f>IF(DATI_PREV_ASSESTATE_2018!H90="CAPITOLO  3 - Esplorazione e utilizzazione dello spazio",DATI_PREV_ASSESTATE_2018!L90+DATI_PREV_ASSESTATE_2018!O90+DATI_PREV_ASSESTATE_2018!R90,0)</f>
        <v>0</v>
      </c>
      <c r="D85">
        <f>IF(DATI_PREV_ASSESTATE_2018!H90="CAPITOLO  4  - Sistemi di trasporto, di telecomunicazione e altre infrastrutture",DATI_PREV_ASSESTATE_2018!L90+DATI_PREV_ASSESTATE_2018!O90+DATI_PREV_ASSESTATE_2018!R90,0)</f>
        <v>0</v>
      </c>
      <c r="E85">
        <f>IF(DATI_PREV_ASSESTATE_2018!H90="CAPITOLO  5 - Produzione, distribuzione e uso razionale dell'energia",DATI_PREV_ASSESTATE_2018!L90+DATI_PREV_ASSESTATE_2018!O90+DATI_PREV_ASSESTATE_2018!R90,0)</f>
        <v>0</v>
      </c>
      <c r="F85" s="200">
        <f>IF(DATI_PREV_ASSESTATE_2018!H90="CAPITOLO  6 - Produzioni e tecnologie industriali",DATI_PREV_ASSESTATE_2018!L90+DATI_PREV_ASSESTATE_2018!O90+DATI_PREV_ASSESTATE_2018!R90,0)</f>
        <v>0</v>
      </c>
      <c r="G85">
        <f>IF(DATI_PREV_ASSESTATE_2018!H90="CAPITOLO  7 - Protezione e promozione della salute umana",DATI_PREV_ASSESTATE_2018!L90+DATI_PREV_ASSESTATE_2018!O90+DATI_PREV_ASSESTATE_2018!R90,0)</f>
        <v>0</v>
      </c>
      <c r="H85">
        <f>IF(DATI_PREV_ASSESTATE_2018!H90="CAPITOLO  8 - Agricoltura",DATI_PREV_ASSESTATE_2018!L90+DATI_PREV_ASSESTATE_2018!O90+DATI_PREV_ASSESTATE_2018!R90,0)</f>
        <v>0</v>
      </c>
      <c r="I85">
        <f>IF(DATI_PREV_ASSESTATE_2018!H90="CAPITOLO  9 - Istruzione e formazione",DATI_PREV_ASSESTATE_2018!L90+DATI_PREV_ASSESTATE_2018!O90+DATI_PREV_ASSESTATE_2018!R90,0)</f>
        <v>0</v>
      </c>
      <c r="J85">
        <f>IF(DATI_PREV_ASSESTATE_2018!H90="CAPITOLO 10 - Cultura, tempo libero, religione e mezzi di comunicazione di massa",DATI_PREV_ASSESTATE_2018!L90+DATI_PREV_ASSESTATE_2018!O90+DATI_PREV_ASSESTATE_2018!R90,0)</f>
        <v>0</v>
      </c>
      <c r="K85">
        <f>IF(DATI_PREV_ASSESTATE_2018!H90="CAPITOLO 11 - Sistemi, strutture e processi politici e sociali",DATI_PREV_ASSESTATE_2018!L90+DATI_PREV_ASSESTATE_2018!O90+DATI_PREV_ASSESTATE_2018!R90,0)</f>
        <v>0</v>
      </c>
      <c r="L85">
        <f>IF(DATI_PREV_ASSESTATE_2018!H90="CAPITOLO 12 - Promozione della conoscenza di base (Fondo ordinario per le Università)",DATI_PREV_ASSESTATE_2018!L90+DATI_PREV_ASSESTATE_2018!O90+DATI_PREV_ASSESTATE_2018!R90,0)</f>
        <v>0</v>
      </c>
      <c r="M85" s="199">
        <f t="shared" si="2"/>
        <v>0</v>
      </c>
    </row>
    <row r="86" spans="1:13" ht="15.75" x14ac:dyDescent="0.25">
      <c r="A86">
        <f>IF(DATI_PREV_ASSESTATE_2018!H91="CAPITOLO  1 - Esplorazione e utilizzazione dell'ambiente terrestre",DATI_PREV_ASSESTATE_2018!L91+DATI_PREV_ASSESTATE_2018!O91+DATI_PREV_ASSESTATE_2018!R91,0)</f>
        <v>0</v>
      </c>
      <c r="B86">
        <f>IF(DATI_PREV_ASSESTATE_2018!H91="CAPITOLO  2 - Controllo e tutela dell'ambiente",DATI_PREV_ASSESTATE_2018!L91+DATI_PREV_ASSESTATE_2018!O91+DATI_PREV_ASSESTATE_2018!R91,0)</f>
        <v>0</v>
      </c>
      <c r="C86">
        <f>IF(DATI_PREV_ASSESTATE_2018!H91="CAPITOLO  3 - Esplorazione e utilizzazione dello spazio",DATI_PREV_ASSESTATE_2018!L91+DATI_PREV_ASSESTATE_2018!O91+DATI_PREV_ASSESTATE_2018!R91,0)</f>
        <v>0</v>
      </c>
      <c r="D86">
        <f>IF(DATI_PREV_ASSESTATE_2018!H91="CAPITOLO  4  - Sistemi di trasporto, di telecomunicazione e altre infrastrutture",DATI_PREV_ASSESTATE_2018!L91+DATI_PREV_ASSESTATE_2018!O91+DATI_PREV_ASSESTATE_2018!R91,0)</f>
        <v>0</v>
      </c>
      <c r="E86">
        <f>IF(DATI_PREV_ASSESTATE_2018!H91="CAPITOLO  5 - Produzione, distribuzione e uso razionale dell'energia",DATI_PREV_ASSESTATE_2018!L91+DATI_PREV_ASSESTATE_2018!O91+DATI_PREV_ASSESTATE_2018!R91,0)</f>
        <v>0</v>
      </c>
      <c r="F86" s="200">
        <f>IF(DATI_PREV_ASSESTATE_2018!H91="CAPITOLO  6 - Produzioni e tecnologie industriali",DATI_PREV_ASSESTATE_2018!L91+DATI_PREV_ASSESTATE_2018!O91+DATI_PREV_ASSESTATE_2018!R91,0)</f>
        <v>0</v>
      </c>
      <c r="G86">
        <f>IF(DATI_PREV_ASSESTATE_2018!H91="CAPITOLO  7 - Protezione e promozione della salute umana",DATI_PREV_ASSESTATE_2018!L91+DATI_PREV_ASSESTATE_2018!O91+DATI_PREV_ASSESTATE_2018!R91,0)</f>
        <v>0</v>
      </c>
      <c r="H86">
        <f>IF(DATI_PREV_ASSESTATE_2018!H91="CAPITOLO  8 - Agricoltura",DATI_PREV_ASSESTATE_2018!L91+DATI_PREV_ASSESTATE_2018!O91+DATI_PREV_ASSESTATE_2018!R91,0)</f>
        <v>0</v>
      </c>
      <c r="I86">
        <f>IF(DATI_PREV_ASSESTATE_2018!H91="CAPITOLO  9 - Istruzione e formazione",DATI_PREV_ASSESTATE_2018!L91+DATI_PREV_ASSESTATE_2018!O91+DATI_PREV_ASSESTATE_2018!R91,0)</f>
        <v>0</v>
      </c>
      <c r="J86">
        <f>IF(DATI_PREV_ASSESTATE_2018!H91="CAPITOLO 10 - Cultura, tempo libero, religione e mezzi di comunicazione di massa",DATI_PREV_ASSESTATE_2018!L91+DATI_PREV_ASSESTATE_2018!O91+DATI_PREV_ASSESTATE_2018!R91,0)</f>
        <v>0</v>
      </c>
      <c r="K86">
        <f>IF(DATI_PREV_ASSESTATE_2018!H91="CAPITOLO 11 - Sistemi, strutture e processi politici e sociali",DATI_PREV_ASSESTATE_2018!L91+DATI_PREV_ASSESTATE_2018!O91+DATI_PREV_ASSESTATE_2018!R91,0)</f>
        <v>0</v>
      </c>
      <c r="L86">
        <f>IF(DATI_PREV_ASSESTATE_2018!H91="CAPITOLO 12 - Promozione della conoscenza di base (Fondo ordinario per le Università)",DATI_PREV_ASSESTATE_2018!L91+DATI_PREV_ASSESTATE_2018!O91+DATI_PREV_ASSESTATE_2018!R91,0)</f>
        <v>0</v>
      </c>
      <c r="M86" s="199">
        <f t="shared" si="2"/>
        <v>0</v>
      </c>
    </row>
    <row r="87" spans="1:13" ht="15.75" x14ac:dyDescent="0.25">
      <c r="A87">
        <f>IF(DATI_PREV_ASSESTATE_2018!H92="CAPITOLO  1 - Esplorazione e utilizzazione dell'ambiente terrestre",DATI_PREV_ASSESTATE_2018!L92+DATI_PREV_ASSESTATE_2018!O92+DATI_PREV_ASSESTATE_2018!R92,0)</f>
        <v>0</v>
      </c>
      <c r="B87">
        <f>IF(DATI_PREV_ASSESTATE_2018!H92="CAPITOLO  2 - Controllo e tutela dell'ambiente",DATI_PREV_ASSESTATE_2018!L92+DATI_PREV_ASSESTATE_2018!O92+DATI_PREV_ASSESTATE_2018!R92,0)</f>
        <v>0</v>
      </c>
      <c r="C87">
        <f>IF(DATI_PREV_ASSESTATE_2018!H92="CAPITOLO  3 - Esplorazione e utilizzazione dello spazio",DATI_PREV_ASSESTATE_2018!L92+DATI_PREV_ASSESTATE_2018!O92+DATI_PREV_ASSESTATE_2018!R92,0)</f>
        <v>0</v>
      </c>
      <c r="D87">
        <f>IF(DATI_PREV_ASSESTATE_2018!H92="CAPITOLO  4  - Sistemi di trasporto, di telecomunicazione e altre infrastrutture",DATI_PREV_ASSESTATE_2018!L92+DATI_PREV_ASSESTATE_2018!O92+DATI_PREV_ASSESTATE_2018!R92,0)</f>
        <v>0</v>
      </c>
      <c r="E87">
        <f>IF(DATI_PREV_ASSESTATE_2018!H92="CAPITOLO  5 - Produzione, distribuzione e uso razionale dell'energia",DATI_PREV_ASSESTATE_2018!L92+DATI_PREV_ASSESTATE_2018!O92+DATI_PREV_ASSESTATE_2018!R92,0)</f>
        <v>0</v>
      </c>
      <c r="F87" s="200">
        <f>IF(DATI_PREV_ASSESTATE_2018!H92="CAPITOLO  6 - Produzioni e tecnologie industriali",DATI_PREV_ASSESTATE_2018!L92+DATI_PREV_ASSESTATE_2018!O92+DATI_PREV_ASSESTATE_2018!R92,0)</f>
        <v>0</v>
      </c>
      <c r="G87">
        <f>IF(DATI_PREV_ASSESTATE_2018!H92="CAPITOLO  7 - Protezione e promozione della salute umana",DATI_PREV_ASSESTATE_2018!L92+DATI_PREV_ASSESTATE_2018!O92+DATI_PREV_ASSESTATE_2018!R92,0)</f>
        <v>0</v>
      </c>
      <c r="H87">
        <f>IF(DATI_PREV_ASSESTATE_2018!H92="CAPITOLO  8 - Agricoltura",DATI_PREV_ASSESTATE_2018!L92+DATI_PREV_ASSESTATE_2018!O92+DATI_PREV_ASSESTATE_2018!R92,0)</f>
        <v>0</v>
      </c>
      <c r="I87">
        <f>IF(DATI_PREV_ASSESTATE_2018!H92="CAPITOLO  9 - Istruzione e formazione",DATI_PREV_ASSESTATE_2018!L92+DATI_PREV_ASSESTATE_2018!O92+DATI_PREV_ASSESTATE_2018!R92,0)</f>
        <v>0</v>
      </c>
      <c r="J87">
        <f>IF(DATI_PREV_ASSESTATE_2018!H92="CAPITOLO 10 - Cultura, tempo libero, religione e mezzi di comunicazione di massa",DATI_PREV_ASSESTATE_2018!L92+DATI_PREV_ASSESTATE_2018!O92+DATI_PREV_ASSESTATE_2018!R92,0)</f>
        <v>0</v>
      </c>
      <c r="K87">
        <f>IF(DATI_PREV_ASSESTATE_2018!H92="CAPITOLO 11 - Sistemi, strutture e processi politici e sociali",DATI_PREV_ASSESTATE_2018!L92+DATI_PREV_ASSESTATE_2018!O92+DATI_PREV_ASSESTATE_2018!R92,0)</f>
        <v>0</v>
      </c>
      <c r="L87">
        <f>IF(DATI_PREV_ASSESTATE_2018!H92="CAPITOLO 12 - Promozione della conoscenza di base (Fondo ordinario per le Università)",DATI_PREV_ASSESTATE_2018!L92+DATI_PREV_ASSESTATE_2018!O92+DATI_PREV_ASSESTATE_2018!R92,0)</f>
        <v>0</v>
      </c>
      <c r="M87" s="199">
        <f t="shared" si="2"/>
        <v>0</v>
      </c>
    </row>
    <row r="88" spans="1:13" ht="15.75" x14ac:dyDescent="0.25">
      <c r="A88">
        <f>IF(DATI_PREV_ASSESTATE_2018!H93="CAPITOLO  1 - Esplorazione e utilizzazione dell'ambiente terrestre",DATI_PREV_ASSESTATE_2018!L93+DATI_PREV_ASSESTATE_2018!O93+DATI_PREV_ASSESTATE_2018!R93,0)</f>
        <v>0</v>
      </c>
      <c r="B88">
        <f>IF(DATI_PREV_ASSESTATE_2018!H93="CAPITOLO  2 - Controllo e tutela dell'ambiente",DATI_PREV_ASSESTATE_2018!L93+DATI_PREV_ASSESTATE_2018!O93+DATI_PREV_ASSESTATE_2018!R93,0)</f>
        <v>0</v>
      </c>
      <c r="C88">
        <f>IF(DATI_PREV_ASSESTATE_2018!H93="CAPITOLO  3 - Esplorazione e utilizzazione dello spazio",DATI_PREV_ASSESTATE_2018!L93+DATI_PREV_ASSESTATE_2018!O93+DATI_PREV_ASSESTATE_2018!R93,0)</f>
        <v>0</v>
      </c>
      <c r="D88">
        <f>IF(DATI_PREV_ASSESTATE_2018!H93="CAPITOLO  4  - Sistemi di trasporto, di telecomunicazione e altre infrastrutture",DATI_PREV_ASSESTATE_2018!L93+DATI_PREV_ASSESTATE_2018!O93+DATI_PREV_ASSESTATE_2018!R93,0)</f>
        <v>0</v>
      </c>
      <c r="E88">
        <f>IF(DATI_PREV_ASSESTATE_2018!H93="CAPITOLO  5 - Produzione, distribuzione e uso razionale dell'energia",DATI_PREV_ASSESTATE_2018!L93+DATI_PREV_ASSESTATE_2018!O93+DATI_PREV_ASSESTATE_2018!R93,0)</f>
        <v>0</v>
      </c>
      <c r="F88" s="200">
        <f>IF(DATI_PREV_ASSESTATE_2018!H93="CAPITOLO  6 - Produzioni e tecnologie industriali",DATI_PREV_ASSESTATE_2018!L93+DATI_PREV_ASSESTATE_2018!O93+DATI_PREV_ASSESTATE_2018!R93,0)</f>
        <v>0</v>
      </c>
      <c r="G88">
        <f>IF(DATI_PREV_ASSESTATE_2018!H93="CAPITOLO  7 - Protezione e promozione della salute umana",DATI_PREV_ASSESTATE_2018!L93+DATI_PREV_ASSESTATE_2018!O93+DATI_PREV_ASSESTATE_2018!R93,0)</f>
        <v>0</v>
      </c>
      <c r="H88">
        <f>IF(DATI_PREV_ASSESTATE_2018!H93="CAPITOLO  8 - Agricoltura",DATI_PREV_ASSESTATE_2018!L93+DATI_PREV_ASSESTATE_2018!O93+DATI_PREV_ASSESTATE_2018!R93,0)</f>
        <v>0</v>
      </c>
      <c r="I88">
        <f>IF(DATI_PREV_ASSESTATE_2018!H93="CAPITOLO  9 - Istruzione e formazione",DATI_PREV_ASSESTATE_2018!L93+DATI_PREV_ASSESTATE_2018!O93+DATI_PREV_ASSESTATE_2018!R93,0)</f>
        <v>0</v>
      </c>
      <c r="J88">
        <f>IF(DATI_PREV_ASSESTATE_2018!H93="CAPITOLO 10 - Cultura, tempo libero, religione e mezzi di comunicazione di massa",DATI_PREV_ASSESTATE_2018!L93+DATI_PREV_ASSESTATE_2018!O93+DATI_PREV_ASSESTATE_2018!R93,0)</f>
        <v>0</v>
      </c>
      <c r="K88">
        <f>IF(DATI_PREV_ASSESTATE_2018!H93="CAPITOLO 11 - Sistemi, strutture e processi politici e sociali",DATI_PREV_ASSESTATE_2018!L93+DATI_PREV_ASSESTATE_2018!O93+DATI_PREV_ASSESTATE_2018!R93,0)</f>
        <v>0</v>
      </c>
      <c r="L88">
        <f>IF(DATI_PREV_ASSESTATE_2018!H93="CAPITOLO 12 - Promozione della conoscenza di base (Fondo ordinario per le Università)",DATI_PREV_ASSESTATE_2018!L93+DATI_PREV_ASSESTATE_2018!O93+DATI_PREV_ASSESTATE_2018!R93,0)</f>
        <v>0</v>
      </c>
      <c r="M88" s="199">
        <f t="shared" si="2"/>
        <v>0</v>
      </c>
    </row>
    <row r="89" spans="1:13" ht="15.75" x14ac:dyDescent="0.25">
      <c r="A89">
        <f>IF(DATI_PREV_ASSESTATE_2018!H94="CAPITOLO  1 - Esplorazione e utilizzazione dell'ambiente terrestre",DATI_PREV_ASSESTATE_2018!L94+DATI_PREV_ASSESTATE_2018!O94+DATI_PREV_ASSESTATE_2018!R94,0)</f>
        <v>0</v>
      </c>
      <c r="B89">
        <f>IF(DATI_PREV_ASSESTATE_2018!H94="CAPITOLO  2 - Controllo e tutela dell'ambiente",DATI_PREV_ASSESTATE_2018!L94+DATI_PREV_ASSESTATE_2018!O94+DATI_PREV_ASSESTATE_2018!R94,0)</f>
        <v>0</v>
      </c>
      <c r="C89">
        <f>IF(DATI_PREV_ASSESTATE_2018!H94="CAPITOLO  3 - Esplorazione e utilizzazione dello spazio",DATI_PREV_ASSESTATE_2018!L94+DATI_PREV_ASSESTATE_2018!O94+DATI_PREV_ASSESTATE_2018!R94,0)</f>
        <v>0</v>
      </c>
      <c r="D89">
        <f>IF(DATI_PREV_ASSESTATE_2018!H94="CAPITOLO  4  - Sistemi di trasporto, di telecomunicazione e altre infrastrutture",DATI_PREV_ASSESTATE_2018!L94+DATI_PREV_ASSESTATE_2018!O94+DATI_PREV_ASSESTATE_2018!R94,0)</f>
        <v>0</v>
      </c>
      <c r="E89">
        <f>IF(DATI_PREV_ASSESTATE_2018!H94="CAPITOLO  5 - Produzione, distribuzione e uso razionale dell'energia",DATI_PREV_ASSESTATE_2018!L94+DATI_PREV_ASSESTATE_2018!O94+DATI_PREV_ASSESTATE_2018!R94,0)</f>
        <v>0</v>
      </c>
      <c r="F89" s="200">
        <f>IF(DATI_PREV_ASSESTATE_2018!H94="CAPITOLO  6 - Produzioni e tecnologie industriali",DATI_PREV_ASSESTATE_2018!L94+DATI_PREV_ASSESTATE_2018!O94+DATI_PREV_ASSESTATE_2018!R94,0)</f>
        <v>0</v>
      </c>
      <c r="G89">
        <f>IF(DATI_PREV_ASSESTATE_2018!H94="CAPITOLO  7 - Protezione e promozione della salute umana",DATI_PREV_ASSESTATE_2018!L94+DATI_PREV_ASSESTATE_2018!O94+DATI_PREV_ASSESTATE_2018!R94,0)</f>
        <v>0</v>
      </c>
      <c r="H89">
        <f>IF(DATI_PREV_ASSESTATE_2018!H94="CAPITOLO  8 - Agricoltura",DATI_PREV_ASSESTATE_2018!L94+DATI_PREV_ASSESTATE_2018!O94+DATI_PREV_ASSESTATE_2018!R94,0)</f>
        <v>0</v>
      </c>
      <c r="I89">
        <f>IF(DATI_PREV_ASSESTATE_2018!H94="CAPITOLO  9 - Istruzione e formazione",DATI_PREV_ASSESTATE_2018!L94+DATI_PREV_ASSESTATE_2018!O94+DATI_PREV_ASSESTATE_2018!R94,0)</f>
        <v>0</v>
      </c>
      <c r="J89">
        <f>IF(DATI_PREV_ASSESTATE_2018!H94="CAPITOLO 10 - Cultura, tempo libero, religione e mezzi di comunicazione di massa",DATI_PREV_ASSESTATE_2018!L94+DATI_PREV_ASSESTATE_2018!O94+DATI_PREV_ASSESTATE_2018!R94,0)</f>
        <v>0</v>
      </c>
      <c r="K89">
        <f>IF(DATI_PREV_ASSESTATE_2018!H94="CAPITOLO 11 - Sistemi, strutture e processi politici e sociali",DATI_PREV_ASSESTATE_2018!L94+DATI_PREV_ASSESTATE_2018!O94+DATI_PREV_ASSESTATE_2018!R94,0)</f>
        <v>0</v>
      </c>
      <c r="L89">
        <f>IF(DATI_PREV_ASSESTATE_2018!H94="CAPITOLO 12 - Promozione della conoscenza di base (Fondo ordinario per le Università)",DATI_PREV_ASSESTATE_2018!L94+DATI_PREV_ASSESTATE_2018!O94+DATI_PREV_ASSESTATE_2018!R94,0)</f>
        <v>0</v>
      </c>
      <c r="M89" s="199">
        <f t="shared" si="2"/>
        <v>0</v>
      </c>
    </row>
    <row r="90" spans="1:13" ht="15.75" x14ac:dyDescent="0.25">
      <c r="A90">
        <f>IF(DATI_PREV_ASSESTATE_2018!H95="CAPITOLO  1 - Esplorazione e utilizzazione dell'ambiente terrestre",DATI_PREV_ASSESTATE_2018!L95+DATI_PREV_ASSESTATE_2018!O95+DATI_PREV_ASSESTATE_2018!R95,0)</f>
        <v>0</v>
      </c>
      <c r="B90">
        <f>IF(DATI_PREV_ASSESTATE_2018!H95="CAPITOLO  2 - Controllo e tutela dell'ambiente",DATI_PREV_ASSESTATE_2018!L95+DATI_PREV_ASSESTATE_2018!O95+DATI_PREV_ASSESTATE_2018!R95,0)</f>
        <v>0</v>
      </c>
      <c r="C90">
        <f>IF(DATI_PREV_ASSESTATE_2018!H95="CAPITOLO  3 - Esplorazione e utilizzazione dello spazio",DATI_PREV_ASSESTATE_2018!L95+DATI_PREV_ASSESTATE_2018!O95+DATI_PREV_ASSESTATE_2018!R95,0)</f>
        <v>0</v>
      </c>
      <c r="D90">
        <f>IF(DATI_PREV_ASSESTATE_2018!H95="CAPITOLO  4  - Sistemi di trasporto, di telecomunicazione e altre infrastrutture",DATI_PREV_ASSESTATE_2018!L95+DATI_PREV_ASSESTATE_2018!O95+DATI_PREV_ASSESTATE_2018!R95,0)</f>
        <v>0</v>
      </c>
      <c r="E90">
        <f>IF(DATI_PREV_ASSESTATE_2018!H95="CAPITOLO  5 - Produzione, distribuzione e uso razionale dell'energia",DATI_PREV_ASSESTATE_2018!L95+DATI_PREV_ASSESTATE_2018!O95+DATI_PREV_ASSESTATE_2018!R95,0)</f>
        <v>0</v>
      </c>
      <c r="F90" s="200">
        <f>IF(DATI_PREV_ASSESTATE_2018!H95="CAPITOLO  6 - Produzioni e tecnologie industriali",DATI_PREV_ASSESTATE_2018!L95+DATI_PREV_ASSESTATE_2018!O95+DATI_PREV_ASSESTATE_2018!R95,0)</f>
        <v>0</v>
      </c>
      <c r="G90">
        <f>IF(DATI_PREV_ASSESTATE_2018!H95="CAPITOLO  7 - Protezione e promozione della salute umana",DATI_PREV_ASSESTATE_2018!L95+DATI_PREV_ASSESTATE_2018!O95+DATI_PREV_ASSESTATE_2018!R95,0)</f>
        <v>0</v>
      </c>
      <c r="H90">
        <f>IF(DATI_PREV_ASSESTATE_2018!H95="CAPITOLO  8 - Agricoltura",DATI_PREV_ASSESTATE_2018!L95+DATI_PREV_ASSESTATE_2018!O95+DATI_PREV_ASSESTATE_2018!R95,0)</f>
        <v>0</v>
      </c>
      <c r="I90">
        <f>IF(DATI_PREV_ASSESTATE_2018!H95="CAPITOLO  9 - Istruzione e formazione",DATI_PREV_ASSESTATE_2018!L95+DATI_PREV_ASSESTATE_2018!O95+DATI_PREV_ASSESTATE_2018!R95,0)</f>
        <v>0</v>
      </c>
      <c r="J90">
        <f>IF(DATI_PREV_ASSESTATE_2018!H95="CAPITOLO 10 - Cultura, tempo libero, religione e mezzi di comunicazione di massa",DATI_PREV_ASSESTATE_2018!L95+DATI_PREV_ASSESTATE_2018!O95+DATI_PREV_ASSESTATE_2018!R95,0)</f>
        <v>0</v>
      </c>
      <c r="K90">
        <f>IF(DATI_PREV_ASSESTATE_2018!H95="CAPITOLO 11 - Sistemi, strutture e processi politici e sociali",DATI_PREV_ASSESTATE_2018!L95+DATI_PREV_ASSESTATE_2018!O95+DATI_PREV_ASSESTATE_2018!R95,0)</f>
        <v>0</v>
      </c>
      <c r="L90">
        <f>IF(DATI_PREV_ASSESTATE_2018!H95="CAPITOLO 12 - Promozione della conoscenza di base (Fondo ordinario per le Università)",DATI_PREV_ASSESTATE_2018!L95+DATI_PREV_ASSESTATE_2018!O95+DATI_PREV_ASSESTATE_2018!R95,0)</f>
        <v>0</v>
      </c>
      <c r="M90" s="199">
        <f t="shared" si="2"/>
        <v>0</v>
      </c>
    </row>
    <row r="91" spans="1:13" ht="15.75" x14ac:dyDescent="0.25">
      <c r="A91">
        <f>IF(DATI_PREV_ASSESTATE_2018!H96="CAPITOLO  1 - Esplorazione e utilizzazione dell'ambiente terrestre",DATI_PREV_ASSESTATE_2018!L96+DATI_PREV_ASSESTATE_2018!O96+DATI_PREV_ASSESTATE_2018!R96,0)</f>
        <v>0</v>
      </c>
      <c r="B91">
        <f>IF(DATI_PREV_ASSESTATE_2018!H96="CAPITOLO  2 - Controllo e tutela dell'ambiente",DATI_PREV_ASSESTATE_2018!L96+DATI_PREV_ASSESTATE_2018!O96+DATI_PREV_ASSESTATE_2018!R96,0)</f>
        <v>0</v>
      </c>
      <c r="C91">
        <f>IF(DATI_PREV_ASSESTATE_2018!H96="CAPITOLO  3 - Esplorazione e utilizzazione dello spazio",DATI_PREV_ASSESTATE_2018!L96+DATI_PREV_ASSESTATE_2018!O96+DATI_PREV_ASSESTATE_2018!R96,0)</f>
        <v>0</v>
      </c>
      <c r="D91">
        <f>IF(DATI_PREV_ASSESTATE_2018!H96="CAPITOLO  4  - Sistemi di trasporto, di telecomunicazione e altre infrastrutture",DATI_PREV_ASSESTATE_2018!L96+DATI_PREV_ASSESTATE_2018!O96+DATI_PREV_ASSESTATE_2018!R96,0)</f>
        <v>0</v>
      </c>
      <c r="E91">
        <f>IF(DATI_PREV_ASSESTATE_2018!H96="CAPITOLO  5 - Produzione, distribuzione e uso razionale dell'energia",DATI_PREV_ASSESTATE_2018!L96+DATI_PREV_ASSESTATE_2018!O96+DATI_PREV_ASSESTATE_2018!R96,0)</f>
        <v>0</v>
      </c>
      <c r="F91" s="200">
        <f>IF(DATI_PREV_ASSESTATE_2018!H96="CAPITOLO  6 - Produzioni e tecnologie industriali",DATI_PREV_ASSESTATE_2018!L96+DATI_PREV_ASSESTATE_2018!O96+DATI_PREV_ASSESTATE_2018!R96,0)</f>
        <v>0</v>
      </c>
      <c r="G91">
        <f>IF(DATI_PREV_ASSESTATE_2018!H96="CAPITOLO  7 - Protezione e promozione della salute umana",DATI_PREV_ASSESTATE_2018!L96+DATI_PREV_ASSESTATE_2018!O96+DATI_PREV_ASSESTATE_2018!R96,0)</f>
        <v>0</v>
      </c>
      <c r="H91">
        <f>IF(DATI_PREV_ASSESTATE_2018!H96="CAPITOLO  8 - Agricoltura",DATI_PREV_ASSESTATE_2018!L96+DATI_PREV_ASSESTATE_2018!O96+DATI_PREV_ASSESTATE_2018!R96,0)</f>
        <v>0</v>
      </c>
      <c r="I91">
        <f>IF(DATI_PREV_ASSESTATE_2018!H96="CAPITOLO  9 - Istruzione e formazione",DATI_PREV_ASSESTATE_2018!L96+DATI_PREV_ASSESTATE_2018!O96+DATI_PREV_ASSESTATE_2018!R96,0)</f>
        <v>0</v>
      </c>
      <c r="J91">
        <f>IF(DATI_PREV_ASSESTATE_2018!H96="CAPITOLO 10 - Cultura, tempo libero, religione e mezzi di comunicazione di massa",DATI_PREV_ASSESTATE_2018!L96+DATI_PREV_ASSESTATE_2018!O96+DATI_PREV_ASSESTATE_2018!R96,0)</f>
        <v>0</v>
      </c>
      <c r="K91">
        <f>IF(DATI_PREV_ASSESTATE_2018!H96="CAPITOLO 11 - Sistemi, strutture e processi politici e sociali",DATI_PREV_ASSESTATE_2018!L96+DATI_PREV_ASSESTATE_2018!O96+DATI_PREV_ASSESTATE_2018!R96,0)</f>
        <v>0</v>
      </c>
      <c r="L91">
        <f>IF(DATI_PREV_ASSESTATE_2018!H96="CAPITOLO 12 - Promozione della conoscenza di base (Fondo ordinario per le Università)",DATI_PREV_ASSESTATE_2018!L96+DATI_PREV_ASSESTATE_2018!O96+DATI_PREV_ASSESTATE_2018!R96,0)</f>
        <v>0</v>
      </c>
      <c r="M91" s="199">
        <f t="shared" si="2"/>
        <v>0</v>
      </c>
    </row>
    <row r="92" spans="1:13" ht="15.75" x14ac:dyDescent="0.25">
      <c r="A92">
        <f>IF(DATI_PREV_ASSESTATE_2018!H97="CAPITOLO  1 - Esplorazione e utilizzazione dell'ambiente terrestre",DATI_PREV_ASSESTATE_2018!L97+DATI_PREV_ASSESTATE_2018!O97+DATI_PREV_ASSESTATE_2018!R97,0)</f>
        <v>0</v>
      </c>
      <c r="B92">
        <f>IF(DATI_PREV_ASSESTATE_2018!H97="CAPITOLO  2 - Controllo e tutela dell'ambiente",DATI_PREV_ASSESTATE_2018!L97+DATI_PREV_ASSESTATE_2018!O97+DATI_PREV_ASSESTATE_2018!R97,0)</f>
        <v>0</v>
      </c>
      <c r="C92">
        <f>IF(DATI_PREV_ASSESTATE_2018!H97="CAPITOLO  3 - Esplorazione e utilizzazione dello spazio",DATI_PREV_ASSESTATE_2018!L97+DATI_PREV_ASSESTATE_2018!O97+DATI_PREV_ASSESTATE_2018!R97,0)</f>
        <v>0</v>
      </c>
      <c r="D92">
        <f>IF(DATI_PREV_ASSESTATE_2018!H97="CAPITOLO  4  - Sistemi di trasporto, di telecomunicazione e altre infrastrutture",DATI_PREV_ASSESTATE_2018!L97+DATI_PREV_ASSESTATE_2018!O97+DATI_PREV_ASSESTATE_2018!R97,0)</f>
        <v>0</v>
      </c>
      <c r="E92">
        <f>IF(DATI_PREV_ASSESTATE_2018!H97="CAPITOLO  5 - Produzione, distribuzione e uso razionale dell'energia",DATI_PREV_ASSESTATE_2018!L97+DATI_PREV_ASSESTATE_2018!O97+DATI_PREV_ASSESTATE_2018!R97,0)</f>
        <v>0</v>
      </c>
      <c r="F92" s="200">
        <f>IF(DATI_PREV_ASSESTATE_2018!H97="CAPITOLO  6 - Produzioni e tecnologie industriali",DATI_PREV_ASSESTATE_2018!L97+DATI_PREV_ASSESTATE_2018!O97+DATI_PREV_ASSESTATE_2018!R97,0)</f>
        <v>0</v>
      </c>
      <c r="G92">
        <f>IF(DATI_PREV_ASSESTATE_2018!H97="CAPITOLO  7 - Protezione e promozione della salute umana",DATI_PREV_ASSESTATE_2018!L97+DATI_PREV_ASSESTATE_2018!O97+DATI_PREV_ASSESTATE_2018!R97,0)</f>
        <v>0</v>
      </c>
      <c r="H92">
        <f>IF(DATI_PREV_ASSESTATE_2018!H97="CAPITOLO  8 - Agricoltura",DATI_PREV_ASSESTATE_2018!L97+DATI_PREV_ASSESTATE_2018!O97+DATI_PREV_ASSESTATE_2018!R97,0)</f>
        <v>0</v>
      </c>
      <c r="I92">
        <f>IF(DATI_PREV_ASSESTATE_2018!H97="CAPITOLO  9 - Istruzione e formazione",DATI_PREV_ASSESTATE_2018!L97+DATI_PREV_ASSESTATE_2018!O97+DATI_PREV_ASSESTATE_2018!R97,0)</f>
        <v>0</v>
      </c>
      <c r="J92">
        <f>IF(DATI_PREV_ASSESTATE_2018!H97="CAPITOLO 10 - Cultura, tempo libero, religione e mezzi di comunicazione di massa",DATI_PREV_ASSESTATE_2018!L97+DATI_PREV_ASSESTATE_2018!O97+DATI_PREV_ASSESTATE_2018!R97,0)</f>
        <v>0</v>
      </c>
      <c r="K92">
        <f>IF(DATI_PREV_ASSESTATE_2018!H97="CAPITOLO 11 - Sistemi, strutture e processi politici e sociali",DATI_PREV_ASSESTATE_2018!L97+DATI_PREV_ASSESTATE_2018!O97+DATI_PREV_ASSESTATE_2018!R97,0)</f>
        <v>0</v>
      </c>
      <c r="L92">
        <f>IF(DATI_PREV_ASSESTATE_2018!H97="CAPITOLO 12 - Promozione della conoscenza di base (Fondo ordinario per le Università)",DATI_PREV_ASSESTATE_2018!L97+DATI_PREV_ASSESTATE_2018!O97+DATI_PREV_ASSESTATE_2018!R97,0)</f>
        <v>0</v>
      </c>
      <c r="M92" s="199">
        <f t="shared" si="2"/>
        <v>0</v>
      </c>
    </row>
    <row r="93" spans="1:13" ht="15.75" x14ac:dyDescent="0.25">
      <c r="A93">
        <f>IF(DATI_PREV_ASSESTATE_2018!H98="CAPITOLO  1 - Esplorazione e utilizzazione dell'ambiente terrestre",DATI_PREV_ASSESTATE_2018!L98+DATI_PREV_ASSESTATE_2018!O98+DATI_PREV_ASSESTATE_2018!R98,0)</f>
        <v>0</v>
      </c>
      <c r="B93">
        <f>IF(DATI_PREV_ASSESTATE_2018!H98="CAPITOLO  2 - Controllo e tutela dell'ambiente",DATI_PREV_ASSESTATE_2018!L98+DATI_PREV_ASSESTATE_2018!O98+DATI_PREV_ASSESTATE_2018!R98,0)</f>
        <v>0</v>
      </c>
      <c r="C93">
        <f>IF(DATI_PREV_ASSESTATE_2018!H98="CAPITOLO  3 - Esplorazione e utilizzazione dello spazio",DATI_PREV_ASSESTATE_2018!L98+DATI_PREV_ASSESTATE_2018!O98+DATI_PREV_ASSESTATE_2018!R98,0)</f>
        <v>0</v>
      </c>
      <c r="D93">
        <f>IF(DATI_PREV_ASSESTATE_2018!H98="CAPITOLO  4  - Sistemi di trasporto, di telecomunicazione e altre infrastrutture",DATI_PREV_ASSESTATE_2018!L98+DATI_PREV_ASSESTATE_2018!O98+DATI_PREV_ASSESTATE_2018!R98,0)</f>
        <v>0</v>
      </c>
      <c r="E93">
        <f>IF(DATI_PREV_ASSESTATE_2018!H98="CAPITOLO  5 - Produzione, distribuzione e uso razionale dell'energia",DATI_PREV_ASSESTATE_2018!L98+DATI_PREV_ASSESTATE_2018!O98+DATI_PREV_ASSESTATE_2018!R98,0)</f>
        <v>0</v>
      </c>
      <c r="F93" s="200">
        <f>IF(DATI_PREV_ASSESTATE_2018!H98="CAPITOLO  6 - Produzioni e tecnologie industriali",DATI_PREV_ASSESTATE_2018!L98+DATI_PREV_ASSESTATE_2018!O98+DATI_PREV_ASSESTATE_2018!R98,0)</f>
        <v>0</v>
      </c>
      <c r="G93">
        <f>IF(DATI_PREV_ASSESTATE_2018!H98="CAPITOLO  7 - Protezione e promozione della salute umana",DATI_PREV_ASSESTATE_2018!L98+DATI_PREV_ASSESTATE_2018!O98+DATI_PREV_ASSESTATE_2018!R98,0)</f>
        <v>0</v>
      </c>
      <c r="H93">
        <f>IF(DATI_PREV_ASSESTATE_2018!H98="CAPITOLO  8 - Agricoltura",DATI_PREV_ASSESTATE_2018!L98+DATI_PREV_ASSESTATE_2018!O98+DATI_PREV_ASSESTATE_2018!R98,0)</f>
        <v>0</v>
      </c>
      <c r="I93">
        <f>IF(DATI_PREV_ASSESTATE_2018!H98="CAPITOLO  9 - Istruzione e formazione",DATI_PREV_ASSESTATE_2018!L98+DATI_PREV_ASSESTATE_2018!O98+DATI_PREV_ASSESTATE_2018!R98,0)</f>
        <v>0</v>
      </c>
      <c r="J93">
        <f>IF(DATI_PREV_ASSESTATE_2018!H98="CAPITOLO 10 - Cultura, tempo libero, religione e mezzi di comunicazione di massa",DATI_PREV_ASSESTATE_2018!L98+DATI_PREV_ASSESTATE_2018!O98+DATI_PREV_ASSESTATE_2018!R98,0)</f>
        <v>0</v>
      </c>
      <c r="K93">
        <f>IF(DATI_PREV_ASSESTATE_2018!H98="CAPITOLO 11 - Sistemi, strutture e processi politici e sociali",DATI_PREV_ASSESTATE_2018!L98+DATI_PREV_ASSESTATE_2018!O98+DATI_PREV_ASSESTATE_2018!R98,0)</f>
        <v>0</v>
      </c>
      <c r="L93">
        <f>IF(DATI_PREV_ASSESTATE_2018!H98="CAPITOLO 12 - Promozione della conoscenza di base (Fondo ordinario per le Università)",DATI_PREV_ASSESTATE_2018!L98+DATI_PREV_ASSESTATE_2018!O98+DATI_PREV_ASSESTATE_2018!R98,0)</f>
        <v>0</v>
      </c>
      <c r="M93" s="199">
        <f t="shared" si="2"/>
        <v>0</v>
      </c>
    </row>
    <row r="94" spans="1:13" ht="15.75" x14ac:dyDescent="0.25">
      <c r="A94">
        <f>IF(DATI_PREV_ASSESTATE_2018!H99="CAPITOLO  1 - Esplorazione e utilizzazione dell'ambiente terrestre",DATI_PREV_ASSESTATE_2018!L99+DATI_PREV_ASSESTATE_2018!O99+DATI_PREV_ASSESTATE_2018!R99,0)</f>
        <v>0</v>
      </c>
      <c r="B94">
        <f>IF(DATI_PREV_ASSESTATE_2018!H99="CAPITOLO  2 - Controllo e tutela dell'ambiente",DATI_PREV_ASSESTATE_2018!L99+DATI_PREV_ASSESTATE_2018!O99+DATI_PREV_ASSESTATE_2018!R99,0)</f>
        <v>0</v>
      </c>
      <c r="C94">
        <f>IF(DATI_PREV_ASSESTATE_2018!H99="CAPITOLO  3 - Esplorazione e utilizzazione dello spazio",DATI_PREV_ASSESTATE_2018!L99+DATI_PREV_ASSESTATE_2018!O99+DATI_PREV_ASSESTATE_2018!R99,0)</f>
        <v>0</v>
      </c>
      <c r="D94">
        <f>IF(DATI_PREV_ASSESTATE_2018!H99="CAPITOLO  4  - Sistemi di trasporto, di telecomunicazione e altre infrastrutture",DATI_PREV_ASSESTATE_2018!L99+DATI_PREV_ASSESTATE_2018!O99+DATI_PREV_ASSESTATE_2018!R99,0)</f>
        <v>0</v>
      </c>
      <c r="E94">
        <f>IF(DATI_PREV_ASSESTATE_2018!H99="CAPITOLO  5 - Produzione, distribuzione e uso razionale dell'energia",DATI_PREV_ASSESTATE_2018!L99+DATI_PREV_ASSESTATE_2018!O99+DATI_PREV_ASSESTATE_2018!R99,0)</f>
        <v>0</v>
      </c>
      <c r="F94" s="200">
        <f>IF(DATI_PREV_ASSESTATE_2018!H99="CAPITOLO  6 - Produzioni e tecnologie industriali",DATI_PREV_ASSESTATE_2018!L99+DATI_PREV_ASSESTATE_2018!O99+DATI_PREV_ASSESTATE_2018!R99,0)</f>
        <v>0</v>
      </c>
      <c r="G94">
        <f>IF(DATI_PREV_ASSESTATE_2018!H99="CAPITOLO  7 - Protezione e promozione della salute umana",DATI_PREV_ASSESTATE_2018!L99+DATI_PREV_ASSESTATE_2018!O99+DATI_PREV_ASSESTATE_2018!R99,0)</f>
        <v>0</v>
      </c>
      <c r="H94">
        <f>IF(DATI_PREV_ASSESTATE_2018!H99="CAPITOLO  8 - Agricoltura",DATI_PREV_ASSESTATE_2018!L99+DATI_PREV_ASSESTATE_2018!O99+DATI_PREV_ASSESTATE_2018!R99,0)</f>
        <v>0</v>
      </c>
      <c r="I94">
        <f>IF(DATI_PREV_ASSESTATE_2018!H99="CAPITOLO  9 - Istruzione e formazione",DATI_PREV_ASSESTATE_2018!L99+DATI_PREV_ASSESTATE_2018!O99+DATI_PREV_ASSESTATE_2018!R99,0)</f>
        <v>0</v>
      </c>
      <c r="J94">
        <f>IF(DATI_PREV_ASSESTATE_2018!H99="CAPITOLO 10 - Cultura, tempo libero, religione e mezzi di comunicazione di massa",DATI_PREV_ASSESTATE_2018!L99+DATI_PREV_ASSESTATE_2018!O99+DATI_PREV_ASSESTATE_2018!R99,0)</f>
        <v>0</v>
      </c>
      <c r="K94">
        <f>IF(DATI_PREV_ASSESTATE_2018!H99="CAPITOLO 11 - Sistemi, strutture e processi politici e sociali",DATI_PREV_ASSESTATE_2018!L99+DATI_PREV_ASSESTATE_2018!O99+DATI_PREV_ASSESTATE_2018!R99,0)</f>
        <v>0</v>
      </c>
      <c r="L94">
        <f>IF(DATI_PREV_ASSESTATE_2018!H99="CAPITOLO 12 - Promozione della conoscenza di base (Fondo ordinario per le Università)",DATI_PREV_ASSESTATE_2018!L99+DATI_PREV_ASSESTATE_2018!O99+DATI_PREV_ASSESTATE_2018!R99,0)</f>
        <v>0</v>
      </c>
      <c r="M94" s="199">
        <f t="shared" si="2"/>
        <v>0</v>
      </c>
    </row>
    <row r="95" spans="1:13" ht="15.75" x14ac:dyDescent="0.25">
      <c r="A95">
        <f>IF(DATI_PREV_ASSESTATE_2018!H100="CAPITOLO  1 - Esplorazione e utilizzazione dell'ambiente terrestre",DATI_PREV_ASSESTATE_2018!L100+DATI_PREV_ASSESTATE_2018!O100+DATI_PREV_ASSESTATE_2018!R100,0)</f>
        <v>0</v>
      </c>
      <c r="B95">
        <f>IF(DATI_PREV_ASSESTATE_2018!H100="CAPITOLO  2 - Controllo e tutela dell'ambiente",DATI_PREV_ASSESTATE_2018!L100+DATI_PREV_ASSESTATE_2018!O100+DATI_PREV_ASSESTATE_2018!R100,0)</f>
        <v>0</v>
      </c>
      <c r="C95">
        <f>IF(DATI_PREV_ASSESTATE_2018!H100="CAPITOLO  3 - Esplorazione e utilizzazione dello spazio",DATI_PREV_ASSESTATE_2018!L100+DATI_PREV_ASSESTATE_2018!O100+DATI_PREV_ASSESTATE_2018!R100,0)</f>
        <v>0</v>
      </c>
      <c r="D95">
        <f>IF(DATI_PREV_ASSESTATE_2018!H100="CAPITOLO  4  - Sistemi di trasporto, di telecomunicazione e altre infrastrutture",DATI_PREV_ASSESTATE_2018!L100+DATI_PREV_ASSESTATE_2018!O100+DATI_PREV_ASSESTATE_2018!R100,0)</f>
        <v>0</v>
      </c>
      <c r="E95">
        <f>IF(DATI_PREV_ASSESTATE_2018!H100="CAPITOLO  5 - Produzione, distribuzione e uso razionale dell'energia",DATI_PREV_ASSESTATE_2018!L100+DATI_PREV_ASSESTATE_2018!O100+DATI_PREV_ASSESTATE_2018!R100,0)</f>
        <v>0</v>
      </c>
      <c r="F95" s="200">
        <f>IF(DATI_PREV_ASSESTATE_2018!H100="CAPITOLO  6 - Produzioni e tecnologie industriali",DATI_PREV_ASSESTATE_2018!L100+DATI_PREV_ASSESTATE_2018!O100+DATI_PREV_ASSESTATE_2018!R100,0)</f>
        <v>0</v>
      </c>
      <c r="G95">
        <f>IF(DATI_PREV_ASSESTATE_2018!H100="CAPITOLO  7 - Protezione e promozione della salute umana",DATI_PREV_ASSESTATE_2018!L100+DATI_PREV_ASSESTATE_2018!O100+DATI_PREV_ASSESTATE_2018!R100,0)</f>
        <v>0</v>
      </c>
      <c r="H95">
        <f>IF(DATI_PREV_ASSESTATE_2018!H100="CAPITOLO  8 - Agricoltura",DATI_PREV_ASSESTATE_2018!L100+DATI_PREV_ASSESTATE_2018!O100+DATI_PREV_ASSESTATE_2018!R100,0)</f>
        <v>0</v>
      </c>
      <c r="I95">
        <f>IF(DATI_PREV_ASSESTATE_2018!H100="CAPITOLO  9 - Istruzione e formazione",DATI_PREV_ASSESTATE_2018!L100+DATI_PREV_ASSESTATE_2018!O100+DATI_PREV_ASSESTATE_2018!R100,0)</f>
        <v>0</v>
      </c>
      <c r="J95">
        <f>IF(DATI_PREV_ASSESTATE_2018!H100="CAPITOLO 10 - Cultura, tempo libero, religione e mezzi di comunicazione di massa",DATI_PREV_ASSESTATE_2018!L100+DATI_PREV_ASSESTATE_2018!O100+DATI_PREV_ASSESTATE_2018!R100,0)</f>
        <v>0</v>
      </c>
      <c r="K95">
        <f>IF(DATI_PREV_ASSESTATE_2018!H100="CAPITOLO 11 - Sistemi, strutture e processi politici e sociali",DATI_PREV_ASSESTATE_2018!L100+DATI_PREV_ASSESTATE_2018!O100+DATI_PREV_ASSESTATE_2018!R100,0)</f>
        <v>0</v>
      </c>
      <c r="L95">
        <f>IF(DATI_PREV_ASSESTATE_2018!H100="CAPITOLO 12 - Promozione della conoscenza di base (Fondo ordinario per le Università)",DATI_PREV_ASSESTATE_2018!L100+DATI_PREV_ASSESTATE_2018!O100+DATI_PREV_ASSESTATE_2018!R100,0)</f>
        <v>0</v>
      </c>
      <c r="M95" s="199">
        <f t="shared" si="2"/>
        <v>0</v>
      </c>
    </row>
    <row r="96" spans="1:13" ht="15.75" x14ac:dyDescent="0.25">
      <c r="A96">
        <f>IF(DATI_PREV_ASSESTATE_2018!H101="CAPITOLO  1 - Esplorazione e utilizzazione dell'ambiente terrestre",DATI_PREV_ASSESTATE_2018!L101+DATI_PREV_ASSESTATE_2018!O101+DATI_PREV_ASSESTATE_2018!R101,0)</f>
        <v>0</v>
      </c>
      <c r="B96">
        <f>IF(DATI_PREV_ASSESTATE_2018!H101="CAPITOLO  2 - Controllo e tutela dell'ambiente",DATI_PREV_ASSESTATE_2018!L101+DATI_PREV_ASSESTATE_2018!O101+DATI_PREV_ASSESTATE_2018!R101,0)</f>
        <v>0</v>
      </c>
      <c r="C96">
        <f>IF(DATI_PREV_ASSESTATE_2018!H101="CAPITOLO  3 - Esplorazione e utilizzazione dello spazio",DATI_PREV_ASSESTATE_2018!L101+DATI_PREV_ASSESTATE_2018!O101+DATI_PREV_ASSESTATE_2018!R101,0)</f>
        <v>0</v>
      </c>
      <c r="D96">
        <f>IF(DATI_PREV_ASSESTATE_2018!H101="CAPITOLO  4  - Sistemi di trasporto, di telecomunicazione e altre infrastrutture",DATI_PREV_ASSESTATE_2018!L101+DATI_PREV_ASSESTATE_2018!O101+DATI_PREV_ASSESTATE_2018!R101,0)</f>
        <v>0</v>
      </c>
      <c r="E96">
        <f>IF(DATI_PREV_ASSESTATE_2018!H101="CAPITOLO  5 - Produzione, distribuzione e uso razionale dell'energia",DATI_PREV_ASSESTATE_2018!L101+DATI_PREV_ASSESTATE_2018!O101+DATI_PREV_ASSESTATE_2018!R101,0)</f>
        <v>0</v>
      </c>
      <c r="F96" s="200">
        <f>IF(DATI_PREV_ASSESTATE_2018!H101="CAPITOLO  6 - Produzioni e tecnologie industriali",DATI_PREV_ASSESTATE_2018!L101+DATI_PREV_ASSESTATE_2018!O101+DATI_PREV_ASSESTATE_2018!R101,0)</f>
        <v>0</v>
      </c>
      <c r="G96">
        <f>IF(DATI_PREV_ASSESTATE_2018!H101="CAPITOLO  7 - Protezione e promozione della salute umana",DATI_PREV_ASSESTATE_2018!L101+DATI_PREV_ASSESTATE_2018!O101+DATI_PREV_ASSESTATE_2018!R101,0)</f>
        <v>0</v>
      </c>
      <c r="H96">
        <f>IF(DATI_PREV_ASSESTATE_2018!H101="CAPITOLO  8 - Agricoltura",DATI_PREV_ASSESTATE_2018!L101+DATI_PREV_ASSESTATE_2018!O101+DATI_PREV_ASSESTATE_2018!R101,0)</f>
        <v>0</v>
      </c>
      <c r="I96">
        <f>IF(DATI_PREV_ASSESTATE_2018!H101="CAPITOLO  9 - Istruzione e formazione",DATI_PREV_ASSESTATE_2018!L101+DATI_PREV_ASSESTATE_2018!O101+DATI_PREV_ASSESTATE_2018!R101,0)</f>
        <v>0</v>
      </c>
      <c r="J96">
        <f>IF(DATI_PREV_ASSESTATE_2018!H101="CAPITOLO 10 - Cultura, tempo libero, religione e mezzi di comunicazione di massa",DATI_PREV_ASSESTATE_2018!L101+DATI_PREV_ASSESTATE_2018!O101+DATI_PREV_ASSESTATE_2018!R101,0)</f>
        <v>0</v>
      </c>
      <c r="K96">
        <f>IF(DATI_PREV_ASSESTATE_2018!H101="CAPITOLO 11 - Sistemi, strutture e processi politici e sociali",DATI_PREV_ASSESTATE_2018!L101+DATI_PREV_ASSESTATE_2018!O101+DATI_PREV_ASSESTATE_2018!R101,0)</f>
        <v>0</v>
      </c>
      <c r="L96">
        <f>IF(DATI_PREV_ASSESTATE_2018!H101="CAPITOLO 12 - Promozione della conoscenza di base (Fondo ordinario per le Università)",DATI_PREV_ASSESTATE_2018!L101+DATI_PREV_ASSESTATE_2018!O101+DATI_PREV_ASSESTATE_2018!R101,0)</f>
        <v>0</v>
      </c>
      <c r="M96" s="199">
        <f t="shared" si="2"/>
        <v>0</v>
      </c>
    </row>
    <row r="97" spans="1:13" ht="15.75" x14ac:dyDescent="0.25">
      <c r="A97">
        <f>IF(DATI_PREV_ASSESTATE_2018!H102="CAPITOLO  1 - Esplorazione e utilizzazione dell'ambiente terrestre",DATI_PREV_ASSESTATE_2018!L102+DATI_PREV_ASSESTATE_2018!O102+DATI_PREV_ASSESTATE_2018!R102,0)</f>
        <v>0</v>
      </c>
      <c r="B97">
        <f>IF(DATI_PREV_ASSESTATE_2018!H102="CAPITOLO  2 - Controllo e tutela dell'ambiente",DATI_PREV_ASSESTATE_2018!L102+DATI_PREV_ASSESTATE_2018!O102+DATI_PREV_ASSESTATE_2018!R102,0)</f>
        <v>0</v>
      </c>
      <c r="C97">
        <f>IF(DATI_PREV_ASSESTATE_2018!H102="CAPITOLO  3 - Esplorazione e utilizzazione dello spazio",DATI_PREV_ASSESTATE_2018!L102+DATI_PREV_ASSESTATE_2018!O102+DATI_PREV_ASSESTATE_2018!R102,0)</f>
        <v>0</v>
      </c>
      <c r="D97">
        <f>IF(DATI_PREV_ASSESTATE_2018!H102="CAPITOLO  4  - Sistemi di trasporto, di telecomunicazione e altre infrastrutture",DATI_PREV_ASSESTATE_2018!L102+DATI_PREV_ASSESTATE_2018!O102+DATI_PREV_ASSESTATE_2018!R102,0)</f>
        <v>0</v>
      </c>
      <c r="E97">
        <f>IF(DATI_PREV_ASSESTATE_2018!H102="CAPITOLO  5 - Produzione, distribuzione e uso razionale dell'energia",DATI_PREV_ASSESTATE_2018!L102+DATI_PREV_ASSESTATE_2018!O102+DATI_PREV_ASSESTATE_2018!R102,0)</f>
        <v>0</v>
      </c>
      <c r="F97" s="200">
        <f>IF(DATI_PREV_ASSESTATE_2018!H102="CAPITOLO  6 - Produzioni e tecnologie industriali",DATI_PREV_ASSESTATE_2018!L102+DATI_PREV_ASSESTATE_2018!O102+DATI_PREV_ASSESTATE_2018!R102,0)</f>
        <v>0</v>
      </c>
      <c r="G97">
        <f>IF(DATI_PREV_ASSESTATE_2018!H102="CAPITOLO  7 - Protezione e promozione della salute umana",DATI_PREV_ASSESTATE_2018!L102+DATI_PREV_ASSESTATE_2018!O102+DATI_PREV_ASSESTATE_2018!R102,0)</f>
        <v>0</v>
      </c>
      <c r="H97">
        <f>IF(DATI_PREV_ASSESTATE_2018!H102="CAPITOLO  8 - Agricoltura",DATI_PREV_ASSESTATE_2018!L102+DATI_PREV_ASSESTATE_2018!O102+DATI_PREV_ASSESTATE_2018!R102,0)</f>
        <v>0</v>
      </c>
      <c r="I97">
        <f>IF(DATI_PREV_ASSESTATE_2018!H102="CAPITOLO  9 - Istruzione e formazione",DATI_PREV_ASSESTATE_2018!L102+DATI_PREV_ASSESTATE_2018!O102+DATI_PREV_ASSESTATE_2018!R102,0)</f>
        <v>0</v>
      </c>
      <c r="J97">
        <f>IF(DATI_PREV_ASSESTATE_2018!H102="CAPITOLO 10 - Cultura, tempo libero, religione e mezzi di comunicazione di massa",DATI_PREV_ASSESTATE_2018!L102+DATI_PREV_ASSESTATE_2018!O102+DATI_PREV_ASSESTATE_2018!R102,0)</f>
        <v>0</v>
      </c>
      <c r="K97">
        <f>IF(DATI_PREV_ASSESTATE_2018!H102="CAPITOLO 11 - Sistemi, strutture e processi politici e sociali",DATI_PREV_ASSESTATE_2018!L102+DATI_PREV_ASSESTATE_2018!O102+DATI_PREV_ASSESTATE_2018!R102,0)</f>
        <v>0</v>
      </c>
      <c r="L97">
        <f>IF(DATI_PREV_ASSESTATE_2018!H102="CAPITOLO 12 - Promozione della conoscenza di base (Fondo ordinario per le Università)",DATI_PREV_ASSESTATE_2018!L102+DATI_PREV_ASSESTATE_2018!O102+DATI_PREV_ASSESTATE_2018!R102,0)</f>
        <v>0</v>
      </c>
      <c r="M97" s="199">
        <f t="shared" si="2"/>
        <v>0</v>
      </c>
    </row>
    <row r="98" spans="1:13" ht="15.75" x14ac:dyDescent="0.25">
      <c r="A98">
        <f>IF(DATI_PREV_ASSESTATE_2018!H103="CAPITOLO  1 - Esplorazione e utilizzazione dell'ambiente terrestre",DATI_PREV_ASSESTATE_2018!L103+DATI_PREV_ASSESTATE_2018!O103+DATI_PREV_ASSESTATE_2018!R103,0)</f>
        <v>0</v>
      </c>
      <c r="B98">
        <f>IF(DATI_PREV_ASSESTATE_2018!H103="CAPITOLO  2 - Controllo e tutela dell'ambiente",DATI_PREV_ASSESTATE_2018!L103+DATI_PREV_ASSESTATE_2018!O103+DATI_PREV_ASSESTATE_2018!R103,0)</f>
        <v>0</v>
      </c>
      <c r="C98">
        <f>IF(DATI_PREV_ASSESTATE_2018!H103="CAPITOLO  3 - Esplorazione e utilizzazione dello spazio",DATI_PREV_ASSESTATE_2018!L103+DATI_PREV_ASSESTATE_2018!O103+DATI_PREV_ASSESTATE_2018!R103,0)</f>
        <v>0</v>
      </c>
      <c r="D98">
        <f>IF(DATI_PREV_ASSESTATE_2018!H103="CAPITOLO  4  - Sistemi di trasporto, di telecomunicazione e altre infrastrutture",DATI_PREV_ASSESTATE_2018!L103+DATI_PREV_ASSESTATE_2018!O103+DATI_PREV_ASSESTATE_2018!R103,0)</f>
        <v>0</v>
      </c>
      <c r="E98">
        <f>IF(DATI_PREV_ASSESTATE_2018!H103="CAPITOLO  5 - Produzione, distribuzione e uso razionale dell'energia",DATI_PREV_ASSESTATE_2018!L103+DATI_PREV_ASSESTATE_2018!O103+DATI_PREV_ASSESTATE_2018!R103,0)</f>
        <v>0</v>
      </c>
      <c r="F98" s="200">
        <f>IF(DATI_PREV_ASSESTATE_2018!H103="CAPITOLO  6 - Produzioni e tecnologie industriali",DATI_PREV_ASSESTATE_2018!L103+DATI_PREV_ASSESTATE_2018!O103+DATI_PREV_ASSESTATE_2018!R103,0)</f>
        <v>0</v>
      </c>
      <c r="G98">
        <f>IF(DATI_PREV_ASSESTATE_2018!H103="CAPITOLO  7 - Protezione e promozione della salute umana",DATI_PREV_ASSESTATE_2018!L103+DATI_PREV_ASSESTATE_2018!O103+DATI_PREV_ASSESTATE_2018!R103,0)</f>
        <v>0</v>
      </c>
      <c r="H98">
        <f>IF(DATI_PREV_ASSESTATE_2018!H103="CAPITOLO  8 - Agricoltura",DATI_PREV_ASSESTATE_2018!L103+DATI_PREV_ASSESTATE_2018!O103+DATI_PREV_ASSESTATE_2018!R103,0)</f>
        <v>0</v>
      </c>
      <c r="I98">
        <f>IF(DATI_PREV_ASSESTATE_2018!H103="CAPITOLO  9 - Istruzione e formazione",DATI_PREV_ASSESTATE_2018!L103+DATI_PREV_ASSESTATE_2018!O103+DATI_PREV_ASSESTATE_2018!R103,0)</f>
        <v>0</v>
      </c>
      <c r="J98">
        <f>IF(DATI_PREV_ASSESTATE_2018!H103="CAPITOLO 10 - Cultura, tempo libero, religione e mezzi di comunicazione di massa",DATI_PREV_ASSESTATE_2018!L103+DATI_PREV_ASSESTATE_2018!O103+DATI_PREV_ASSESTATE_2018!R103,0)</f>
        <v>0</v>
      </c>
      <c r="K98">
        <f>IF(DATI_PREV_ASSESTATE_2018!H103="CAPITOLO 11 - Sistemi, strutture e processi politici e sociali",DATI_PREV_ASSESTATE_2018!L103+DATI_PREV_ASSESTATE_2018!O103+DATI_PREV_ASSESTATE_2018!R103,0)</f>
        <v>0</v>
      </c>
      <c r="L98">
        <f>IF(DATI_PREV_ASSESTATE_2018!H103="CAPITOLO 12 - Promozione della conoscenza di base (Fondo ordinario per le Università)",DATI_PREV_ASSESTATE_2018!L103+DATI_PREV_ASSESTATE_2018!O103+DATI_PREV_ASSESTATE_2018!R103,0)</f>
        <v>0</v>
      </c>
      <c r="M98" s="199">
        <f t="shared" si="2"/>
        <v>0</v>
      </c>
    </row>
    <row r="99" spans="1:13" ht="15.75" x14ac:dyDescent="0.25">
      <c r="A99">
        <f>IF(DATI_PREV_ASSESTATE_2018!H104="CAPITOLO  1 - Esplorazione e utilizzazione dell'ambiente terrestre",DATI_PREV_ASSESTATE_2018!L104+DATI_PREV_ASSESTATE_2018!O104+DATI_PREV_ASSESTATE_2018!R104,0)</f>
        <v>0</v>
      </c>
      <c r="B99">
        <f>IF(DATI_PREV_ASSESTATE_2018!H104="CAPITOLO  2 - Controllo e tutela dell'ambiente",DATI_PREV_ASSESTATE_2018!L104+DATI_PREV_ASSESTATE_2018!O104+DATI_PREV_ASSESTATE_2018!R104,0)</f>
        <v>0</v>
      </c>
      <c r="C99">
        <f>IF(DATI_PREV_ASSESTATE_2018!H104="CAPITOLO  3 - Esplorazione e utilizzazione dello spazio",DATI_PREV_ASSESTATE_2018!L104+DATI_PREV_ASSESTATE_2018!O104+DATI_PREV_ASSESTATE_2018!R104,0)</f>
        <v>0</v>
      </c>
      <c r="D99">
        <f>IF(DATI_PREV_ASSESTATE_2018!H104="CAPITOLO  4  - Sistemi di trasporto, di telecomunicazione e altre infrastrutture",DATI_PREV_ASSESTATE_2018!L104+DATI_PREV_ASSESTATE_2018!O104+DATI_PREV_ASSESTATE_2018!R104,0)</f>
        <v>0</v>
      </c>
      <c r="E99">
        <f>IF(DATI_PREV_ASSESTATE_2018!H104="CAPITOLO  5 - Produzione, distribuzione e uso razionale dell'energia",DATI_PREV_ASSESTATE_2018!L104+DATI_PREV_ASSESTATE_2018!O104+DATI_PREV_ASSESTATE_2018!R104,0)</f>
        <v>0</v>
      </c>
      <c r="F99" s="200">
        <f>IF(DATI_PREV_ASSESTATE_2018!H104="CAPITOLO  6 - Produzioni e tecnologie industriali",DATI_PREV_ASSESTATE_2018!L104+DATI_PREV_ASSESTATE_2018!O104+DATI_PREV_ASSESTATE_2018!R104,0)</f>
        <v>0</v>
      </c>
      <c r="G99">
        <f>IF(DATI_PREV_ASSESTATE_2018!H104="CAPITOLO  7 - Protezione e promozione della salute umana",DATI_PREV_ASSESTATE_2018!L104+DATI_PREV_ASSESTATE_2018!O104+DATI_PREV_ASSESTATE_2018!R104,0)</f>
        <v>0</v>
      </c>
      <c r="H99">
        <f>IF(DATI_PREV_ASSESTATE_2018!H104="CAPITOLO  8 - Agricoltura",DATI_PREV_ASSESTATE_2018!L104+DATI_PREV_ASSESTATE_2018!O104+DATI_PREV_ASSESTATE_2018!R104,0)</f>
        <v>0</v>
      </c>
      <c r="I99">
        <f>IF(DATI_PREV_ASSESTATE_2018!H104="CAPITOLO  9 - Istruzione e formazione",DATI_PREV_ASSESTATE_2018!L104+DATI_PREV_ASSESTATE_2018!O104+DATI_PREV_ASSESTATE_2018!R104,0)</f>
        <v>0</v>
      </c>
      <c r="J99">
        <f>IF(DATI_PREV_ASSESTATE_2018!H104="CAPITOLO 10 - Cultura, tempo libero, religione e mezzi di comunicazione di massa",DATI_PREV_ASSESTATE_2018!L104+DATI_PREV_ASSESTATE_2018!O104+DATI_PREV_ASSESTATE_2018!R104,0)</f>
        <v>0</v>
      </c>
      <c r="K99">
        <f>IF(DATI_PREV_ASSESTATE_2018!H104="CAPITOLO 11 - Sistemi, strutture e processi politici e sociali",DATI_PREV_ASSESTATE_2018!L104+DATI_PREV_ASSESTATE_2018!O104+DATI_PREV_ASSESTATE_2018!R104,0)</f>
        <v>0</v>
      </c>
      <c r="L99">
        <f>IF(DATI_PREV_ASSESTATE_2018!H104="CAPITOLO 12 - Promozione della conoscenza di base (Fondo ordinario per le Università)",DATI_PREV_ASSESTATE_2018!L104+DATI_PREV_ASSESTATE_2018!O104+DATI_PREV_ASSESTATE_2018!R104,0)</f>
        <v>0</v>
      </c>
      <c r="M99" s="199">
        <f t="shared" si="2"/>
        <v>0</v>
      </c>
    </row>
    <row r="100" spans="1:13" ht="15.75" x14ac:dyDescent="0.25">
      <c r="A100">
        <f>IF(DATI_PREV_ASSESTATE_2018!H105="CAPITOLO  1 - Esplorazione e utilizzazione dell'ambiente terrestre",DATI_PREV_ASSESTATE_2018!L105+DATI_PREV_ASSESTATE_2018!O105+DATI_PREV_ASSESTATE_2018!R105,0)</f>
        <v>0</v>
      </c>
      <c r="B100">
        <f>IF(DATI_PREV_ASSESTATE_2018!H105="CAPITOLO  2 - Controllo e tutela dell'ambiente",DATI_PREV_ASSESTATE_2018!L105+DATI_PREV_ASSESTATE_2018!O105+DATI_PREV_ASSESTATE_2018!R105,0)</f>
        <v>0</v>
      </c>
      <c r="C100">
        <f>IF(DATI_PREV_ASSESTATE_2018!H105="CAPITOLO  3 - Esplorazione e utilizzazione dello spazio",DATI_PREV_ASSESTATE_2018!L105+DATI_PREV_ASSESTATE_2018!O105+DATI_PREV_ASSESTATE_2018!R105,0)</f>
        <v>0</v>
      </c>
      <c r="D100">
        <f>IF(DATI_PREV_ASSESTATE_2018!H105="CAPITOLO  4  - Sistemi di trasporto, di telecomunicazione e altre infrastrutture",DATI_PREV_ASSESTATE_2018!L105+DATI_PREV_ASSESTATE_2018!O105+DATI_PREV_ASSESTATE_2018!R105,0)</f>
        <v>0</v>
      </c>
      <c r="E100">
        <f>IF(DATI_PREV_ASSESTATE_2018!H105="CAPITOLO  5 - Produzione, distribuzione e uso razionale dell'energia",DATI_PREV_ASSESTATE_2018!L105+DATI_PREV_ASSESTATE_2018!O105+DATI_PREV_ASSESTATE_2018!R105,0)</f>
        <v>0</v>
      </c>
      <c r="F100" s="200">
        <f>IF(DATI_PREV_ASSESTATE_2018!H105="CAPITOLO  6 - Produzioni e tecnologie industriali",DATI_PREV_ASSESTATE_2018!L105+DATI_PREV_ASSESTATE_2018!O105+DATI_PREV_ASSESTATE_2018!R105,0)</f>
        <v>0</v>
      </c>
      <c r="G100">
        <f>IF(DATI_PREV_ASSESTATE_2018!H105="CAPITOLO  7 - Protezione e promozione della salute umana",DATI_PREV_ASSESTATE_2018!L105+DATI_PREV_ASSESTATE_2018!O105+DATI_PREV_ASSESTATE_2018!R105,0)</f>
        <v>0</v>
      </c>
      <c r="H100">
        <f>IF(DATI_PREV_ASSESTATE_2018!H105="CAPITOLO  8 - Agricoltura",DATI_PREV_ASSESTATE_2018!L105+DATI_PREV_ASSESTATE_2018!O105+DATI_PREV_ASSESTATE_2018!R105,0)</f>
        <v>0</v>
      </c>
      <c r="I100">
        <f>IF(DATI_PREV_ASSESTATE_2018!H105="CAPITOLO  9 - Istruzione e formazione",DATI_PREV_ASSESTATE_2018!L105+DATI_PREV_ASSESTATE_2018!O105+DATI_PREV_ASSESTATE_2018!R105,0)</f>
        <v>0</v>
      </c>
      <c r="J100">
        <f>IF(DATI_PREV_ASSESTATE_2018!H105="CAPITOLO 10 - Cultura, tempo libero, religione e mezzi di comunicazione di massa",DATI_PREV_ASSESTATE_2018!L105+DATI_PREV_ASSESTATE_2018!O105+DATI_PREV_ASSESTATE_2018!R105,0)</f>
        <v>0</v>
      </c>
      <c r="K100">
        <f>IF(DATI_PREV_ASSESTATE_2018!H105="CAPITOLO 11 - Sistemi, strutture e processi politici e sociali",DATI_PREV_ASSESTATE_2018!L105+DATI_PREV_ASSESTATE_2018!O105+DATI_PREV_ASSESTATE_2018!R105,0)</f>
        <v>0</v>
      </c>
      <c r="L100">
        <f>IF(DATI_PREV_ASSESTATE_2018!H105="CAPITOLO 12 - Promozione della conoscenza di base (Fondo ordinario per le Università)",DATI_PREV_ASSESTATE_2018!L105+DATI_PREV_ASSESTATE_2018!O105+DATI_PREV_ASSESTATE_2018!R105,0)</f>
        <v>0</v>
      </c>
      <c r="M100" s="199">
        <f t="shared" si="2"/>
        <v>0</v>
      </c>
    </row>
    <row r="101" spans="1:13" ht="15.75" x14ac:dyDescent="0.25">
      <c r="A101">
        <f>IF(DATI_PREV_ASSESTATE_2018!H106="CAPITOLO  1 - Esplorazione e utilizzazione dell'ambiente terrestre",DATI_PREV_ASSESTATE_2018!L106+DATI_PREV_ASSESTATE_2018!O106+DATI_PREV_ASSESTATE_2018!R106,0)</f>
        <v>0</v>
      </c>
      <c r="B101">
        <f>IF(DATI_PREV_ASSESTATE_2018!H106="CAPITOLO  2 - Controllo e tutela dell'ambiente",DATI_PREV_ASSESTATE_2018!L106+DATI_PREV_ASSESTATE_2018!O106+DATI_PREV_ASSESTATE_2018!R106,0)</f>
        <v>0</v>
      </c>
      <c r="C101">
        <f>IF(DATI_PREV_ASSESTATE_2018!H106="CAPITOLO  3 - Esplorazione e utilizzazione dello spazio",DATI_PREV_ASSESTATE_2018!L106+DATI_PREV_ASSESTATE_2018!O106+DATI_PREV_ASSESTATE_2018!R106,0)</f>
        <v>0</v>
      </c>
      <c r="D101">
        <f>IF(DATI_PREV_ASSESTATE_2018!H106="CAPITOLO  4  - Sistemi di trasporto, di telecomunicazione e altre infrastrutture",DATI_PREV_ASSESTATE_2018!L106+DATI_PREV_ASSESTATE_2018!O106+DATI_PREV_ASSESTATE_2018!R106,0)</f>
        <v>0</v>
      </c>
      <c r="E101">
        <f>IF(DATI_PREV_ASSESTATE_2018!H106="CAPITOLO  5 - Produzione, distribuzione e uso razionale dell'energia",DATI_PREV_ASSESTATE_2018!L106+DATI_PREV_ASSESTATE_2018!O106+DATI_PREV_ASSESTATE_2018!R106,0)</f>
        <v>0</v>
      </c>
      <c r="F101" s="200">
        <f>IF(DATI_PREV_ASSESTATE_2018!H106="CAPITOLO  6 - Produzioni e tecnologie industriali",DATI_PREV_ASSESTATE_2018!L106+DATI_PREV_ASSESTATE_2018!O106+DATI_PREV_ASSESTATE_2018!R106,0)</f>
        <v>0</v>
      </c>
      <c r="G101">
        <f>IF(DATI_PREV_ASSESTATE_2018!H106="CAPITOLO  7 - Protezione e promozione della salute umana",DATI_PREV_ASSESTATE_2018!L106+DATI_PREV_ASSESTATE_2018!O106+DATI_PREV_ASSESTATE_2018!R106,0)</f>
        <v>0</v>
      </c>
      <c r="H101">
        <f>IF(DATI_PREV_ASSESTATE_2018!H106="CAPITOLO  8 - Agricoltura",DATI_PREV_ASSESTATE_2018!L106+DATI_PREV_ASSESTATE_2018!O106+DATI_PREV_ASSESTATE_2018!R106,0)</f>
        <v>0</v>
      </c>
      <c r="I101">
        <f>IF(DATI_PREV_ASSESTATE_2018!H106="CAPITOLO  9 - Istruzione e formazione",DATI_PREV_ASSESTATE_2018!L106+DATI_PREV_ASSESTATE_2018!O106+DATI_PREV_ASSESTATE_2018!R106,0)</f>
        <v>0</v>
      </c>
      <c r="J101">
        <f>IF(DATI_PREV_ASSESTATE_2018!H106="CAPITOLO 10 - Cultura, tempo libero, religione e mezzi di comunicazione di massa",DATI_PREV_ASSESTATE_2018!L106+DATI_PREV_ASSESTATE_2018!O106+DATI_PREV_ASSESTATE_2018!R106,0)</f>
        <v>0</v>
      </c>
      <c r="K101">
        <f>IF(DATI_PREV_ASSESTATE_2018!H106="CAPITOLO 11 - Sistemi, strutture e processi politici e sociali",DATI_PREV_ASSESTATE_2018!L106+DATI_PREV_ASSESTATE_2018!O106+DATI_PREV_ASSESTATE_2018!R106,0)</f>
        <v>0</v>
      </c>
      <c r="L101">
        <f>IF(DATI_PREV_ASSESTATE_2018!H106="CAPITOLO 12 - Promozione della conoscenza di base (Fondo ordinario per le Università)",DATI_PREV_ASSESTATE_2018!L106+DATI_PREV_ASSESTATE_2018!O106+DATI_PREV_ASSESTATE_2018!R106,0)</f>
        <v>0</v>
      </c>
      <c r="M101" s="199">
        <f t="shared" si="2"/>
        <v>0</v>
      </c>
    </row>
    <row r="102" spans="1:13" ht="15.75" x14ac:dyDescent="0.25">
      <c r="A102">
        <f>IF(DATI_PREV_ASSESTATE_2018!H107="CAPITOLO  1 - Esplorazione e utilizzazione dell'ambiente terrestre",DATI_PREV_ASSESTATE_2018!L107+DATI_PREV_ASSESTATE_2018!O107+DATI_PREV_ASSESTATE_2018!R107,0)</f>
        <v>0</v>
      </c>
      <c r="B102">
        <f>IF(DATI_PREV_ASSESTATE_2018!H107="CAPITOLO  2 - Controllo e tutela dell'ambiente",DATI_PREV_ASSESTATE_2018!L107+DATI_PREV_ASSESTATE_2018!O107+DATI_PREV_ASSESTATE_2018!R107,0)</f>
        <v>0</v>
      </c>
      <c r="C102">
        <f>IF(DATI_PREV_ASSESTATE_2018!H107="CAPITOLO  3 - Esplorazione e utilizzazione dello spazio",DATI_PREV_ASSESTATE_2018!L107+DATI_PREV_ASSESTATE_2018!O107+DATI_PREV_ASSESTATE_2018!R107,0)</f>
        <v>0</v>
      </c>
      <c r="D102">
        <f>IF(DATI_PREV_ASSESTATE_2018!H107="CAPITOLO  4  - Sistemi di trasporto, di telecomunicazione e altre infrastrutture",DATI_PREV_ASSESTATE_2018!L107+DATI_PREV_ASSESTATE_2018!O107+DATI_PREV_ASSESTATE_2018!R107,0)</f>
        <v>0</v>
      </c>
      <c r="E102">
        <f>IF(DATI_PREV_ASSESTATE_2018!H107="CAPITOLO  5 - Produzione, distribuzione e uso razionale dell'energia",DATI_PREV_ASSESTATE_2018!L107+DATI_PREV_ASSESTATE_2018!O107+DATI_PREV_ASSESTATE_2018!R107,0)</f>
        <v>0</v>
      </c>
      <c r="F102" s="200">
        <f>IF(DATI_PREV_ASSESTATE_2018!H107="CAPITOLO  6 - Produzioni e tecnologie industriali",DATI_PREV_ASSESTATE_2018!L107+DATI_PREV_ASSESTATE_2018!O107+DATI_PREV_ASSESTATE_2018!R107,0)</f>
        <v>0</v>
      </c>
      <c r="G102">
        <f>IF(DATI_PREV_ASSESTATE_2018!H107="CAPITOLO  7 - Protezione e promozione della salute umana",DATI_PREV_ASSESTATE_2018!L107+DATI_PREV_ASSESTATE_2018!O107+DATI_PREV_ASSESTATE_2018!R107,0)</f>
        <v>0</v>
      </c>
      <c r="H102">
        <f>IF(DATI_PREV_ASSESTATE_2018!H107="CAPITOLO  8 - Agricoltura",DATI_PREV_ASSESTATE_2018!L107+DATI_PREV_ASSESTATE_2018!O107+DATI_PREV_ASSESTATE_2018!R107,0)</f>
        <v>0</v>
      </c>
      <c r="I102">
        <f>IF(DATI_PREV_ASSESTATE_2018!H107="CAPITOLO  9 - Istruzione e formazione",DATI_PREV_ASSESTATE_2018!L107+DATI_PREV_ASSESTATE_2018!O107+DATI_PREV_ASSESTATE_2018!R107,0)</f>
        <v>0</v>
      </c>
      <c r="J102">
        <f>IF(DATI_PREV_ASSESTATE_2018!H107="CAPITOLO 10 - Cultura, tempo libero, religione e mezzi di comunicazione di massa",DATI_PREV_ASSESTATE_2018!L107+DATI_PREV_ASSESTATE_2018!O107+DATI_PREV_ASSESTATE_2018!R107,0)</f>
        <v>0</v>
      </c>
      <c r="K102">
        <f>IF(DATI_PREV_ASSESTATE_2018!H107="CAPITOLO 11 - Sistemi, strutture e processi politici e sociali",DATI_PREV_ASSESTATE_2018!L107+DATI_PREV_ASSESTATE_2018!O107+DATI_PREV_ASSESTATE_2018!R107,0)</f>
        <v>0</v>
      </c>
      <c r="L102">
        <f>IF(DATI_PREV_ASSESTATE_2018!H107="CAPITOLO 12 - Promozione della conoscenza di base (Fondo ordinario per le Università)",DATI_PREV_ASSESTATE_2018!L107+DATI_PREV_ASSESTATE_2018!O107+DATI_PREV_ASSESTATE_2018!R107,0)</f>
        <v>0</v>
      </c>
      <c r="M102" s="199">
        <f t="shared" si="2"/>
        <v>0</v>
      </c>
    </row>
    <row r="103" spans="1:13" ht="15.75" x14ac:dyDescent="0.25">
      <c r="A103">
        <f>IF(DATI_PREV_ASSESTATE_2018!H108="CAPITOLO  1 - Esplorazione e utilizzazione dell'ambiente terrestre",DATI_PREV_ASSESTATE_2018!L108+DATI_PREV_ASSESTATE_2018!O108+DATI_PREV_ASSESTATE_2018!R108,0)</f>
        <v>0</v>
      </c>
      <c r="B103">
        <f>IF(DATI_PREV_ASSESTATE_2018!H108="CAPITOLO  2 - Controllo e tutela dell'ambiente",DATI_PREV_ASSESTATE_2018!L108+DATI_PREV_ASSESTATE_2018!O108+DATI_PREV_ASSESTATE_2018!R108,0)</f>
        <v>0</v>
      </c>
      <c r="C103">
        <f>IF(DATI_PREV_ASSESTATE_2018!H108="CAPITOLO  3 - Esplorazione e utilizzazione dello spazio",DATI_PREV_ASSESTATE_2018!L108+DATI_PREV_ASSESTATE_2018!O108+DATI_PREV_ASSESTATE_2018!R108,0)</f>
        <v>0</v>
      </c>
      <c r="D103">
        <f>IF(DATI_PREV_ASSESTATE_2018!H108="CAPITOLO  4  - Sistemi di trasporto, di telecomunicazione e altre infrastrutture",DATI_PREV_ASSESTATE_2018!L108+DATI_PREV_ASSESTATE_2018!O108+DATI_PREV_ASSESTATE_2018!R108,0)</f>
        <v>0</v>
      </c>
      <c r="E103">
        <f>IF(DATI_PREV_ASSESTATE_2018!H108="CAPITOLO  5 - Produzione, distribuzione e uso razionale dell'energia",DATI_PREV_ASSESTATE_2018!L108+DATI_PREV_ASSESTATE_2018!O108+DATI_PREV_ASSESTATE_2018!R108,0)</f>
        <v>0</v>
      </c>
      <c r="F103" s="200">
        <f>IF(DATI_PREV_ASSESTATE_2018!H108="CAPITOLO  6 - Produzioni e tecnologie industriali",DATI_PREV_ASSESTATE_2018!L108+DATI_PREV_ASSESTATE_2018!O108+DATI_PREV_ASSESTATE_2018!R108,0)</f>
        <v>0</v>
      </c>
      <c r="G103">
        <f>IF(DATI_PREV_ASSESTATE_2018!H108="CAPITOLO  7 - Protezione e promozione della salute umana",DATI_PREV_ASSESTATE_2018!L108+DATI_PREV_ASSESTATE_2018!O108+DATI_PREV_ASSESTATE_2018!R108,0)</f>
        <v>0</v>
      </c>
      <c r="H103">
        <f>IF(DATI_PREV_ASSESTATE_2018!H108="CAPITOLO  8 - Agricoltura",DATI_PREV_ASSESTATE_2018!L108+DATI_PREV_ASSESTATE_2018!O108+DATI_PREV_ASSESTATE_2018!R108,0)</f>
        <v>0</v>
      </c>
      <c r="I103">
        <f>IF(DATI_PREV_ASSESTATE_2018!H108="CAPITOLO  9 - Istruzione e formazione",DATI_PREV_ASSESTATE_2018!L108+DATI_PREV_ASSESTATE_2018!O108+DATI_PREV_ASSESTATE_2018!R108,0)</f>
        <v>0</v>
      </c>
      <c r="J103">
        <f>IF(DATI_PREV_ASSESTATE_2018!H108="CAPITOLO 10 - Cultura, tempo libero, religione e mezzi di comunicazione di massa",DATI_PREV_ASSESTATE_2018!L108+DATI_PREV_ASSESTATE_2018!O108+DATI_PREV_ASSESTATE_2018!R108,0)</f>
        <v>0</v>
      </c>
      <c r="K103">
        <f>IF(DATI_PREV_ASSESTATE_2018!H108="CAPITOLO 11 - Sistemi, strutture e processi politici e sociali",DATI_PREV_ASSESTATE_2018!L108+DATI_PREV_ASSESTATE_2018!O108+DATI_PREV_ASSESTATE_2018!R108,0)</f>
        <v>0</v>
      </c>
      <c r="L103">
        <f>IF(DATI_PREV_ASSESTATE_2018!H108="CAPITOLO 12 - Promozione della conoscenza di base (Fondo ordinario per le Università)",DATI_PREV_ASSESTATE_2018!L108+DATI_PREV_ASSESTATE_2018!O108+DATI_PREV_ASSESTATE_2018!R108,0)</f>
        <v>0</v>
      </c>
      <c r="M103" s="199">
        <f t="shared" si="2"/>
        <v>0</v>
      </c>
    </row>
    <row r="104" spans="1:13" ht="15.75" x14ac:dyDescent="0.25">
      <c r="A104">
        <f>IF(DATI_PREV_ASSESTATE_2018!H109="CAPITOLO  1 - Esplorazione e utilizzazione dell'ambiente terrestre",DATI_PREV_ASSESTATE_2018!L109+DATI_PREV_ASSESTATE_2018!O109+DATI_PREV_ASSESTATE_2018!R109,0)</f>
        <v>0</v>
      </c>
      <c r="B104">
        <f>IF(DATI_PREV_ASSESTATE_2018!H109="CAPITOLO  2 - Controllo e tutela dell'ambiente",DATI_PREV_ASSESTATE_2018!L109+DATI_PREV_ASSESTATE_2018!O109+DATI_PREV_ASSESTATE_2018!R109,0)</f>
        <v>0</v>
      </c>
      <c r="C104">
        <f>IF(DATI_PREV_ASSESTATE_2018!H109="CAPITOLO  3 - Esplorazione e utilizzazione dello spazio",DATI_PREV_ASSESTATE_2018!L109+DATI_PREV_ASSESTATE_2018!O109+DATI_PREV_ASSESTATE_2018!R109,0)</f>
        <v>0</v>
      </c>
      <c r="D104">
        <f>IF(DATI_PREV_ASSESTATE_2018!H109="CAPITOLO  4  - Sistemi di trasporto, di telecomunicazione e altre infrastrutture",DATI_PREV_ASSESTATE_2018!L109+DATI_PREV_ASSESTATE_2018!O109+DATI_PREV_ASSESTATE_2018!R109,0)</f>
        <v>0</v>
      </c>
      <c r="E104">
        <f>IF(DATI_PREV_ASSESTATE_2018!H109="CAPITOLO  5 - Produzione, distribuzione e uso razionale dell'energia",DATI_PREV_ASSESTATE_2018!L109+DATI_PREV_ASSESTATE_2018!O109+DATI_PREV_ASSESTATE_2018!R109,0)</f>
        <v>0</v>
      </c>
      <c r="F104" s="200">
        <f>IF(DATI_PREV_ASSESTATE_2018!H109="CAPITOLO  6 - Produzioni e tecnologie industriali",DATI_PREV_ASSESTATE_2018!L109+DATI_PREV_ASSESTATE_2018!O109+DATI_PREV_ASSESTATE_2018!R109,0)</f>
        <v>0</v>
      </c>
      <c r="G104">
        <f>IF(DATI_PREV_ASSESTATE_2018!H109="CAPITOLO  7 - Protezione e promozione della salute umana",DATI_PREV_ASSESTATE_2018!L109+DATI_PREV_ASSESTATE_2018!O109+DATI_PREV_ASSESTATE_2018!R109,0)</f>
        <v>0</v>
      </c>
      <c r="H104">
        <f>IF(DATI_PREV_ASSESTATE_2018!H109="CAPITOLO  8 - Agricoltura",DATI_PREV_ASSESTATE_2018!L109+DATI_PREV_ASSESTATE_2018!O109+DATI_PREV_ASSESTATE_2018!R109,0)</f>
        <v>0</v>
      </c>
      <c r="I104">
        <f>IF(DATI_PREV_ASSESTATE_2018!H109="CAPITOLO  9 - Istruzione e formazione",DATI_PREV_ASSESTATE_2018!L109+DATI_PREV_ASSESTATE_2018!O109+DATI_PREV_ASSESTATE_2018!R109,0)</f>
        <v>0</v>
      </c>
      <c r="J104">
        <f>IF(DATI_PREV_ASSESTATE_2018!H109="CAPITOLO 10 - Cultura, tempo libero, religione e mezzi di comunicazione di massa",DATI_PREV_ASSESTATE_2018!L109+DATI_PREV_ASSESTATE_2018!O109+DATI_PREV_ASSESTATE_2018!R109,0)</f>
        <v>0</v>
      </c>
      <c r="K104">
        <f>IF(DATI_PREV_ASSESTATE_2018!H109="CAPITOLO 11 - Sistemi, strutture e processi politici e sociali",DATI_PREV_ASSESTATE_2018!L109+DATI_PREV_ASSESTATE_2018!O109+DATI_PREV_ASSESTATE_2018!R109,0)</f>
        <v>0</v>
      </c>
      <c r="L104">
        <f>IF(DATI_PREV_ASSESTATE_2018!H109="CAPITOLO 12 - Promozione della conoscenza di base (Fondo ordinario per le Università)",DATI_PREV_ASSESTATE_2018!L109+DATI_PREV_ASSESTATE_2018!O109+DATI_PREV_ASSESTATE_2018!R109,0)</f>
        <v>0</v>
      </c>
      <c r="M104" s="199">
        <f t="shared" si="2"/>
        <v>0</v>
      </c>
    </row>
    <row r="105" spans="1:13" ht="15.75" x14ac:dyDescent="0.25">
      <c r="A105">
        <f>IF(DATI_PREV_ASSESTATE_2018!H110="CAPITOLO  1 - Esplorazione e utilizzazione dell'ambiente terrestre",DATI_PREV_ASSESTATE_2018!L110+DATI_PREV_ASSESTATE_2018!O110+DATI_PREV_ASSESTATE_2018!R110,0)</f>
        <v>0</v>
      </c>
      <c r="B105">
        <f>IF(DATI_PREV_ASSESTATE_2018!H110="CAPITOLO  2 - Controllo e tutela dell'ambiente",DATI_PREV_ASSESTATE_2018!L110+DATI_PREV_ASSESTATE_2018!O110+DATI_PREV_ASSESTATE_2018!R110,0)</f>
        <v>0</v>
      </c>
      <c r="C105">
        <f>IF(DATI_PREV_ASSESTATE_2018!H110="CAPITOLO  3 - Esplorazione e utilizzazione dello spazio",DATI_PREV_ASSESTATE_2018!L110+DATI_PREV_ASSESTATE_2018!O110+DATI_PREV_ASSESTATE_2018!R110,0)</f>
        <v>0</v>
      </c>
      <c r="D105">
        <f>IF(DATI_PREV_ASSESTATE_2018!H110="CAPITOLO  4  - Sistemi di trasporto, di telecomunicazione e altre infrastrutture",DATI_PREV_ASSESTATE_2018!L110+DATI_PREV_ASSESTATE_2018!O110+DATI_PREV_ASSESTATE_2018!R110,0)</f>
        <v>0</v>
      </c>
      <c r="E105">
        <f>IF(DATI_PREV_ASSESTATE_2018!H110="CAPITOLO  5 - Produzione, distribuzione e uso razionale dell'energia",DATI_PREV_ASSESTATE_2018!L110+DATI_PREV_ASSESTATE_2018!O110+DATI_PREV_ASSESTATE_2018!R110,0)</f>
        <v>0</v>
      </c>
      <c r="F105" s="200">
        <f>IF(DATI_PREV_ASSESTATE_2018!H110="CAPITOLO  6 - Produzioni e tecnologie industriali",DATI_PREV_ASSESTATE_2018!L110+DATI_PREV_ASSESTATE_2018!O110+DATI_PREV_ASSESTATE_2018!R110,0)</f>
        <v>0</v>
      </c>
      <c r="G105">
        <f>IF(DATI_PREV_ASSESTATE_2018!H110="CAPITOLO  7 - Protezione e promozione della salute umana",DATI_PREV_ASSESTATE_2018!L110+DATI_PREV_ASSESTATE_2018!O110+DATI_PREV_ASSESTATE_2018!R110,0)</f>
        <v>0</v>
      </c>
      <c r="H105">
        <f>IF(DATI_PREV_ASSESTATE_2018!H110="CAPITOLO  8 - Agricoltura",DATI_PREV_ASSESTATE_2018!L110+DATI_PREV_ASSESTATE_2018!O110+DATI_PREV_ASSESTATE_2018!R110,0)</f>
        <v>0</v>
      </c>
      <c r="I105">
        <f>IF(DATI_PREV_ASSESTATE_2018!H110="CAPITOLO  9 - Istruzione e formazione",DATI_PREV_ASSESTATE_2018!L110+DATI_PREV_ASSESTATE_2018!O110+DATI_PREV_ASSESTATE_2018!R110,0)</f>
        <v>0</v>
      </c>
      <c r="J105">
        <f>IF(DATI_PREV_ASSESTATE_2018!H110="CAPITOLO 10 - Cultura, tempo libero, religione e mezzi di comunicazione di massa",DATI_PREV_ASSESTATE_2018!L110+DATI_PREV_ASSESTATE_2018!O110+DATI_PREV_ASSESTATE_2018!R110,0)</f>
        <v>0</v>
      </c>
      <c r="K105">
        <f>IF(DATI_PREV_ASSESTATE_2018!H110="CAPITOLO 11 - Sistemi, strutture e processi politici e sociali",DATI_PREV_ASSESTATE_2018!L110+DATI_PREV_ASSESTATE_2018!O110+DATI_PREV_ASSESTATE_2018!R110,0)</f>
        <v>0</v>
      </c>
      <c r="L105">
        <f>IF(DATI_PREV_ASSESTATE_2018!H110="CAPITOLO 12 - Promozione della conoscenza di base (Fondo ordinario per le Università)",DATI_PREV_ASSESTATE_2018!L110+DATI_PREV_ASSESTATE_2018!O110+DATI_PREV_ASSESTATE_2018!R110,0)</f>
        <v>0</v>
      </c>
      <c r="M105" s="199">
        <f t="shared" si="2"/>
        <v>0</v>
      </c>
    </row>
    <row r="106" spans="1:13" ht="15.75" x14ac:dyDescent="0.25">
      <c r="A106">
        <f>IF(DATI_PREV_ASSESTATE_2018!H111="CAPITOLO  1 - Esplorazione e utilizzazione dell'ambiente terrestre",DATI_PREV_ASSESTATE_2018!L111+DATI_PREV_ASSESTATE_2018!O111+DATI_PREV_ASSESTATE_2018!R111,0)</f>
        <v>0</v>
      </c>
      <c r="B106">
        <f>IF(DATI_PREV_ASSESTATE_2018!H111="CAPITOLO  2 - Controllo e tutela dell'ambiente",DATI_PREV_ASSESTATE_2018!L111+DATI_PREV_ASSESTATE_2018!O111+DATI_PREV_ASSESTATE_2018!R111,0)</f>
        <v>0</v>
      </c>
      <c r="C106">
        <f>IF(DATI_PREV_ASSESTATE_2018!H111="CAPITOLO  3 - Esplorazione e utilizzazione dello spazio",DATI_PREV_ASSESTATE_2018!L111+DATI_PREV_ASSESTATE_2018!O111+DATI_PREV_ASSESTATE_2018!R111,0)</f>
        <v>0</v>
      </c>
      <c r="D106">
        <f>IF(DATI_PREV_ASSESTATE_2018!H111="CAPITOLO  4  - Sistemi di trasporto, di telecomunicazione e altre infrastrutture",DATI_PREV_ASSESTATE_2018!L111+DATI_PREV_ASSESTATE_2018!O111+DATI_PREV_ASSESTATE_2018!R111,0)</f>
        <v>0</v>
      </c>
      <c r="E106">
        <f>IF(DATI_PREV_ASSESTATE_2018!H111="CAPITOLO  5 - Produzione, distribuzione e uso razionale dell'energia",DATI_PREV_ASSESTATE_2018!L111+DATI_PREV_ASSESTATE_2018!O111+DATI_PREV_ASSESTATE_2018!R111,0)</f>
        <v>0</v>
      </c>
      <c r="F106" s="200">
        <f>IF(DATI_PREV_ASSESTATE_2018!H111="CAPITOLO  6 - Produzioni e tecnologie industriali",DATI_PREV_ASSESTATE_2018!L111+DATI_PREV_ASSESTATE_2018!O111+DATI_PREV_ASSESTATE_2018!R111,0)</f>
        <v>0</v>
      </c>
      <c r="G106">
        <f>IF(DATI_PREV_ASSESTATE_2018!H111="CAPITOLO  7 - Protezione e promozione della salute umana",DATI_PREV_ASSESTATE_2018!L111+DATI_PREV_ASSESTATE_2018!O111+DATI_PREV_ASSESTATE_2018!R111,0)</f>
        <v>0</v>
      </c>
      <c r="H106">
        <f>IF(DATI_PREV_ASSESTATE_2018!H111="CAPITOLO  8 - Agricoltura",DATI_PREV_ASSESTATE_2018!L111+DATI_PREV_ASSESTATE_2018!O111+DATI_PREV_ASSESTATE_2018!R111,0)</f>
        <v>0</v>
      </c>
      <c r="I106">
        <f>IF(DATI_PREV_ASSESTATE_2018!H111="CAPITOLO  9 - Istruzione e formazione",DATI_PREV_ASSESTATE_2018!L111+DATI_PREV_ASSESTATE_2018!O111+DATI_PREV_ASSESTATE_2018!R111,0)</f>
        <v>0</v>
      </c>
      <c r="J106">
        <f>IF(DATI_PREV_ASSESTATE_2018!H111="CAPITOLO 10 - Cultura, tempo libero, religione e mezzi di comunicazione di massa",DATI_PREV_ASSESTATE_2018!L111+DATI_PREV_ASSESTATE_2018!O111+DATI_PREV_ASSESTATE_2018!R111,0)</f>
        <v>0</v>
      </c>
      <c r="K106">
        <f>IF(DATI_PREV_ASSESTATE_2018!H111="CAPITOLO 11 - Sistemi, strutture e processi politici e sociali",DATI_PREV_ASSESTATE_2018!L111+DATI_PREV_ASSESTATE_2018!O111+DATI_PREV_ASSESTATE_2018!R111,0)</f>
        <v>0</v>
      </c>
      <c r="L106">
        <f>IF(DATI_PREV_ASSESTATE_2018!H111="CAPITOLO 12 - Promozione della conoscenza di base (Fondo ordinario per le Università)",DATI_PREV_ASSESTATE_2018!L111+DATI_PREV_ASSESTATE_2018!O111+DATI_PREV_ASSESTATE_2018!R111,0)</f>
        <v>0</v>
      </c>
      <c r="M106" s="199">
        <f t="shared" si="2"/>
        <v>0</v>
      </c>
    </row>
    <row r="107" spans="1:13" ht="15.75" x14ac:dyDescent="0.25">
      <c r="A107">
        <f>IF(DATI_PREV_ASSESTATE_2018!H112="CAPITOLO  1 - Esplorazione e utilizzazione dell'ambiente terrestre",DATI_PREV_ASSESTATE_2018!L112+DATI_PREV_ASSESTATE_2018!O112+DATI_PREV_ASSESTATE_2018!R112,0)</f>
        <v>0</v>
      </c>
      <c r="B107">
        <f>IF(DATI_PREV_ASSESTATE_2018!H112="CAPITOLO  2 - Controllo e tutela dell'ambiente",DATI_PREV_ASSESTATE_2018!L112+DATI_PREV_ASSESTATE_2018!O112+DATI_PREV_ASSESTATE_2018!R112,0)</f>
        <v>0</v>
      </c>
      <c r="C107">
        <f>IF(DATI_PREV_ASSESTATE_2018!H112="CAPITOLO  3 - Esplorazione e utilizzazione dello spazio",DATI_PREV_ASSESTATE_2018!L112+DATI_PREV_ASSESTATE_2018!O112+DATI_PREV_ASSESTATE_2018!R112,0)</f>
        <v>0</v>
      </c>
      <c r="D107">
        <f>IF(DATI_PREV_ASSESTATE_2018!H112="CAPITOLO  4  - Sistemi di trasporto, di telecomunicazione e altre infrastrutture",DATI_PREV_ASSESTATE_2018!L112+DATI_PREV_ASSESTATE_2018!O112+DATI_PREV_ASSESTATE_2018!R112,0)</f>
        <v>0</v>
      </c>
      <c r="E107">
        <f>IF(DATI_PREV_ASSESTATE_2018!H112="CAPITOLO  5 - Produzione, distribuzione e uso razionale dell'energia",DATI_PREV_ASSESTATE_2018!L112+DATI_PREV_ASSESTATE_2018!O112+DATI_PREV_ASSESTATE_2018!R112,0)</f>
        <v>0</v>
      </c>
      <c r="F107" s="200">
        <f>IF(DATI_PREV_ASSESTATE_2018!H112="CAPITOLO  6 - Produzioni e tecnologie industriali",DATI_PREV_ASSESTATE_2018!L112+DATI_PREV_ASSESTATE_2018!O112+DATI_PREV_ASSESTATE_2018!R112,0)</f>
        <v>0</v>
      </c>
      <c r="G107">
        <f>IF(DATI_PREV_ASSESTATE_2018!H112="CAPITOLO  7 - Protezione e promozione della salute umana",DATI_PREV_ASSESTATE_2018!L112+DATI_PREV_ASSESTATE_2018!O112+DATI_PREV_ASSESTATE_2018!R112,0)</f>
        <v>0</v>
      </c>
      <c r="H107">
        <f>IF(DATI_PREV_ASSESTATE_2018!H112="CAPITOLO  8 - Agricoltura",DATI_PREV_ASSESTATE_2018!L112+DATI_PREV_ASSESTATE_2018!O112+DATI_PREV_ASSESTATE_2018!R112,0)</f>
        <v>0</v>
      </c>
      <c r="I107">
        <f>IF(DATI_PREV_ASSESTATE_2018!H112="CAPITOLO  9 - Istruzione e formazione",DATI_PREV_ASSESTATE_2018!L112+DATI_PREV_ASSESTATE_2018!O112+DATI_PREV_ASSESTATE_2018!R112,0)</f>
        <v>0</v>
      </c>
      <c r="J107">
        <f>IF(DATI_PREV_ASSESTATE_2018!H112="CAPITOLO 10 - Cultura, tempo libero, religione e mezzi di comunicazione di massa",DATI_PREV_ASSESTATE_2018!L112+DATI_PREV_ASSESTATE_2018!O112+DATI_PREV_ASSESTATE_2018!R112,0)</f>
        <v>0</v>
      </c>
      <c r="K107">
        <f>IF(DATI_PREV_ASSESTATE_2018!H112="CAPITOLO 11 - Sistemi, strutture e processi politici e sociali",DATI_PREV_ASSESTATE_2018!L112+DATI_PREV_ASSESTATE_2018!O112+DATI_PREV_ASSESTATE_2018!R112,0)</f>
        <v>0</v>
      </c>
      <c r="L107">
        <f>IF(DATI_PREV_ASSESTATE_2018!H112="CAPITOLO 12 - Promozione della conoscenza di base (Fondo ordinario per le Università)",DATI_PREV_ASSESTATE_2018!L112+DATI_PREV_ASSESTATE_2018!O112+DATI_PREV_ASSESTATE_2018!R112,0)</f>
        <v>0</v>
      </c>
      <c r="M107" s="199">
        <f t="shared" si="2"/>
        <v>0</v>
      </c>
    </row>
    <row r="108" spans="1:13" ht="15.75" x14ac:dyDescent="0.25">
      <c r="A108">
        <f>IF(DATI_PREV_ASSESTATE_2018!H113="CAPITOLO  1 - Esplorazione e utilizzazione dell'ambiente terrestre",DATI_PREV_ASSESTATE_2018!L113+DATI_PREV_ASSESTATE_2018!O113+DATI_PREV_ASSESTATE_2018!R113,0)</f>
        <v>0</v>
      </c>
      <c r="B108">
        <f>IF(DATI_PREV_ASSESTATE_2018!H113="CAPITOLO  2 - Controllo e tutela dell'ambiente",DATI_PREV_ASSESTATE_2018!L113+DATI_PREV_ASSESTATE_2018!O113+DATI_PREV_ASSESTATE_2018!R113,0)</f>
        <v>0</v>
      </c>
      <c r="C108">
        <f>IF(DATI_PREV_ASSESTATE_2018!H113="CAPITOLO  3 - Esplorazione e utilizzazione dello spazio",DATI_PREV_ASSESTATE_2018!L113+DATI_PREV_ASSESTATE_2018!O113+DATI_PREV_ASSESTATE_2018!R113,0)</f>
        <v>0</v>
      </c>
      <c r="D108">
        <f>IF(DATI_PREV_ASSESTATE_2018!H113="CAPITOLO  4  - Sistemi di trasporto, di telecomunicazione e altre infrastrutture",DATI_PREV_ASSESTATE_2018!L113+DATI_PREV_ASSESTATE_2018!O113+DATI_PREV_ASSESTATE_2018!R113,0)</f>
        <v>0</v>
      </c>
      <c r="E108">
        <f>IF(DATI_PREV_ASSESTATE_2018!H113="CAPITOLO  5 - Produzione, distribuzione e uso razionale dell'energia",DATI_PREV_ASSESTATE_2018!L113+DATI_PREV_ASSESTATE_2018!O113+DATI_PREV_ASSESTATE_2018!R113,0)</f>
        <v>0</v>
      </c>
      <c r="F108" s="200">
        <f>IF(DATI_PREV_ASSESTATE_2018!H113="CAPITOLO  6 - Produzioni e tecnologie industriali",DATI_PREV_ASSESTATE_2018!L113+DATI_PREV_ASSESTATE_2018!O113+DATI_PREV_ASSESTATE_2018!R113,0)</f>
        <v>0</v>
      </c>
      <c r="G108">
        <f>IF(DATI_PREV_ASSESTATE_2018!H113="CAPITOLO  7 - Protezione e promozione della salute umana",DATI_PREV_ASSESTATE_2018!L113+DATI_PREV_ASSESTATE_2018!O113+DATI_PREV_ASSESTATE_2018!R113,0)</f>
        <v>0</v>
      </c>
      <c r="H108">
        <f>IF(DATI_PREV_ASSESTATE_2018!H113="CAPITOLO  8 - Agricoltura",DATI_PREV_ASSESTATE_2018!L113+DATI_PREV_ASSESTATE_2018!O113+DATI_PREV_ASSESTATE_2018!R113,0)</f>
        <v>0</v>
      </c>
      <c r="I108">
        <f>IF(DATI_PREV_ASSESTATE_2018!H113="CAPITOLO  9 - Istruzione e formazione",DATI_PREV_ASSESTATE_2018!L113+DATI_PREV_ASSESTATE_2018!O113+DATI_PREV_ASSESTATE_2018!R113,0)</f>
        <v>0</v>
      </c>
      <c r="J108">
        <f>IF(DATI_PREV_ASSESTATE_2018!H113="CAPITOLO 10 - Cultura, tempo libero, religione e mezzi di comunicazione di massa",DATI_PREV_ASSESTATE_2018!L113+DATI_PREV_ASSESTATE_2018!O113+DATI_PREV_ASSESTATE_2018!R113,0)</f>
        <v>0</v>
      </c>
      <c r="K108">
        <f>IF(DATI_PREV_ASSESTATE_2018!H113="CAPITOLO 11 - Sistemi, strutture e processi politici e sociali",DATI_PREV_ASSESTATE_2018!L113+DATI_PREV_ASSESTATE_2018!O113+DATI_PREV_ASSESTATE_2018!R113,0)</f>
        <v>0</v>
      </c>
      <c r="L108">
        <f>IF(DATI_PREV_ASSESTATE_2018!H113="CAPITOLO 12 - Promozione della conoscenza di base (Fondo ordinario per le Università)",DATI_PREV_ASSESTATE_2018!L113+DATI_PREV_ASSESTATE_2018!O113+DATI_PREV_ASSESTATE_2018!R113,0)</f>
        <v>0</v>
      </c>
      <c r="M108" s="199">
        <f t="shared" si="2"/>
        <v>0</v>
      </c>
    </row>
    <row r="109" spans="1:13" ht="15.75" x14ac:dyDescent="0.25">
      <c r="A109">
        <f>IF(DATI_PREV_ASSESTATE_2018!H114="CAPITOLO  1 - Esplorazione e utilizzazione dell'ambiente terrestre",DATI_PREV_ASSESTATE_2018!L114+DATI_PREV_ASSESTATE_2018!O114+DATI_PREV_ASSESTATE_2018!R114,0)</f>
        <v>0</v>
      </c>
      <c r="B109">
        <f>IF(DATI_PREV_ASSESTATE_2018!H114="CAPITOLO  2 - Controllo e tutela dell'ambiente",DATI_PREV_ASSESTATE_2018!L114+DATI_PREV_ASSESTATE_2018!O114+DATI_PREV_ASSESTATE_2018!R114,0)</f>
        <v>0</v>
      </c>
      <c r="C109">
        <f>IF(DATI_PREV_ASSESTATE_2018!H114="CAPITOLO  3 - Esplorazione e utilizzazione dello spazio",DATI_PREV_ASSESTATE_2018!L114+DATI_PREV_ASSESTATE_2018!O114+DATI_PREV_ASSESTATE_2018!R114,0)</f>
        <v>0</v>
      </c>
      <c r="D109">
        <f>IF(DATI_PREV_ASSESTATE_2018!H114="CAPITOLO  4  - Sistemi di trasporto, di telecomunicazione e altre infrastrutture",DATI_PREV_ASSESTATE_2018!L114+DATI_PREV_ASSESTATE_2018!O114+DATI_PREV_ASSESTATE_2018!R114,0)</f>
        <v>0</v>
      </c>
      <c r="E109">
        <f>IF(DATI_PREV_ASSESTATE_2018!H114="CAPITOLO  5 - Produzione, distribuzione e uso razionale dell'energia",DATI_PREV_ASSESTATE_2018!L114+DATI_PREV_ASSESTATE_2018!O114+DATI_PREV_ASSESTATE_2018!R114,0)</f>
        <v>0</v>
      </c>
      <c r="F109" s="200">
        <f>IF(DATI_PREV_ASSESTATE_2018!H114="CAPITOLO  6 - Produzioni e tecnologie industriali",DATI_PREV_ASSESTATE_2018!L114+DATI_PREV_ASSESTATE_2018!O114+DATI_PREV_ASSESTATE_2018!R114,0)</f>
        <v>0</v>
      </c>
      <c r="G109">
        <f>IF(DATI_PREV_ASSESTATE_2018!H114="CAPITOLO  7 - Protezione e promozione della salute umana",DATI_PREV_ASSESTATE_2018!L114+DATI_PREV_ASSESTATE_2018!O114+DATI_PREV_ASSESTATE_2018!R114,0)</f>
        <v>0</v>
      </c>
      <c r="H109">
        <f>IF(DATI_PREV_ASSESTATE_2018!H114="CAPITOLO  8 - Agricoltura",DATI_PREV_ASSESTATE_2018!L114+DATI_PREV_ASSESTATE_2018!O114+DATI_PREV_ASSESTATE_2018!R114,0)</f>
        <v>0</v>
      </c>
      <c r="I109">
        <f>IF(DATI_PREV_ASSESTATE_2018!H114="CAPITOLO  9 - Istruzione e formazione",DATI_PREV_ASSESTATE_2018!L114+DATI_PREV_ASSESTATE_2018!O114+DATI_PREV_ASSESTATE_2018!R114,0)</f>
        <v>0</v>
      </c>
      <c r="J109">
        <f>IF(DATI_PREV_ASSESTATE_2018!H114="CAPITOLO 10 - Cultura, tempo libero, religione e mezzi di comunicazione di massa",DATI_PREV_ASSESTATE_2018!L114+DATI_PREV_ASSESTATE_2018!O114+DATI_PREV_ASSESTATE_2018!R114,0)</f>
        <v>0</v>
      </c>
      <c r="K109">
        <f>IF(DATI_PREV_ASSESTATE_2018!H114="CAPITOLO 11 - Sistemi, strutture e processi politici e sociali",DATI_PREV_ASSESTATE_2018!L114+DATI_PREV_ASSESTATE_2018!O114+DATI_PREV_ASSESTATE_2018!R114,0)</f>
        <v>0</v>
      </c>
      <c r="L109">
        <f>IF(DATI_PREV_ASSESTATE_2018!H114="CAPITOLO 12 - Promozione della conoscenza di base (Fondo ordinario per le Università)",DATI_PREV_ASSESTATE_2018!L114+DATI_PREV_ASSESTATE_2018!O114+DATI_PREV_ASSESTATE_2018!R114,0)</f>
        <v>0</v>
      </c>
      <c r="M109" s="199">
        <f t="shared" si="2"/>
        <v>0</v>
      </c>
    </row>
    <row r="110" spans="1:13" ht="15.75" x14ac:dyDescent="0.25">
      <c r="A110">
        <f>IF(DATI_PREV_ASSESTATE_2018!H115="CAPITOLO  1 - Esplorazione e utilizzazione dell'ambiente terrestre",DATI_PREV_ASSESTATE_2018!L115+DATI_PREV_ASSESTATE_2018!O115+DATI_PREV_ASSESTATE_2018!R115,0)</f>
        <v>0</v>
      </c>
      <c r="B110">
        <f>IF(DATI_PREV_ASSESTATE_2018!H115="CAPITOLO  2 - Controllo e tutela dell'ambiente",DATI_PREV_ASSESTATE_2018!L115+DATI_PREV_ASSESTATE_2018!O115+DATI_PREV_ASSESTATE_2018!R115,0)</f>
        <v>0</v>
      </c>
      <c r="C110">
        <f>IF(DATI_PREV_ASSESTATE_2018!H115="CAPITOLO  3 - Esplorazione e utilizzazione dello spazio",DATI_PREV_ASSESTATE_2018!L115+DATI_PREV_ASSESTATE_2018!O115+DATI_PREV_ASSESTATE_2018!R115,0)</f>
        <v>0</v>
      </c>
      <c r="D110">
        <f>IF(DATI_PREV_ASSESTATE_2018!H115="CAPITOLO  4  - Sistemi di trasporto, di telecomunicazione e altre infrastrutture",DATI_PREV_ASSESTATE_2018!L115+DATI_PREV_ASSESTATE_2018!O115+DATI_PREV_ASSESTATE_2018!R115,0)</f>
        <v>0</v>
      </c>
      <c r="E110">
        <f>IF(DATI_PREV_ASSESTATE_2018!H115="CAPITOLO  5 - Produzione, distribuzione e uso razionale dell'energia",DATI_PREV_ASSESTATE_2018!L115+DATI_PREV_ASSESTATE_2018!O115+DATI_PREV_ASSESTATE_2018!R115,0)</f>
        <v>0</v>
      </c>
      <c r="F110" s="200">
        <f>IF(DATI_PREV_ASSESTATE_2018!H115="CAPITOLO  6 - Produzioni e tecnologie industriali",DATI_PREV_ASSESTATE_2018!L115+DATI_PREV_ASSESTATE_2018!O115+DATI_PREV_ASSESTATE_2018!R115,0)</f>
        <v>0</v>
      </c>
      <c r="G110">
        <f>IF(DATI_PREV_ASSESTATE_2018!H115="CAPITOLO  7 - Protezione e promozione della salute umana",DATI_PREV_ASSESTATE_2018!L115+DATI_PREV_ASSESTATE_2018!O115+DATI_PREV_ASSESTATE_2018!R115,0)</f>
        <v>0</v>
      </c>
      <c r="H110">
        <f>IF(DATI_PREV_ASSESTATE_2018!H115="CAPITOLO  8 - Agricoltura",DATI_PREV_ASSESTATE_2018!L115+DATI_PREV_ASSESTATE_2018!O115+DATI_PREV_ASSESTATE_2018!R115,0)</f>
        <v>0</v>
      </c>
      <c r="I110">
        <f>IF(DATI_PREV_ASSESTATE_2018!H115="CAPITOLO  9 - Istruzione e formazione",DATI_PREV_ASSESTATE_2018!L115+DATI_PREV_ASSESTATE_2018!O115+DATI_PREV_ASSESTATE_2018!R115,0)</f>
        <v>0</v>
      </c>
      <c r="J110">
        <f>IF(DATI_PREV_ASSESTATE_2018!H115="CAPITOLO 10 - Cultura, tempo libero, religione e mezzi di comunicazione di massa",DATI_PREV_ASSESTATE_2018!L115+DATI_PREV_ASSESTATE_2018!O115+DATI_PREV_ASSESTATE_2018!R115,0)</f>
        <v>0</v>
      </c>
      <c r="K110">
        <f>IF(DATI_PREV_ASSESTATE_2018!H115="CAPITOLO 11 - Sistemi, strutture e processi politici e sociali",DATI_PREV_ASSESTATE_2018!L115+DATI_PREV_ASSESTATE_2018!O115+DATI_PREV_ASSESTATE_2018!R115,0)</f>
        <v>0</v>
      </c>
      <c r="L110">
        <f>IF(DATI_PREV_ASSESTATE_2018!H115="CAPITOLO 12 - Promozione della conoscenza di base (Fondo ordinario per le Università)",DATI_PREV_ASSESTATE_2018!L115+DATI_PREV_ASSESTATE_2018!O115+DATI_PREV_ASSESTATE_2018!R115,0)</f>
        <v>0</v>
      </c>
      <c r="M110" s="199">
        <f t="shared" si="2"/>
        <v>0</v>
      </c>
    </row>
    <row r="111" spans="1:13" ht="15.75" x14ac:dyDescent="0.25">
      <c r="A111">
        <f>IF(DATI_PREV_ASSESTATE_2018!H116="CAPITOLO  1 - Esplorazione e utilizzazione dell'ambiente terrestre",DATI_PREV_ASSESTATE_2018!L116+DATI_PREV_ASSESTATE_2018!O116+DATI_PREV_ASSESTATE_2018!R116,0)</f>
        <v>0</v>
      </c>
      <c r="B111">
        <f>IF(DATI_PREV_ASSESTATE_2018!H116="CAPITOLO  2 - Controllo e tutela dell'ambiente",DATI_PREV_ASSESTATE_2018!L116+DATI_PREV_ASSESTATE_2018!O116+DATI_PREV_ASSESTATE_2018!R116,0)</f>
        <v>0</v>
      </c>
      <c r="C111">
        <f>IF(DATI_PREV_ASSESTATE_2018!H116="CAPITOLO  3 - Esplorazione e utilizzazione dello spazio",DATI_PREV_ASSESTATE_2018!L116+DATI_PREV_ASSESTATE_2018!O116+DATI_PREV_ASSESTATE_2018!R116,0)</f>
        <v>0</v>
      </c>
      <c r="D111">
        <f>IF(DATI_PREV_ASSESTATE_2018!H116="CAPITOLO  4  - Sistemi di trasporto, di telecomunicazione e altre infrastrutture",DATI_PREV_ASSESTATE_2018!L116+DATI_PREV_ASSESTATE_2018!O116+DATI_PREV_ASSESTATE_2018!R116,0)</f>
        <v>0</v>
      </c>
      <c r="E111">
        <f>IF(DATI_PREV_ASSESTATE_2018!H116="CAPITOLO  5 - Produzione, distribuzione e uso razionale dell'energia",DATI_PREV_ASSESTATE_2018!L116+DATI_PREV_ASSESTATE_2018!O116+DATI_PREV_ASSESTATE_2018!R116,0)</f>
        <v>0</v>
      </c>
      <c r="F111" s="200">
        <f>IF(DATI_PREV_ASSESTATE_2018!H116="CAPITOLO  6 - Produzioni e tecnologie industriali",DATI_PREV_ASSESTATE_2018!L116+DATI_PREV_ASSESTATE_2018!O116+DATI_PREV_ASSESTATE_2018!R116,0)</f>
        <v>0</v>
      </c>
      <c r="G111">
        <f>IF(DATI_PREV_ASSESTATE_2018!H116="CAPITOLO  7 - Protezione e promozione della salute umana",DATI_PREV_ASSESTATE_2018!L116+DATI_PREV_ASSESTATE_2018!O116+DATI_PREV_ASSESTATE_2018!R116,0)</f>
        <v>0</v>
      </c>
      <c r="H111">
        <f>IF(DATI_PREV_ASSESTATE_2018!H116="CAPITOLO  8 - Agricoltura",DATI_PREV_ASSESTATE_2018!L116+DATI_PREV_ASSESTATE_2018!O116+DATI_PREV_ASSESTATE_2018!R116,0)</f>
        <v>0</v>
      </c>
      <c r="I111">
        <f>IF(DATI_PREV_ASSESTATE_2018!H116="CAPITOLO  9 - Istruzione e formazione",DATI_PREV_ASSESTATE_2018!L116+DATI_PREV_ASSESTATE_2018!O116+DATI_PREV_ASSESTATE_2018!R116,0)</f>
        <v>0</v>
      </c>
      <c r="J111">
        <f>IF(DATI_PREV_ASSESTATE_2018!H116="CAPITOLO 10 - Cultura, tempo libero, religione e mezzi di comunicazione di massa",DATI_PREV_ASSESTATE_2018!L116+DATI_PREV_ASSESTATE_2018!O116+DATI_PREV_ASSESTATE_2018!R116,0)</f>
        <v>0</v>
      </c>
      <c r="K111">
        <f>IF(DATI_PREV_ASSESTATE_2018!H116="CAPITOLO 11 - Sistemi, strutture e processi politici e sociali",DATI_PREV_ASSESTATE_2018!L116+DATI_PREV_ASSESTATE_2018!O116+DATI_PREV_ASSESTATE_2018!R116,0)</f>
        <v>0</v>
      </c>
      <c r="L111">
        <f>IF(DATI_PREV_ASSESTATE_2018!H116="CAPITOLO 12 - Promozione della conoscenza di base (Fondo ordinario per le Università)",DATI_PREV_ASSESTATE_2018!L116+DATI_PREV_ASSESTATE_2018!O116+DATI_PREV_ASSESTATE_2018!R116,0)</f>
        <v>0</v>
      </c>
      <c r="M111" s="199">
        <f t="shared" si="2"/>
        <v>0</v>
      </c>
    </row>
    <row r="112" spans="1:13" ht="15.75" x14ac:dyDescent="0.25">
      <c r="A112">
        <f>IF(DATI_PREV_ASSESTATE_2018!H117="CAPITOLO  1 - Esplorazione e utilizzazione dell'ambiente terrestre",DATI_PREV_ASSESTATE_2018!L117+DATI_PREV_ASSESTATE_2018!O117+DATI_PREV_ASSESTATE_2018!R117,0)</f>
        <v>0</v>
      </c>
      <c r="B112">
        <f>IF(DATI_PREV_ASSESTATE_2018!H117="CAPITOLO  2 - Controllo e tutela dell'ambiente",DATI_PREV_ASSESTATE_2018!L117+DATI_PREV_ASSESTATE_2018!O117+DATI_PREV_ASSESTATE_2018!R117,0)</f>
        <v>0</v>
      </c>
      <c r="C112">
        <f>IF(DATI_PREV_ASSESTATE_2018!H117="CAPITOLO  3 - Esplorazione e utilizzazione dello spazio",DATI_PREV_ASSESTATE_2018!L117+DATI_PREV_ASSESTATE_2018!O117+DATI_PREV_ASSESTATE_2018!R117,0)</f>
        <v>0</v>
      </c>
      <c r="D112">
        <f>IF(DATI_PREV_ASSESTATE_2018!H117="CAPITOLO  4  - Sistemi di trasporto, di telecomunicazione e altre infrastrutture",DATI_PREV_ASSESTATE_2018!L117+DATI_PREV_ASSESTATE_2018!O117+DATI_PREV_ASSESTATE_2018!R117,0)</f>
        <v>0</v>
      </c>
      <c r="E112">
        <f>IF(DATI_PREV_ASSESTATE_2018!H117="CAPITOLO  5 - Produzione, distribuzione e uso razionale dell'energia",DATI_PREV_ASSESTATE_2018!L117+DATI_PREV_ASSESTATE_2018!O117+DATI_PREV_ASSESTATE_2018!R117,0)</f>
        <v>0</v>
      </c>
      <c r="F112" s="200">
        <f>IF(DATI_PREV_ASSESTATE_2018!H117="CAPITOLO  6 - Produzioni e tecnologie industriali",DATI_PREV_ASSESTATE_2018!L117+DATI_PREV_ASSESTATE_2018!O117+DATI_PREV_ASSESTATE_2018!R117,0)</f>
        <v>0</v>
      </c>
      <c r="G112">
        <f>IF(DATI_PREV_ASSESTATE_2018!H117="CAPITOLO  7 - Protezione e promozione della salute umana",DATI_PREV_ASSESTATE_2018!L117+DATI_PREV_ASSESTATE_2018!O117+DATI_PREV_ASSESTATE_2018!R117,0)</f>
        <v>0</v>
      </c>
      <c r="H112">
        <f>IF(DATI_PREV_ASSESTATE_2018!H117="CAPITOLO  8 - Agricoltura",DATI_PREV_ASSESTATE_2018!L117+DATI_PREV_ASSESTATE_2018!O117+DATI_PREV_ASSESTATE_2018!R117,0)</f>
        <v>0</v>
      </c>
      <c r="I112">
        <f>IF(DATI_PREV_ASSESTATE_2018!H117="CAPITOLO  9 - Istruzione e formazione",DATI_PREV_ASSESTATE_2018!L117+DATI_PREV_ASSESTATE_2018!O117+DATI_PREV_ASSESTATE_2018!R117,0)</f>
        <v>0</v>
      </c>
      <c r="J112">
        <f>IF(DATI_PREV_ASSESTATE_2018!H117="CAPITOLO 10 - Cultura, tempo libero, religione e mezzi di comunicazione di massa",DATI_PREV_ASSESTATE_2018!L117+DATI_PREV_ASSESTATE_2018!O117+DATI_PREV_ASSESTATE_2018!R117,0)</f>
        <v>0</v>
      </c>
      <c r="K112">
        <f>IF(DATI_PREV_ASSESTATE_2018!H117="CAPITOLO 11 - Sistemi, strutture e processi politici e sociali",DATI_PREV_ASSESTATE_2018!L117+DATI_PREV_ASSESTATE_2018!O117+DATI_PREV_ASSESTATE_2018!R117,0)</f>
        <v>0</v>
      </c>
      <c r="L112">
        <f>IF(DATI_PREV_ASSESTATE_2018!H117="CAPITOLO 12 - Promozione della conoscenza di base (Fondo ordinario per le Università)",DATI_PREV_ASSESTATE_2018!L117+DATI_PREV_ASSESTATE_2018!O117+DATI_PREV_ASSESTATE_2018!R117,0)</f>
        <v>0</v>
      </c>
      <c r="M112" s="199">
        <f t="shared" si="2"/>
        <v>0</v>
      </c>
    </row>
    <row r="113" spans="1:13" ht="15.75" x14ac:dyDescent="0.25">
      <c r="A113">
        <f>IF(DATI_PREV_ASSESTATE_2018!H118="CAPITOLO  1 - Esplorazione e utilizzazione dell'ambiente terrestre",DATI_PREV_ASSESTATE_2018!L118+DATI_PREV_ASSESTATE_2018!O118+DATI_PREV_ASSESTATE_2018!R118,0)</f>
        <v>0</v>
      </c>
      <c r="B113">
        <f>IF(DATI_PREV_ASSESTATE_2018!H118="CAPITOLO  2 - Controllo e tutela dell'ambiente",DATI_PREV_ASSESTATE_2018!L118+DATI_PREV_ASSESTATE_2018!O118+DATI_PREV_ASSESTATE_2018!R118,0)</f>
        <v>0</v>
      </c>
      <c r="C113">
        <f>IF(DATI_PREV_ASSESTATE_2018!H118="CAPITOLO  3 - Esplorazione e utilizzazione dello spazio",DATI_PREV_ASSESTATE_2018!L118+DATI_PREV_ASSESTATE_2018!O118+DATI_PREV_ASSESTATE_2018!R118,0)</f>
        <v>0</v>
      </c>
      <c r="D113">
        <f>IF(DATI_PREV_ASSESTATE_2018!H118="CAPITOLO  4  - Sistemi di trasporto, di telecomunicazione e altre infrastrutture",DATI_PREV_ASSESTATE_2018!L118+DATI_PREV_ASSESTATE_2018!O118+DATI_PREV_ASSESTATE_2018!R118,0)</f>
        <v>0</v>
      </c>
      <c r="E113">
        <f>IF(DATI_PREV_ASSESTATE_2018!H118="CAPITOLO  5 - Produzione, distribuzione e uso razionale dell'energia",DATI_PREV_ASSESTATE_2018!L118+DATI_PREV_ASSESTATE_2018!O118+DATI_PREV_ASSESTATE_2018!R118,0)</f>
        <v>0</v>
      </c>
      <c r="F113" s="200">
        <f>IF(DATI_PREV_ASSESTATE_2018!H118="CAPITOLO  6 - Produzioni e tecnologie industriali",DATI_PREV_ASSESTATE_2018!L118+DATI_PREV_ASSESTATE_2018!O118+DATI_PREV_ASSESTATE_2018!R118,0)</f>
        <v>0</v>
      </c>
      <c r="G113">
        <f>IF(DATI_PREV_ASSESTATE_2018!H118="CAPITOLO  7 - Protezione e promozione della salute umana",DATI_PREV_ASSESTATE_2018!L118+DATI_PREV_ASSESTATE_2018!O118+DATI_PREV_ASSESTATE_2018!R118,0)</f>
        <v>0</v>
      </c>
      <c r="H113">
        <f>IF(DATI_PREV_ASSESTATE_2018!H118="CAPITOLO  8 - Agricoltura",DATI_PREV_ASSESTATE_2018!L118+DATI_PREV_ASSESTATE_2018!O118+DATI_PREV_ASSESTATE_2018!R118,0)</f>
        <v>0</v>
      </c>
      <c r="I113">
        <f>IF(DATI_PREV_ASSESTATE_2018!H118="CAPITOLO  9 - Istruzione e formazione",DATI_PREV_ASSESTATE_2018!L118+DATI_PREV_ASSESTATE_2018!O118+DATI_PREV_ASSESTATE_2018!R118,0)</f>
        <v>0</v>
      </c>
      <c r="J113">
        <f>IF(DATI_PREV_ASSESTATE_2018!H118="CAPITOLO 10 - Cultura, tempo libero, religione e mezzi di comunicazione di massa",DATI_PREV_ASSESTATE_2018!L118+DATI_PREV_ASSESTATE_2018!O118+DATI_PREV_ASSESTATE_2018!R118,0)</f>
        <v>0</v>
      </c>
      <c r="K113">
        <f>IF(DATI_PREV_ASSESTATE_2018!H118="CAPITOLO 11 - Sistemi, strutture e processi politici e sociali",DATI_PREV_ASSESTATE_2018!L118+DATI_PREV_ASSESTATE_2018!O118+DATI_PREV_ASSESTATE_2018!R118,0)</f>
        <v>0</v>
      </c>
      <c r="L113">
        <f>IF(DATI_PREV_ASSESTATE_2018!H118="CAPITOLO 12 - Promozione della conoscenza di base (Fondo ordinario per le Università)",DATI_PREV_ASSESTATE_2018!L118+DATI_PREV_ASSESTATE_2018!O118+DATI_PREV_ASSESTATE_2018!R118,0)</f>
        <v>0</v>
      </c>
      <c r="M113" s="199">
        <f t="shared" si="2"/>
        <v>0</v>
      </c>
    </row>
    <row r="114" spans="1:13" ht="15.75" x14ac:dyDescent="0.25">
      <c r="A114">
        <f>IF(DATI_PREV_ASSESTATE_2018!H119="CAPITOLO  1 - Esplorazione e utilizzazione dell'ambiente terrestre",DATI_PREV_ASSESTATE_2018!L119+DATI_PREV_ASSESTATE_2018!O119+DATI_PREV_ASSESTATE_2018!R119,0)</f>
        <v>0</v>
      </c>
      <c r="B114">
        <f>IF(DATI_PREV_ASSESTATE_2018!H119="CAPITOLO  2 - Controllo e tutela dell'ambiente",DATI_PREV_ASSESTATE_2018!L119+DATI_PREV_ASSESTATE_2018!O119+DATI_PREV_ASSESTATE_2018!R119,0)</f>
        <v>0</v>
      </c>
      <c r="C114">
        <f>IF(DATI_PREV_ASSESTATE_2018!H119="CAPITOLO  3 - Esplorazione e utilizzazione dello spazio",DATI_PREV_ASSESTATE_2018!L119+DATI_PREV_ASSESTATE_2018!O119+DATI_PREV_ASSESTATE_2018!R119,0)</f>
        <v>0</v>
      </c>
      <c r="D114">
        <f>IF(DATI_PREV_ASSESTATE_2018!H119="CAPITOLO  4  - Sistemi di trasporto, di telecomunicazione e altre infrastrutture",DATI_PREV_ASSESTATE_2018!L119+DATI_PREV_ASSESTATE_2018!O119+DATI_PREV_ASSESTATE_2018!R119,0)</f>
        <v>0</v>
      </c>
      <c r="E114">
        <f>IF(DATI_PREV_ASSESTATE_2018!H119="CAPITOLO  5 - Produzione, distribuzione e uso razionale dell'energia",DATI_PREV_ASSESTATE_2018!L119+DATI_PREV_ASSESTATE_2018!O119+DATI_PREV_ASSESTATE_2018!R119,0)</f>
        <v>0</v>
      </c>
      <c r="F114" s="200">
        <f>IF(DATI_PREV_ASSESTATE_2018!H119="CAPITOLO  6 - Produzioni e tecnologie industriali",DATI_PREV_ASSESTATE_2018!L119+DATI_PREV_ASSESTATE_2018!O119+DATI_PREV_ASSESTATE_2018!R119,0)</f>
        <v>0</v>
      </c>
      <c r="G114">
        <f>IF(DATI_PREV_ASSESTATE_2018!H119="CAPITOLO  7 - Protezione e promozione della salute umana",DATI_PREV_ASSESTATE_2018!L119+DATI_PREV_ASSESTATE_2018!O119+DATI_PREV_ASSESTATE_2018!R119,0)</f>
        <v>0</v>
      </c>
      <c r="H114">
        <f>IF(DATI_PREV_ASSESTATE_2018!H119="CAPITOLO  8 - Agricoltura",DATI_PREV_ASSESTATE_2018!L119+DATI_PREV_ASSESTATE_2018!O119+DATI_PREV_ASSESTATE_2018!R119,0)</f>
        <v>0</v>
      </c>
      <c r="I114">
        <f>IF(DATI_PREV_ASSESTATE_2018!H119="CAPITOLO  9 - Istruzione e formazione",DATI_PREV_ASSESTATE_2018!L119+DATI_PREV_ASSESTATE_2018!O119+DATI_PREV_ASSESTATE_2018!R119,0)</f>
        <v>0</v>
      </c>
      <c r="J114">
        <f>IF(DATI_PREV_ASSESTATE_2018!H119="CAPITOLO 10 - Cultura, tempo libero, religione e mezzi di comunicazione di massa",DATI_PREV_ASSESTATE_2018!L119+DATI_PREV_ASSESTATE_2018!O119+DATI_PREV_ASSESTATE_2018!R119,0)</f>
        <v>0</v>
      </c>
      <c r="K114">
        <f>IF(DATI_PREV_ASSESTATE_2018!H119="CAPITOLO 11 - Sistemi, strutture e processi politici e sociali",DATI_PREV_ASSESTATE_2018!L119+DATI_PREV_ASSESTATE_2018!O119+DATI_PREV_ASSESTATE_2018!R119,0)</f>
        <v>0</v>
      </c>
      <c r="L114">
        <f>IF(DATI_PREV_ASSESTATE_2018!H119="CAPITOLO 12 - Promozione della conoscenza di base (Fondo ordinario per le Università)",DATI_PREV_ASSESTATE_2018!L119+DATI_PREV_ASSESTATE_2018!O119+DATI_PREV_ASSESTATE_2018!R119,0)</f>
        <v>0</v>
      </c>
      <c r="M114" s="199">
        <f t="shared" si="2"/>
        <v>0</v>
      </c>
    </row>
    <row r="115" spans="1:13" ht="15.75" x14ac:dyDescent="0.25">
      <c r="A115">
        <f>IF(DATI_PREV_ASSESTATE_2018!H120="CAPITOLO  1 - Esplorazione e utilizzazione dell'ambiente terrestre",DATI_PREV_ASSESTATE_2018!L120+DATI_PREV_ASSESTATE_2018!O120+DATI_PREV_ASSESTATE_2018!R120,0)</f>
        <v>0</v>
      </c>
      <c r="B115">
        <f>IF(DATI_PREV_ASSESTATE_2018!H120="CAPITOLO  2 - Controllo e tutela dell'ambiente",DATI_PREV_ASSESTATE_2018!L120+DATI_PREV_ASSESTATE_2018!O120+DATI_PREV_ASSESTATE_2018!R120,0)</f>
        <v>0</v>
      </c>
      <c r="C115">
        <f>IF(DATI_PREV_ASSESTATE_2018!H120="CAPITOLO  3 - Esplorazione e utilizzazione dello spazio",DATI_PREV_ASSESTATE_2018!L120+DATI_PREV_ASSESTATE_2018!O120+DATI_PREV_ASSESTATE_2018!R120,0)</f>
        <v>0</v>
      </c>
      <c r="D115">
        <f>IF(DATI_PREV_ASSESTATE_2018!H120="CAPITOLO  4  - Sistemi di trasporto, di telecomunicazione e altre infrastrutture",DATI_PREV_ASSESTATE_2018!L120+DATI_PREV_ASSESTATE_2018!O120+DATI_PREV_ASSESTATE_2018!R120,0)</f>
        <v>0</v>
      </c>
      <c r="E115">
        <f>IF(DATI_PREV_ASSESTATE_2018!H120="CAPITOLO  5 - Produzione, distribuzione e uso razionale dell'energia",DATI_PREV_ASSESTATE_2018!L120+DATI_PREV_ASSESTATE_2018!O120+DATI_PREV_ASSESTATE_2018!R120,0)</f>
        <v>0</v>
      </c>
      <c r="F115" s="200">
        <f>IF(DATI_PREV_ASSESTATE_2018!H120="CAPITOLO  6 - Produzioni e tecnologie industriali",DATI_PREV_ASSESTATE_2018!L120+DATI_PREV_ASSESTATE_2018!O120+DATI_PREV_ASSESTATE_2018!R120,0)</f>
        <v>0</v>
      </c>
      <c r="G115">
        <f>IF(DATI_PREV_ASSESTATE_2018!H120="CAPITOLO  7 - Protezione e promozione della salute umana",DATI_PREV_ASSESTATE_2018!L120+DATI_PREV_ASSESTATE_2018!O120+DATI_PREV_ASSESTATE_2018!R120,0)</f>
        <v>0</v>
      </c>
      <c r="H115">
        <f>IF(DATI_PREV_ASSESTATE_2018!H120="CAPITOLO  8 - Agricoltura",DATI_PREV_ASSESTATE_2018!L120+DATI_PREV_ASSESTATE_2018!O120+DATI_PREV_ASSESTATE_2018!R120,0)</f>
        <v>0</v>
      </c>
      <c r="I115">
        <f>IF(DATI_PREV_ASSESTATE_2018!H120="CAPITOLO  9 - Istruzione e formazione",DATI_PREV_ASSESTATE_2018!L120+DATI_PREV_ASSESTATE_2018!O120+DATI_PREV_ASSESTATE_2018!R120,0)</f>
        <v>0</v>
      </c>
      <c r="J115">
        <f>IF(DATI_PREV_ASSESTATE_2018!H120="CAPITOLO 10 - Cultura, tempo libero, religione e mezzi di comunicazione di massa",DATI_PREV_ASSESTATE_2018!L120+DATI_PREV_ASSESTATE_2018!O120+DATI_PREV_ASSESTATE_2018!R120,0)</f>
        <v>0</v>
      </c>
      <c r="K115">
        <f>IF(DATI_PREV_ASSESTATE_2018!H120="CAPITOLO 11 - Sistemi, strutture e processi politici e sociali",DATI_PREV_ASSESTATE_2018!L120+DATI_PREV_ASSESTATE_2018!O120+DATI_PREV_ASSESTATE_2018!R120,0)</f>
        <v>0</v>
      </c>
      <c r="L115">
        <f>IF(DATI_PREV_ASSESTATE_2018!H120="CAPITOLO 12 - Promozione della conoscenza di base (Fondo ordinario per le Università)",DATI_PREV_ASSESTATE_2018!L120+DATI_PREV_ASSESTATE_2018!O120+DATI_PREV_ASSESTATE_2018!R120,0)</f>
        <v>0</v>
      </c>
      <c r="M115" s="199">
        <f t="shared" si="2"/>
        <v>0</v>
      </c>
    </row>
    <row r="116" spans="1:13" ht="15.75" x14ac:dyDescent="0.25">
      <c r="A116">
        <f>IF(DATI_PREV_ASSESTATE_2018!H121="CAPITOLO  1 - Esplorazione e utilizzazione dell'ambiente terrestre",DATI_PREV_ASSESTATE_2018!L121+DATI_PREV_ASSESTATE_2018!O121+DATI_PREV_ASSESTATE_2018!R121,0)</f>
        <v>0</v>
      </c>
      <c r="B116">
        <f>IF(DATI_PREV_ASSESTATE_2018!H121="CAPITOLO  2 - Controllo e tutela dell'ambiente",DATI_PREV_ASSESTATE_2018!L121+DATI_PREV_ASSESTATE_2018!O121+DATI_PREV_ASSESTATE_2018!R121,0)</f>
        <v>0</v>
      </c>
      <c r="C116">
        <f>IF(DATI_PREV_ASSESTATE_2018!H121="CAPITOLO  3 - Esplorazione e utilizzazione dello spazio",DATI_PREV_ASSESTATE_2018!L121+DATI_PREV_ASSESTATE_2018!O121+DATI_PREV_ASSESTATE_2018!R121,0)</f>
        <v>0</v>
      </c>
      <c r="D116">
        <f>IF(DATI_PREV_ASSESTATE_2018!H121="CAPITOLO  4  - Sistemi di trasporto, di telecomunicazione e altre infrastrutture",DATI_PREV_ASSESTATE_2018!L121+DATI_PREV_ASSESTATE_2018!O121+DATI_PREV_ASSESTATE_2018!R121,0)</f>
        <v>0</v>
      </c>
      <c r="E116">
        <f>IF(DATI_PREV_ASSESTATE_2018!H121="CAPITOLO  5 - Produzione, distribuzione e uso razionale dell'energia",DATI_PREV_ASSESTATE_2018!L121+DATI_PREV_ASSESTATE_2018!O121+DATI_PREV_ASSESTATE_2018!R121,0)</f>
        <v>0</v>
      </c>
      <c r="F116" s="200">
        <f>IF(DATI_PREV_ASSESTATE_2018!H121="CAPITOLO  6 - Produzioni e tecnologie industriali",DATI_PREV_ASSESTATE_2018!L121+DATI_PREV_ASSESTATE_2018!O121+DATI_PREV_ASSESTATE_2018!R121,0)</f>
        <v>0</v>
      </c>
      <c r="G116">
        <f>IF(DATI_PREV_ASSESTATE_2018!H121="CAPITOLO  7 - Protezione e promozione della salute umana",DATI_PREV_ASSESTATE_2018!L121+DATI_PREV_ASSESTATE_2018!O121+DATI_PREV_ASSESTATE_2018!R121,0)</f>
        <v>0</v>
      </c>
      <c r="H116">
        <f>IF(DATI_PREV_ASSESTATE_2018!H121="CAPITOLO  8 - Agricoltura",DATI_PREV_ASSESTATE_2018!L121+DATI_PREV_ASSESTATE_2018!O121+DATI_PREV_ASSESTATE_2018!R121,0)</f>
        <v>0</v>
      </c>
      <c r="I116">
        <f>IF(DATI_PREV_ASSESTATE_2018!H121="CAPITOLO  9 - Istruzione e formazione",DATI_PREV_ASSESTATE_2018!L121+DATI_PREV_ASSESTATE_2018!O121+DATI_PREV_ASSESTATE_2018!R121,0)</f>
        <v>0</v>
      </c>
      <c r="J116">
        <f>IF(DATI_PREV_ASSESTATE_2018!H121="CAPITOLO 10 - Cultura, tempo libero, religione e mezzi di comunicazione di massa",DATI_PREV_ASSESTATE_2018!L121+DATI_PREV_ASSESTATE_2018!O121+DATI_PREV_ASSESTATE_2018!R121,0)</f>
        <v>0</v>
      </c>
      <c r="K116">
        <f>IF(DATI_PREV_ASSESTATE_2018!H121="CAPITOLO 11 - Sistemi, strutture e processi politici e sociali",DATI_PREV_ASSESTATE_2018!L121+DATI_PREV_ASSESTATE_2018!O121+DATI_PREV_ASSESTATE_2018!R121,0)</f>
        <v>0</v>
      </c>
      <c r="L116">
        <f>IF(DATI_PREV_ASSESTATE_2018!H121="CAPITOLO 12 - Promozione della conoscenza di base (Fondo ordinario per le Università)",DATI_PREV_ASSESTATE_2018!L121+DATI_PREV_ASSESTATE_2018!O121+DATI_PREV_ASSESTATE_2018!R121,0)</f>
        <v>0</v>
      </c>
      <c r="M116" s="199">
        <f t="shared" si="2"/>
        <v>0</v>
      </c>
    </row>
    <row r="117" spans="1:13" ht="15.75" x14ac:dyDescent="0.25">
      <c r="A117">
        <f>IF(DATI_PREV_ASSESTATE_2018!H122="CAPITOLO  1 - Esplorazione e utilizzazione dell'ambiente terrestre",DATI_PREV_ASSESTATE_2018!L122+DATI_PREV_ASSESTATE_2018!O122+DATI_PREV_ASSESTATE_2018!R122,0)</f>
        <v>0</v>
      </c>
      <c r="B117">
        <f>IF(DATI_PREV_ASSESTATE_2018!H122="CAPITOLO  2 - Controllo e tutela dell'ambiente",DATI_PREV_ASSESTATE_2018!L122+DATI_PREV_ASSESTATE_2018!O122+DATI_PREV_ASSESTATE_2018!R122,0)</f>
        <v>0</v>
      </c>
      <c r="C117">
        <f>IF(DATI_PREV_ASSESTATE_2018!H122="CAPITOLO  3 - Esplorazione e utilizzazione dello spazio",DATI_PREV_ASSESTATE_2018!L122+DATI_PREV_ASSESTATE_2018!O122+DATI_PREV_ASSESTATE_2018!R122,0)</f>
        <v>0</v>
      </c>
      <c r="D117">
        <f>IF(DATI_PREV_ASSESTATE_2018!H122="CAPITOLO  4  - Sistemi di trasporto, di telecomunicazione e altre infrastrutture",DATI_PREV_ASSESTATE_2018!L122+DATI_PREV_ASSESTATE_2018!O122+DATI_PREV_ASSESTATE_2018!R122,0)</f>
        <v>0</v>
      </c>
      <c r="E117">
        <f>IF(DATI_PREV_ASSESTATE_2018!H122="CAPITOLO  5 - Produzione, distribuzione e uso razionale dell'energia",DATI_PREV_ASSESTATE_2018!L122+DATI_PREV_ASSESTATE_2018!O122+DATI_PREV_ASSESTATE_2018!R122,0)</f>
        <v>0</v>
      </c>
      <c r="F117" s="200">
        <f>IF(DATI_PREV_ASSESTATE_2018!H122="CAPITOLO  6 - Produzioni e tecnologie industriali",DATI_PREV_ASSESTATE_2018!L122+DATI_PREV_ASSESTATE_2018!O122+DATI_PREV_ASSESTATE_2018!R122,0)</f>
        <v>0</v>
      </c>
      <c r="G117">
        <f>IF(DATI_PREV_ASSESTATE_2018!H122="CAPITOLO  7 - Protezione e promozione della salute umana",DATI_PREV_ASSESTATE_2018!L122+DATI_PREV_ASSESTATE_2018!O122+DATI_PREV_ASSESTATE_2018!R122,0)</f>
        <v>0</v>
      </c>
      <c r="H117">
        <f>IF(DATI_PREV_ASSESTATE_2018!H122="CAPITOLO  8 - Agricoltura",DATI_PREV_ASSESTATE_2018!L122+DATI_PREV_ASSESTATE_2018!O122+DATI_PREV_ASSESTATE_2018!R122,0)</f>
        <v>0</v>
      </c>
      <c r="I117">
        <f>IF(DATI_PREV_ASSESTATE_2018!H122="CAPITOLO  9 - Istruzione e formazione",DATI_PREV_ASSESTATE_2018!L122+DATI_PREV_ASSESTATE_2018!O122+DATI_PREV_ASSESTATE_2018!R122,0)</f>
        <v>0</v>
      </c>
      <c r="J117">
        <f>IF(DATI_PREV_ASSESTATE_2018!H122="CAPITOLO 10 - Cultura, tempo libero, religione e mezzi di comunicazione di massa",DATI_PREV_ASSESTATE_2018!L122+DATI_PREV_ASSESTATE_2018!O122+DATI_PREV_ASSESTATE_2018!R122,0)</f>
        <v>0</v>
      </c>
      <c r="K117">
        <f>IF(DATI_PREV_ASSESTATE_2018!H122="CAPITOLO 11 - Sistemi, strutture e processi politici e sociali",DATI_PREV_ASSESTATE_2018!L122+DATI_PREV_ASSESTATE_2018!O122+DATI_PREV_ASSESTATE_2018!R122,0)</f>
        <v>0</v>
      </c>
      <c r="L117">
        <f>IF(DATI_PREV_ASSESTATE_2018!H122="CAPITOLO 12 - Promozione della conoscenza di base (Fondo ordinario per le Università)",DATI_PREV_ASSESTATE_2018!L122+DATI_PREV_ASSESTATE_2018!O122+DATI_PREV_ASSESTATE_2018!R122,0)</f>
        <v>0</v>
      </c>
      <c r="M117" s="199">
        <f t="shared" si="2"/>
        <v>0</v>
      </c>
    </row>
    <row r="118" spans="1:13" ht="15.75" x14ac:dyDescent="0.25">
      <c r="A118">
        <f>IF(DATI_PREV_ASSESTATE_2018!H123="CAPITOLO  1 - Esplorazione e utilizzazione dell'ambiente terrestre",DATI_PREV_ASSESTATE_2018!L123+DATI_PREV_ASSESTATE_2018!O123+DATI_PREV_ASSESTATE_2018!R123,0)</f>
        <v>0</v>
      </c>
      <c r="B118">
        <f>IF(DATI_PREV_ASSESTATE_2018!H123="CAPITOLO  2 - Controllo e tutela dell'ambiente",DATI_PREV_ASSESTATE_2018!L123+DATI_PREV_ASSESTATE_2018!O123+DATI_PREV_ASSESTATE_2018!R123,0)</f>
        <v>0</v>
      </c>
      <c r="C118">
        <f>IF(DATI_PREV_ASSESTATE_2018!H123="CAPITOLO  3 - Esplorazione e utilizzazione dello spazio",DATI_PREV_ASSESTATE_2018!L123+DATI_PREV_ASSESTATE_2018!O123+DATI_PREV_ASSESTATE_2018!R123,0)</f>
        <v>0</v>
      </c>
      <c r="D118">
        <f>IF(DATI_PREV_ASSESTATE_2018!H123="CAPITOLO  4  - Sistemi di trasporto, di telecomunicazione e altre infrastrutture",DATI_PREV_ASSESTATE_2018!L123+DATI_PREV_ASSESTATE_2018!O123+DATI_PREV_ASSESTATE_2018!R123,0)</f>
        <v>0</v>
      </c>
      <c r="E118">
        <f>IF(DATI_PREV_ASSESTATE_2018!H123="CAPITOLO  5 - Produzione, distribuzione e uso razionale dell'energia",DATI_PREV_ASSESTATE_2018!L123+DATI_PREV_ASSESTATE_2018!O123+DATI_PREV_ASSESTATE_2018!R123,0)</f>
        <v>0</v>
      </c>
      <c r="F118" s="200">
        <f>IF(DATI_PREV_ASSESTATE_2018!H123="CAPITOLO  6 - Produzioni e tecnologie industriali",DATI_PREV_ASSESTATE_2018!L123+DATI_PREV_ASSESTATE_2018!O123+DATI_PREV_ASSESTATE_2018!R123,0)</f>
        <v>0</v>
      </c>
      <c r="G118">
        <f>IF(DATI_PREV_ASSESTATE_2018!H123="CAPITOLO  7 - Protezione e promozione della salute umana",DATI_PREV_ASSESTATE_2018!L123+DATI_PREV_ASSESTATE_2018!O123+DATI_PREV_ASSESTATE_2018!R123,0)</f>
        <v>0</v>
      </c>
      <c r="H118">
        <f>IF(DATI_PREV_ASSESTATE_2018!H123="CAPITOLO  8 - Agricoltura",DATI_PREV_ASSESTATE_2018!L123+DATI_PREV_ASSESTATE_2018!O123+DATI_PREV_ASSESTATE_2018!R123,0)</f>
        <v>0</v>
      </c>
      <c r="I118">
        <f>IF(DATI_PREV_ASSESTATE_2018!H123="CAPITOLO  9 - Istruzione e formazione",DATI_PREV_ASSESTATE_2018!L123+DATI_PREV_ASSESTATE_2018!O123+DATI_PREV_ASSESTATE_2018!R123,0)</f>
        <v>0</v>
      </c>
      <c r="J118">
        <f>IF(DATI_PREV_ASSESTATE_2018!H123="CAPITOLO 10 - Cultura, tempo libero, religione e mezzi di comunicazione di massa",DATI_PREV_ASSESTATE_2018!L123+DATI_PREV_ASSESTATE_2018!O123+DATI_PREV_ASSESTATE_2018!R123,0)</f>
        <v>0</v>
      </c>
      <c r="K118">
        <f>IF(DATI_PREV_ASSESTATE_2018!H123="CAPITOLO 11 - Sistemi, strutture e processi politici e sociali",DATI_PREV_ASSESTATE_2018!L123+DATI_PREV_ASSESTATE_2018!O123+DATI_PREV_ASSESTATE_2018!R123,0)</f>
        <v>0</v>
      </c>
      <c r="L118">
        <f>IF(DATI_PREV_ASSESTATE_2018!H123="CAPITOLO 12 - Promozione della conoscenza di base (Fondo ordinario per le Università)",DATI_PREV_ASSESTATE_2018!L123+DATI_PREV_ASSESTATE_2018!O123+DATI_PREV_ASSESTATE_2018!R123,0)</f>
        <v>0</v>
      </c>
      <c r="M118" s="199">
        <f t="shared" si="2"/>
        <v>0</v>
      </c>
    </row>
    <row r="119" spans="1:13" ht="15.75" x14ac:dyDescent="0.25">
      <c r="A119">
        <f>IF(DATI_PREV_ASSESTATE_2018!H124="CAPITOLO  1 - Esplorazione e utilizzazione dell'ambiente terrestre",DATI_PREV_ASSESTATE_2018!L124+DATI_PREV_ASSESTATE_2018!O124+DATI_PREV_ASSESTATE_2018!R124,0)</f>
        <v>0</v>
      </c>
      <c r="B119">
        <f>IF(DATI_PREV_ASSESTATE_2018!H124="CAPITOLO  2 - Controllo e tutela dell'ambiente",DATI_PREV_ASSESTATE_2018!L124+DATI_PREV_ASSESTATE_2018!O124+DATI_PREV_ASSESTATE_2018!R124,0)</f>
        <v>0</v>
      </c>
      <c r="C119">
        <f>IF(DATI_PREV_ASSESTATE_2018!H124="CAPITOLO  3 - Esplorazione e utilizzazione dello spazio",DATI_PREV_ASSESTATE_2018!L124+DATI_PREV_ASSESTATE_2018!O124+DATI_PREV_ASSESTATE_2018!R124,0)</f>
        <v>0</v>
      </c>
      <c r="D119">
        <f>IF(DATI_PREV_ASSESTATE_2018!H124="CAPITOLO  4  - Sistemi di trasporto, di telecomunicazione e altre infrastrutture",DATI_PREV_ASSESTATE_2018!L124+DATI_PREV_ASSESTATE_2018!O124+DATI_PREV_ASSESTATE_2018!R124,0)</f>
        <v>0</v>
      </c>
      <c r="E119">
        <f>IF(DATI_PREV_ASSESTATE_2018!H124="CAPITOLO  5 - Produzione, distribuzione e uso razionale dell'energia",DATI_PREV_ASSESTATE_2018!L124+DATI_PREV_ASSESTATE_2018!O124+DATI_PREV_ASSESTATE_2018!R124,0)</f>
        <v>0</v>
      </c>
      <c r="F119" s="200">
        <f>IF(DATI_PREV_ASSESTATE_2018!H124="CAPITOLO  6 - Produzioni e tecnologie industriali",DATI_PREV_ASSESTATE_2018!L124+DATI_PREV_ASSESTATE_2018!O124+DATI_PREV_ASSESTATE_2018!R124,0)</f>
        <v>0</v>
      </c>
      <c r="G119">
        <f>IF(DATI_PREV_ASSESTATE_2018!H124="CAPITOLO  7 - Protezione e promozione della salute umana",DATI_PREV_ASSESTATE_2018!L124+DATI_PREV_ASSESTATE_2018!O124+DATI_PREV_ASSESTATE_2018!R124,0)</f>
        <v>0</v>
      </c>
      <c r="H119">
        <f>IF(DATI_PREV_ASSESTATE_2018!H124="CAPITOLO  8 - Agricoltura",DATI_PREV_ASSESTATE_2018!L124+DATI_PREV_ASSESTATE_2018!O124+DATI_PREV_ASSESTATE_2018!R124,0)</f>
        <v>0</v>
      </c>
      <c r="I119">
        <f>IF(DATI_PREV_ASSESTATE_2018!H124="CAPITOLO  9 - Istruzione e formazione",DATI_PREV_ASSESTATE_2018!L124+DATI_PREV_ASSESTATE_2018!O124+DATI_PREV_ASSESTATE_2018!R124,0)</f>
        <v>0</v>
      </c>
      <c r="J119">
        <f>IF(DATI_PREV_ASSESTATE_2018!H124="CAPITOLO 10 - Cultura, tempo libero, religione e mezzi di comunicazione di massa",DATI_PREV_ASSESTATE_2018!L124+DATI_PREV_ASSESTATE_2018!O124+DATI_PREV_ASSESTATE_2018!R124,0)</f>
        <v>0</v>
      </c>
      <c r="K119">
        <f>IF(DATI_PREV_ASSESTATE_2018!H124="CAPITOLO 11 - Sistemi, strutture e processi politici e sociali",DATI_PREV_ASSESTATE_2018!L124+DATI_PREV_ASSESTATE_2018!O124+DATI_PREV_ASSESTATE_2018!R124,0)</f>
        <v>0</v>
      </c>
      <c r="L119">
        <f>IF(DATI_PREV_ASSESTATE_2018!H124="CAPITOLO 12 - Promozione della conoscenza di base (Fondo ordinario per le Università)",DATI_PREV_ASSESTATE_2018!L124+DATI_PREV_ASSESTATE_2018!O124+DATI_PREV_ASSESTATE_2018!R124,0)</f>
        <v>0</v>
      </c>
      <c r="M119" s="199">
        <f t="shared" si="2"/>
        <v>0</v>
      </c>
    </row>
    <row r="120" spans="1:13" ht="15.75" x14ac:dyDescent="0.25">
      <c r="A120">
        <f>IF(DATI_PREV_ASSESTATE_2018!H125="CAPITOLO  1 - Esplorazione e utilizzazione dell'ambiente terrestre",DATI_PREV_ASSESTATE_2018!L125+DATI_PREV_ASSESTATE_2018!O125+DATI_PREV_ASSESTATE_2018!R125,0)</f>
        <v>0</v>
      </c>
      <c r="B120">
        <f>IF(DATI_PREV_ASSESTATE_2018!H125="CAPITOLO  2 - Controllo e tutela dell'ambiente",DATI_PREV_ASSESTATE_2018!L125+DATI_PREV_ASSESTATE_2018!O125+DATI_PREV_ASSESTATE_2018!R125,0)</f>
        <v>0</v>
      </c>
      <c r="C120">
        <f>IF(DATI_PREV_ASSESTATE_2018!H125="CAPITOLO  3 - Esplorazione e utilizzazione dello spazio",DATI_PREV_ASSESTATE_2018!L125+DATI_PREV_ASSESTATE_2018!O125+DATI_PREV_ASSESTATE_2018!R125,0)</f>
        <v>0</v>
      </c>
      <c r="D120">
        <f>IF(DATI_PREV_ASSESTATE_2018!H125="CAPITOLO  4  - Sistemi di trasporto, di telecomunicazione e altre infrastrutture",DATI_PREV_ASSESTATE_2018!L125+DATI_PREV_ASSESTATE_2018!O125+DATI_PREV_ASSESTATE_2018!R125,0)</f>
        <v>0</v>
      </c>
      <c r="E120">
        <f>IF(DATI_PREV_ASSESTATE_2018!H125="CAPITOLO  5 - Produzione, distribuzione e uso razionale dell'energia",DATI_PREV_ASSESTATE_2018!L125+DATI_PREV_ASSESTATE_2018!O125+DATI_PREV_ASSESTATE_2018!R125,0)</f>
        <v>0</v>
      </c>
      <c r="F120" s="200">
        <f>IF(DATI_PREV_ASSESTATE_2018!H125="CAPITOLO  6 - Produzioni e tecnologie industriali",DATI_PREV_ASSESTATE_2018!L125+DATI_PREV_ASSESTATE_2018!O125+DATI_PREV_ASSESTATE_2018!R125,0)</f>
        <v>0</v>
      </c>
      <c r="G120">
        <f>IF(DATI_PREV_ASSESTATE_2018!H125="CAPITOLO  7 - Protezione e promozione della salute umana",DATI_PREV_ASSESTATE_2018!L125+DATI_PREV_ASSESTATE_2018!O125+DATI_PREV_ASSESTATE_2018!R125,0)</f>
        <v>0</v>
      </c>
      <c r="H120">
        <f>IF(DATI_PREV_ASSESTATE_2018!H125="CAPITOLO  8 - Agricoltura",DATI_PREV_ASSESTATE_2018!L125+DATI_PREV_ASSESTATE_2018!O125+DATI_PREV_ASSESTATE_2018!R125,0)</f>
        <v>0</v>
      </c>
      <c r="I120">
        <f>IF(DATI_PREV_ASSESTATE_2018!H125="CAPITOLO  9 - Istruzione e formazione",DATI_PREV_ASSESTATE_2018!L125+DATI_PREV_ASSESTATE_2018!O125+DATI_PREV_ASSESTATE_2018!R125,0)</f>
        <v>0</v>
      </c>
      <c r="J120">
        <f>IF(DATI_PREV_ASSESTATE_2018!H125="CAPITOLO 10 - Cultura, tempo libero, religione e mezzi di comunicazione di massa",DATI_PREV_ASSESTATE_2018!L125+DATI_PREV_ASSESTATE_2018!O125+DATI_PREV_ASSESTATE_2018!R125,0)</f>
        <v>0</v>
      </c>
      <c r="K120">
        <f>IF(DATI_PREV_ASSESTATE_2018!H125="CAPITOLO 11 - Sistemi, strutture e processi politici e sociali",DATI_PREV_ASSESTATE_2018!L125+DATI_PREV_ASSESTATE_2018!O125+DATI_PREV_ASSESTATE_2018!R125,0)</f>
        <v>0</v>
      </c>
      <c r="L120">
        <f>IF(DATI_PREV_ASSESTATE_2018!H125="CAPITOLO 12 - Promozione della conoscenza di base (Fondo ordinario per le Università)",DATI_PREV_ASSESTATE_2018!L125+DATI_PREV_ASSESTATE_2018!O125+DATI_PREV_ASSESTATE_2018!R125,0)</f>
        <v>0</v>
      </c>
      <c r="M120" s="199">
        <f t="shared" si="2"/>
        <v>0</v>
      </c>
    </row>
    <row r="121" spans="1:13" ht="15.75" x14ac:dyDescent="0.25">
      <c r="A121">
        <f>IF(DATI_PREV_ASSESTATE_2018!H126="CAPITOLO  1 - Esplorazione e utilizzazione dell'ambiente terrestre",DATI_PREV_ASSESTATE_2018!L126+DATI_PREV_ASSESTATE_2018!O126+DATI_PREV_ASSESTATE_2018!R126,0)</f>
        <v>0</v>
      </c>
      <c r="B121">
        <f>IF(DATI_PREV_ASSESTATE_2018!H126="CAPITOLO  2 - Controllo e tutela dell'ambiente",DATI_PREV_ASSESTATE_2018!L126+DATI_PREV_ASSESTATE_2018!O126+DATI_PREV_ASSESTATE_2018!R126,0)</f>
        <v>0</v>
      </c>
      <c r="C121">
        <f>IF(DATI_PREV_ASSESTATE_2018!H126="CAPITOLO  3 - Esplorazione e utilizzazione dello spazio",DATI_PREV_ASSESTATE_2018!L126+DATI_PREV_ASSESTATE_2018!O126+DATI_PREV_ASSESTATE_2018!R126,0)</f>
        <v>0</v>
      </c>
      <c r="D121">
        <f>IF(DATI_PREV_ASSESTATE_2018!H126="CAPITOLO  4  - Sistemi di trasporto, di telecomunicazione e altre infrastrutture",DATI_PREV_ASSESTATE_2018!L126+DATI_PREV_ASSESTATE_2018!O126+DATI_PREV_ASSESTATE_2018!R126,0)</f>
        <v>0</v>
      </c>
      <c r="E121">
        <f>IF(DATI_PREV_ASSESTATE_2018!H126="CAPITOLO  5 - Produzione, distribuzione e uso razionale dell'energia",DATI_PREV_ASSESTATE_2018!L126+DATI_PREV_ASSESTATE_2018!O126+DATI_PREV_ASSESTATE_2018!R126,0)</f>
        <v>0</v>
      </c>
      <c r="F121" s="200">
        <f>IF(DATI_PREV_ASSESTATE_2018!H126="CAPITOLO  6 - Produzioni e tecnologie industriali",DATI_PREV_ASSESTATE_2018!L126+DATI_PREV_ASSESTATE_2018!O126+DATI_PREV_ASSESTATE_2018!R126,0)</f>
        <v>0</v>
      </c>
      <c r="G121">
        <f>IF(DATI_PREV_ASSESTATE_2018!H126="CAPITOLO  7 - Protezione e promozione della salute umana",DATI_PREV_ASSESTATE_2018!L126+DATI_PREV_ASSESTATE_2018!O126+DATI_PREV_ASSESTATE_2018!R126,0)</f>
        <v>0</v>
      </c>
      <c r="H121">
        <f>IF(DATI_PREV_ASSESTATE_2018!H126="CAPITOLO  8 - Agricoltura",DATI_PREV_ASSESTATE_2018!L126+DATI_PREV_ASSESTATE_2018!O126+DATI_PREV_ASSESTATE_2018!R126,0)</f>
        <v>0</v>
      </c>
      <c r="I121">
        <f>IF(DATI_PREV_ASSESTATE_2018!H126="CAPITOLO  9 - Istruzione e formazione",DATI_PREV_ASSESTATE_2018!L126+DATI_PREV_ASSESTATE_2018!O126+DATI_PREV_ASSESTATE_2018!R126,0)</f>
        <v>0</v>
      </c>
      <c r="J121">
        <f>IF(DATI_PREV_ASSESTATE_2018!H126="CAPITOLO 10 - Cultura, tempo libero, religione e mezzi di comunicazione di massa",DATI_PREV_ASSESTATE_2018!L126+DATI_PREV_ASSESTATE_2018!O126+DATI_PREV_ASSESTATE_2018!R126,0)</f>
        <v>0</v>
      </c>
      <c r="K121">
        <f>IF(DATI_PREV_ASSESTATE_2018!H126="CAPITOLO 11 - Sistemi, strutture e processi politici e sociali",DATI_PREV_ASSESTATE_2018!L126+DATI_PREV_ASSESTATE_2018!O126+DATI_PREV_ASSESTATE_2018!R126,0)</f>
        <v>0</v>
      </c>
      <c r="L121">
        <f>IF(DATI_PREV_ASSESTATE_2018!H126="CAPITOLO 12 - Promozione della conoscenza di base (Fondo ordinario per le Università)",DATI_PREV_ASSESTATE_2018!L126+DATI_PREV_ASSESTATE_2018!O126+DATI_PREV_ASSESTATE_2018!R126,0)</f>
        <v>0</v>
      </c>
      <c r="M121" s="199">
        <f t="shared" si="2"/>
        <v>0</v>
      </c>
    </row>
    <row r="122" spans="1:13" ht="15.75" x14ac:dyDescent="0.25">
      <c r="A122">
        <f>IF(DATI_PREV_ASSESTATE_2018!H127="CAPITOLO  1 - Esplorazione e utilizzazione dell'ambiente terrestre",DATI_PREV_ASSESTATE_2018!L127+DATI_PREV_ASSESTATE_2018!O127+DATI_PREV_ASSESTATE_2018!R127,0)</f>
        <v>0</v>
      </c>
      <c r="B122">
        <f>IF(DATI_PREV_ASSESTATE_2018!H127="CAPITOLO  2 - Controllo e tutela dell'ambiente",DATI_PREV_ASSESTATE_2018!L127+DATI_PREV_ASSESTATE_2018!O127+DATI_PREV_ASSESTATE_2018!R127,0)</f>
        <v>0</v>
      </c>
      <c r="C122">
        <f>IF(DATI_PREV_ASSESTATE_2018!H127="CAPITOLO  3 - Esplorazione e utilizzazione dello spazio",DATI_PREV_ASSESTATE_2018!L127+DATI_PREV_ASSESTATE_2018!O127+DATI_PREV_ASSESTATE_2018!R127,0)</f>
        <v>0</v>
      </c>
      <c r="D122">
        <f>IF(DATI_PREV_ASSESTATE_2018!H127="CAPITOLO  4  - Sistemi di trasporto, di telecomunicazione e altre infrastrutture",DATI_PREV_ASSESTATE_2018!L127+DATI_PREV_ASSESTATE_2018!O127+DATI_PREV_ASSESTATE_2018!R127,0)</f>
        <v>0</v>
      </c>
      <c r="E122">
        <f>IF(DATI_PREV_ASSESTATE_2018!H127="CAPITOLO  5 - Produzione, distribuzione e uso razionale dell'energia",DATI_PREV_ASSESTATE_2018!L127+DATI_PREV_ASSESTATE_2018!O127+DATI_PREV_ASSESTATE_2018!R127,0)</f>
        <v>0</v>
      </c>
      <c r="F122" s="200">
        <f>IF(DATI_PREV_ASSESTATE_2018!H127="CAPITOLO  6 - Produzioni e tecnologie industriali",DATI_PREV_ASSESTATE_2018!L127+DATI_PREV_ASSESTATE_2018!O127+DATI_PREV_ASSESTATE_2018!R127,0)</f>
        <v>0</v>
      </c>
      <c r="G122">
        <f>IF(DATI_PREV_ASSESTATE_2018!H127="CAPITOLO  7 - Protezione e promozione della salute umana",DATI_PREV_ASSESTATE_2018!L127+DATI_PREV_ASSESTATE_2018!O127+DATI_PREV_ASSESTATE_2018!R127,0)</f>
        <v>0</v>
      </c>
      <c r="H122">
        <f>IF(DATI_PREV_ASSESTATE_2018!H127="CAPITOLO  8 - Agricoltura",DATI_PREV_ASSESTATE_2018!L127+DATI_PREV_ASSESTATE_2018!O127+DATI_PREV_ASSESTATE_2018!R127,0)</f>
        <v>0</v>
      </c>
      <c r="I122">
        <f>IF(DATI_PREV_ASSESTATE_2018!H127="CAPITOLO  9 - Istruzione e formazione",DATI_PREV_ASSESTATE_2018!L127+DATI_PREV_ASSESTATE_2018!O127+DATI_PREV_ASSESTATE_2018!R127,0)</f>
        <v>0</v>
      </c>
      <c r="J122">
        <f>IF(DATI_PREV_ASSESTATE_2018!H127="CAPITOLO 10 - Cultura, tempo libero, religione e mezzi di comunicazione di massa",DATI_PREV_ASSESTATE_2018!L127+DATI_PREV_ASSESTATE_2018!O127+DATI_PREV_ASSESTATE_2018!R127,0)</f>
        <v>0</v>
      </c>
      <c r="K122">
        <f>IF(DATI_PREV_ASSESTATE_2018!H127="CAPITOLO 11 - Sistemi, strutture e processi politici e sociali",DATI_PREV_ASSESTATE_2018!L127+DATI_PREV_ASSESTATE_2018!O127+DATI_PREV_ASSESTATE_2018!R127,0)</f>
        <v>0</v>
      </c>
      <c r="L122">
        <f>IF(DATI_PREV_ASSESTATE_2018!H127="CAPITOLO 12 - Promozione della conoscenza di base (Fondo ordinario per le Università)",DATI_PREV_ASSESTATE_2018!L127+DATI_PREV_ASSESTATE_2018!O127+DATI_PREV_ASSESTATE_2018!R127,0)</f>
        <v>0</v>
      </c>
      <c r="M122" s="199">
        <f t="shared" si="2"/>
        <v>0</v>
      </c>
    </row>
    <row r="123" spans="1:13" ht="15.75" x14ac:dyDescent="0.25">
      <c r="A123">
        <f>IF(DATI_PREV_ASSESTATE_2018!H128="CAPITOLO  1 - Esplorazione e utilizzazione dell'ambiente terrestre",DATI_PREV_ASSESTATE_2018!L128+DATI_PREV_ASSESTATE_2018!O128+DATI_PREV_ASSESTATE_2018!R128,0)</f>
        <v>0</v>
      </c>
      <c r="B123">
        <f>IF(DATI_PREV_ASSESTATE_2018!H128="CAPITOLO  2 - Controllo e tutela dell'ambiente",DATI_PREV_ASSESTATE_2018!L128+DATI_PREV_ASSESTATE_2018!O128+DATI_PREV_ASSESTATE_2018!R128,0)</f>
        <v>0</v>
      </c>
      <c r="C123">
        <f>IF(DATI_PREV_ASSESTATE_2018!H128="CAPITOLO  3 - Esplorazione e utilizzazione dello spazio",DATI_PREV_ASSESTATE_2018!L128+DATI_PREV_ASSESTATE_2018!O128+DATI_PREV_ASSESTATE_2018!R128,0)</f>
        <v>0</v>
      </c>
      <c r="D123">
        <f>IF(DATI_PREV_ASSESTATE_2018!H128="CAPITOLO  4  - Sistemi di trasporto, di telecomunicazione e altre infrastrutture",DATI_PREV_ASSESTATE_2018!L128+DATI_PREV_ASSESTATE_2018!O128+DATI_PREV_ASSESTATE_2018!R128,0)</f>
        <v>0</v>
      </c>
      <c r="E123">
        <f>IF(DATI_PREV_ASSESTATE_2018!H128="CAPITOLO  5 - Produzione, distribuzione e uso razionale dell'energia",DATI_PREV_ASSESTATE_2018!L128+DATI_PREV_ASSESTATE_2018!O128+DATI_PREV_ASSESTATE_2018!R128,0)</f>
        <v>0</v>
      </c>
      <c r="F123" s="200">
        <f>IF(DATI_PREV_ASSESTATE_2018!H128="CAPITOLO  6 - Produzioni e tecnologie industriali",DATI_PREV_ASSESTATE_2018!L128+DATI_PREV_ASSESTATE_2018!O128+DATI_PREV_ASSESTATE_2018!R128,0)</f>
        <v>0</v>
      </c>
      <c r="G123">
        <f>IF(DATI_PREV_ASSESTATE_2018!H128="CAPITOLO  7 - Protezione e promozione della salute umana",DATI_PREV_ASSESTATE_2018!L128+DATI_PREV_ASSESTATE_2018!O128+DATI_PREV_ASSESTATE_2018!R128,0)</f>
        <v>0</v>
      </c>
      <c r="H123">
        <f>IF(DATI_PREV_ASSESTATE_2018!H128="CAPITOLO  8 - Agricoltura",DATI_PREV_ASSESTATE_2018!L128+DATI_PREV_ASSESTATE_2018!O128+DATI_PREV_ASSESTATE_2018!R128,0)</f>
        <v>0</v>
      </c>
      <c r="I123">
        <f>IF(DATI_PREV_ASSESTATE_2018!H128="CAPITOLO  9 - Istruzione e formazione",DATI_PREV_ASSESTATE_2018!L128+DATI_PREV_ASSESTATE_2018!O128+DATI_PREV_ASSESTATE_2018!R128,0)</f>
        <v>0</v>
      </c>
      <c r="J123">
        <f>IF(DATI_PREV_ASSESTATE_2018!H128="CAPITOLO 10 - Cultura, tempo libero, religione e mezzi di comunicazione di massa",DATI_PREV_ASSESTATE_2018!L128+DATI_PREV_ASSESTATE_2018!O128+DATI_PREV_ASSESTATE_2018!R128,0)</f>
        <v>0</v>
      </c>
      <c r="K123">
        <f>IF(DATI_PREV_ASSESTATE_2018!H128="CAPITOLO 11 - Sistemi, strutture e processi politici e sociali",DATI_PREV_ASSESTATE_2018!L128+DATI_PREV_ASSESTATE_2018!O128+DATI_PREV_ASSESTATE_2018!R128,0)</f>
        <v>0</v>
      </c>
      <c r="L123">
        <f>IF(DATI_PREV_ASSESTATE_2018!H128="CAPITOLO 12 - Promozione della conoscenza di base (Fondo ordinario per le Università)",DATI_PREV_ASSESTATE_2018!L128+DATI_PREV_ASSESTATE_2018!O128+DATI_PREV_ASSESTATE_2018!R128,0)</f>
        <v>0</v>
      </c>
      <c r="M123" s="199">
        <f t="shared" si="2"/>
        <v>0</v>
      </c>
    </row>
    <row r="124" spans="1:13" ht="15.75" x14ac:dyDescent="0.25">
      <c r="A124">
        <f>IF(DATI_PREV_ASSESTATE_2018!H129="CAPITOLO  1 - Esplorazione e utilizzazione dell'ambiente terrestre",DATI_PREV_ASSESTATE_2018!L129+DATI_PREV_ASSESTATE_2018!O129+DATI_PREV_ASSESTATE_2018!R129,0)</f>
        <v>0</v>
      </c>
      <c r="B124">
        <f>IF(DATI_PREV_ASSESTATE_2018!H129="CAPITOLO  2 - Controllo e tutela dell'ambiente",DATI_PREV_ASSESTATE_2018!L129+DATI_PREV_ASSESTATE_2018!O129+DATI_PREV_ASSESTATE_2018!R129,0)</f>
        <v>0</v>
      </c>
      <c r="C124">
        <f>IF(DATI_PREV_ASSESTATE_2018!H129="CAPITOLO  3 - Esplorazione e utilizzazione dello spazio",DATI_PREV_ASSESTATE_2018!L129+DATI_PREV_ASSESTATE_2018!O129+DATI_PREV_ASSESTATE_2018!R129,0)</f>
        <v>0</v>
      </c>
      <c r="D124">
        <f>IF(DATI_PREV_ASSESTATE_2018!H129="CAPITOLO  4  - Sistemi di trasporto, di telecomunicazione e altre infrastrutture",DATI_PREV_ASSESTATE_2018!L129+DATI_PREV_ASSESTATE_2018!O129+DATI_PREV_ASSESTATE_2018!R129,0)</f>
        <v>0</v>
      </c>
      <c r="E124">
        <f>IF(DATI_PREV_ASSESTATE_2018!H129="CAPITOLO  5 - Produzione, distribuzione e uso razionale dell'energia",DATI_PREV_ASSESTATE_2018!L129+DATI_PREV_ASSESTATE_2018!O129+DATI_PREV_ASSESTATE_2018!R129,0)</f>
        <v>0</v>
      </c>
      <c r="F124" s="200">
        <f>IF(DATI_PREV_ASSESTATE_2018!H129="CAPITOLO  6 - Produzioni e tecnologie industriali",DATI_PREV_ASSESTATE_2018!L129+DATI_PREV_ASSESTATE_2018!O129+DATI_PREV_ASSESTATE_2018!R129,0)</f>
        <v>0</v>
      </c>
      <c r="G124">
        <f>IF(DATI_PREV_ASSESTATE_2018!H129="CAPITOLO  7 - Protezione e promozione della salute umana",DATI_PREV_ASSESTATE_2018!L129+DATI_PREV_ASSESTATE_2018!O129+DATI_PREV_ASSESTATE_2018!R129,0)</f>
        <v>0</v>
      </c>
      <c r="H124">
        <f>IF(DATI_PREV_ASSESTATE_2018!H129="CAPITOLO  8 - Agricoltura",DATI_PREV_ASSESTATE_2018!L129+DATI_PREV_ASSESTATE_2018!O129+DATI_PREV_ASSESTATE_2018!R129,0)</f>
        <v>0</v>
      </c>
      <c r="I124">
        <f>IF(DATI_PREV_ASSESTATE_2018!H129="CAPITOLO  9 - Istruzione e formazione",DATI_PREV_ASSESTATE_2018!L129+DATI_PREV_ASSESTATE_2018!O129+DATI_PREV_ASSESTATE_2018!R129,0)</f>
        <v>0</v>
      </c>
      <c r="J124">
        <f>IF(DATI_PREV_ASSESTATE_2018!H129="CAPITOLO 10 - Cultura, tempo libero, religione e mezzi di comunicazione di massa",DATI_PREV_ASSESTATE_2018!L129+DATI_PREV_ASSESTATE_2018!O129+DATI_PREV_ASSESTATE_2018!R129,0)</f>
        <v>0</v>
      </c>
      <c r="K124">
        <f>IF(DATI_PREV_ASSESTATE_2018!H129="CAPITOLO 11 - Sistemi, strutture e processi politici e sociali",DATI_PREV_ASSESTATE_2018!L129+DATI_PREV_ASSESTATE_2018!O129+DATI_PREV_ASSESTATE_2018!R129,0)</f>
        <v>0</v>
      </c>
      <c r="L124">
        <f>IF(DATI_PREV_ASSESTATE_2018!H129="CAPITOLO 12 - Promozione della conoscenza di base (Fondo ordinario per le Università)",DATI_PREV_ASSESTATE_2018!L129+DATI_PREV_ASSESTATE_2018!O129+DATI_PREV_ASSESTATE_2018!R129,0)</f>
        <v>0</v>
      </c>
      <c r="M124" s="199">
        <f t="shared" si="2"/>
        <v>0</v>
      </c>
    </row>
    <row r="125" spans="1:13" ht="15.75" x14ac:dyDescent="0.25">
      <c r="A125">
        <f>IF(DATI_PREV_ASSESTATE_2018!H130="CAPITOLO  1 - Esplorazione e utilizzazione dell'ambiente terrestre",DATI_PREV_ASSESTATE_2018!L130+DATI_PREV_ASSESTATE_2018!O130+DATI_PREV_ASSESTATE_2018!R130,0)</f>
        <v>0</v>
      </c>
      <c r="B125">
        <f>IF(DATI_PREV_ASSESTATE_2018!H130="CAPITOLO  2 - Controllo e tutela dell'ambiente",DATI_PREV_ASSESTATE_2018!L130+DATI_PREV_ASSESTATE_2018!O130+DATI_PREV_ASSESTATE_2018!R130,0)</f>
        <v>0</v>
      </c>
      <c r="C125">
        <f>IF(DATI_PREV_ASSESTATE_2018!H130="CAPITOLO  3 - Esplorazione e utilizzazione dello spazio",DATI_PREV_ASSESTATE_2018!L130+DATI_PREV_ASSESTATE_2018!O130+DATI_PREV_ASSESTATE_2018!R130,0)</f>
        <v>0</v>
      </c>
      <c r="D125">
        <f>IF(DATI_PREV_ASSESTATE_2018!H130="CAPITOLO  4  - Sistemi di trasporto, di telecomunicazione e altre infrastrutture",DATI_PREV_ASSESTATE_2018!L130+DATI_PREV_ASSESTATE_2018!O130+DATI_PREV_ASSESTATE_2018!R130,0)</f>
        <v>0</v>
      </c>
      <c r="E125">
        <f>IF(DATI_PREV_ASSESTATE_2018!H130="CAPITOLO  5 - Produzione, distribuzione e uso razionale dell'energia",DATI_PREV_ASSESTATE_2018!L130+DATI_PREV_ASSESTATE_2018!O130+DATI_PREV_ASSESTATE_2018!R130,0)</f>
        <v>0</v>
      </c>
      <c r="F125" s="200">
        <f>IF(DATI_PREV_ASSESTATE_2018!H130="CAPITOLO  6 - Produzioni e tecnologie industriali",DATI_PREV_ASSESTATE_2018!L130+DATI_PREV_ASSESTATE_2018!O130+DATI_PREV_ASSESTATE_2018!R130,0)</f>
        <v>0</v>
      </c>
      <c r="G125">
        <f>IF(DATI_PREV_ASSESTATE_2018!H130="CAPITOLO  7 - Protezione e promozione della salute umana",DATI_PREV_ASSESTATE_2018!L130+DATI_PREV_ASSESTATE_2018!O130+DATI_PREV_ASSESTATE_2018!R130,0)</f>
        <v>0</v>
      </c>
      <c r="H125">
        <f>IF(DATI_PREV_ASSESTATE_2018!H130="CAPITOLO  8 - Agricoltura",DATI_PREV_ASSESTATE_2018!L130+DATI_PREV_ASSESTATE_2018!O130+DATI_PREV_ASSESTATE_2018!R130,0)</f>
        <v>0</v>
      </c>
      <c r="I125">
        <f>IF(DATI_PREV_ASSESTATE_2018!H130="CAPITOLO  9 - Istruzione e formazione",DATI_PREV_ASSESTATE_2018!L130+DATI_PREV_ASSESTATE_2018!O130+DATI_PREV_ASSESTATE_2018!R130,0)</f>
        <v>0</v>
      </c>
      <c r="J125">
        <f>IF(DATI_PREV_ASSESTATE_2018!H130="CAPITOLO 10 - Cultura, tempo libero, religione e mezzi di comunicazione di massa",DATI_PREV_ASSESTATE_2018!L130+DATI_PREV_ASSESTATE_2018!O130+DATI_PREV_ASSESTATE_2018!R130,0)</f>
        <v>0</v>
      </c>
      <c r="K125">
        <f>IF(DATI_PREV_ASSESTATE_2018!H130="CAPITOLO 11 - Sistemi, strutture e processi politici e sociali",DATI_PREV_ASSESTATE_2018!L130+DATI_PREV_ASSESTATE_2018!O130+DATI_PREV_ASSESTATE_2018!R130,0)</f>
        <v>0</v>
      </c>
      <c r="L125">
        <f>IF(DATI_PREV_ASSESTATE_2018!H130="CAPITOLO 12 - Promozione della conoscenza di base (Fondo ordinario per le Università)",DATI_PREV_ASSESTATE_2018!L130+DATI_PREV_ASSESTATE_2018!O130+DATI_PREV_ASSESTATE_2018!R130,0)</f>
        <v>0</v>
      </c>
      <c r="M125" s="199">
        <f t="shared" si="2"/>
        <v>0</v>
      </c>
    </row>
    <row r="126" spans="1:13" ht="15.75" x14ac:dyDescent="0.25">
      <c r="A126">
        <f>IF(DATI_PREV_ASSESTATE_2018!H131="CAPITOLO  1 - Esplorazione e utilizzazione dell'ambiente terrestre",DATI_PREV_ASSESTATE_2018!L131+DATI_PREV_ASSESTATE_2018!O131+DATI_PREV_ASSESTATE_2018!R131,0)</f>
        <v>0</v>
      </c>
      <c r="B126">
        <f>IF(DATI_PREV_ASSESTATE_2018!H131="CAPITOLO  2 - Controllo e tutela dell'ambiente",DATI_PREV_ASSESTATE_2018!L131+DATI_PREV_ASSESTATE_2018!O131+DATI_PREV_ASSESTATE_2018!R131,0)</f>
        <v>0</v>
      </c>
      <c r="C126">
        <f>IF(DATI_PREV_ASSESTATE_2018!H131="CAPITOLO  3 - Esplorazione e utilizzazione dello spazio",DATI_PREV_ASSESTATE_2018!L131+DATI_PREV_ASSESTATE_2018!O131+DATI_PREV_ASSESTATE_2018!R131,0)</f>
        <v>0</v>
      </c>
      <c r="D126">
        <f>IF(DATI_PREV_ASSESTATE_2018!H131="CAPITOLO  4  - Sistemi di trasporto, di telecomunicazione e altre infrastrutture",DATI_PREV_ASSESTATE_2018!L131+DATI_PREV_ASSESTATE_2018!O131+DATI_PREV_ASSESTATE_2018!R131,0)</f>
        <v>0</v>
      </c>
      <c r="E126">
        <f>IF(DATI_PREV_ASSESTATE_2018!H131="CAPITOLO  5 - Produzione, distribuzione e uso razionale dell'energia",DATI_PREV_ASSESTATE_2018!L131+DATI_PREV_ASSESTATE_2018!O131+DATI_PREV_ASSESTATE_2018!R131,0)</f>
        <v>0</v>
      </c>
      <c r="F126" s="200">
        <f>IF(DATI_PREV_ASSESTATE_2018!H131="CAPITOLO  6 - Produzioni e tecnologie industriali",DATI_PREV_ASSESTATE_2018!L131+DATI_PREV_ASSESTATE_2018!O131+DATI_PREV_ASSESTATE_2018!R131,0)</f>
        <v>0</v>
      </c>
      <c r="G126">
        <f>IF(DATI_PREV_ASSESTATE_2018!H131="CAPITOLO  7 - Protezione e promozione della salute umana",DATI_PREV_ASSESTATE_2018!L131+DATI_PREV_ASSESTATE_2018!O131+DATI_PREV_ASSESTATE_2018!R131,0)</f>
        <v>0</v>
      </c>
      <c r="H126">
        <f>IF(DATI_PREV_ASSESTATE_2018!H131="CAPITOLO  8 - Agricoltura",DATI_PREV_ASSESTATE_2018!L131+DATI_PREV_ASSESTATE_2018!O131+DATI_PREV_ASSESTATE_2018!R131,0)</f>
        <v>0</v>
      </c>
      <c r="I126">
        <f>IF(DATI_PREV_ASSESTATE_2018!H131="CAPITOLO  9 - Istruzione e formazione",DATI_PREV_ASSESTATE_2018!L131+DATI_PREV_ASSESTATE_2018!O131+DATI_PREV_ASSESTATE_2018!R131,0)</f>
        <v>0</v>
      </c>
      <c r="J126">
        <f>IF(DATI_PREV_ASSESTATE_2018!H131="CAPITOLO 10 - Cultura, tempo libero, religione e mezzi di comunicazione di massa",DATI_PREV_ASSESTATE_2018!L131+DATI_PREV_ASSESTATE_2018!O131+DATI_PREV_ASSESTATE_2018!R131,0)</f>
        <v>0</v>
      </c>
      <c r="K126">
        <f>IF(DATI_PREV_ASSESTATE_2018!H131="CAPITOLO 11 - Sistemi, strutture e processi politici e sociali",DATI_PREV_ASSESTATE_2018!L131+DATI_PREV_ASSESTATE_2018!O131+DATI_PREV_ASSESTATE_2018!R131,0)</f>
        <v>0</v>
      </c>
      <c r="L126">
        <f>IF(DATI_PREV_ASSESTATE_2018!H131="CAPITOLO 12 - Promozione della conoscenza di base (Fondo ordinario per le Università)",DATI_PREV_ASSESTATE_2018!L131+DATI_PREV_ASSESTATE_2018!O131+DATI_PREV_ASSESTATE_2018!R131,0)</f>
        <v>0</v>
      </c>
      <c r="M126" s="199">
        <f t="shared" si="2"/>
        <v>0</v>
      </c>
    </row>
    <row r="127" spans="1:13" ht="15.75" x14ac:dyDescent="0.25">
      <c r="A127">
        <f>IF(DATI_PREV_ASSESTATE_2018!H132="CAPITOLO  1 - Esplorazione e utilizzazione dell'ambiente terrestre",DATI_PREV_ASSESTATE_2018!L132+DATI_PREV_ASSESTATE_2018!O132+DATI_PREV_ASSESTATE_2018!R132,0)</f>
        <v>0</v>
      </c>
      <c r="B127">
        <f>IF(DATI_PREV_ASSESTATE_2018!H132="CAPITOLO  2 - Controllo e tutela dell'ambiente",DATI_PREV_ASSESTATE_2018!L132+DATI_PREV_ASSESTATE_2018!O132+DATI_PREV_ASSESTATE_2018!R132,0)</f>
        <v>0</v>
      </c>
      <c r="C127">
        <f>IF(DATI_PREV_ASSESTATE_2018!H132="CAPITOLO  3 - Esplorazione e utilizzazione dello spazio",DATI_PREV_ASSESTATE_2018!L132+DATI_PREV_ASSESTATE_2018!O132+DATI_PREV_ASSESTATE_2018!R132,0)</f>
        <v>0</v>
      </c>
      <c r="D127">
        <f>IF(DATI_PREV_ASSESTATE_2018!H132="CAPITOLO  4  - Sistemi di trasporto, di telecomunicazione e altre infrastrutture",DATI_PREV_ASSESTATE_2018!L132+DATI_PREV_ASSESTATE_2018!O132+DATI_PREV_ASSESTATE_2018!R132,0)</f>
        <v>0</v>
      </c>
      <c r="E127">
        <f>IF(DATI_PREV_ASSESTATE_2018!H132="CAPITOLO  5 - Produzione, distribuzione e uso razionale dell'energia",DATI_PREV_ASSESTATE_2018!L132+DATI_PREV_ASSESTATE_2018!O132+DATI_PREV_ASSESTATE_2018!R132,0)</f>
        <v>0</v>
      </c>
      <c r="F127" s="200">
        <f>IF(DATI_PREV_ASSESTATE_2018!H132="CAPITOLO  6 - Produzioni e tecnologie industriali",DATI_PREV_ASSESTATE_2018!L132+DATI_PREV_ASSESTATE_2018!O132+DATI_PREV_ASSESTATE_2018!R132,0)</f>
        <v>0</v>
      </c>
      <c r="G127">
        <f>IF(DATI_PREV_ASSESTATE_2018!H132="CAPITOLO  7 - Protezione e promozione della salute umana",DATI_PREV_ASSESTATE_2018!L132+DATI_PREV_ASSESTATE_2018!O132+DATI_PREV_ASSESTATE_2018!R132,0)</f>
        <v>0</v>
      </c>
      <c r="H127">
        <f>IF(DATI_PREV_ASSESTATE_2018!H132="CAPITOLO  8 - Agricoltura",DATI_PREV_ASSESTATE_2018!L132+DATI_PREV_ASSESTATE_2018!O132+DATI_PREV_ASSESTATE_2018!R132,0)</f>
        <v>0</v>
      </c>
      <c r="I127">
        <f>IF(DATI_PREV_ASSESTATE_2018!H132="CAPITOLO  9 - Istruzione e formazione",DATI_PREV_ASSESTATE_2018!L132+DATI_PREV_ASSESTATE_2018!O132+DATI_PREV_ASSESTATE_2018!R132,0)</f>
        <v>0</v>
      </c>
      <c r="J127">
        <f>IF(DATI_PREV_ASSESTATE_2018!H132="CAPITOLO 10 - Cultura, tempo libero, religione e mezzi di comunicazione di massa",DATI_PREV_ASSESTATE_2018!L132+DATI_PREV_ASSESTATE_2018!O132+DATI_PREV_ASSESTATE_2018!R132,0)</f>
        <v>0</v>
      </c>
      <c r="K127">
        <f>IF(DATI_PREV_ASSESTATE_2018!H132="CAPITOLO 11 - Sistemi, strutture e processi politici e sociali",DATI_PREV_ASSESTATE_2018!L132+DATI_PREV_ASSESTATE_2018!O132+DATI_PREV_ASSESTATE_2018!R132,0)</f>
        <v>0</v>
      </c>
      <c r="L127">
        <f>IF(DATI_PREV_ASSESTATE_2018!H132="CAPITOLO 12 - Promozione della conoscenza di base (Fondo ordinario per le Università)",DATI_PREV_ASSESTATE_2018!L132+DATI_PREV_ASSESTATE_2018!O132+DATI_PREV_ASSESTATE_2018!R132,0)</f>
        <v>0</v>
      </c>
      <c r="M127" s="199">
        <f t="shared" si="2"/>
        <v>0</v>
      </c>
    </row>
    <row r="128" spans="1:13" ht="15.75" x14ac:dyDescent="0.25">
      <c r="A128">
        <f>IF(DATI_PREV_ASSESTATE_2018!H133="CAPITOLO  1 - Esplorazione e utilizzazione dell'ambiente terrestre",DATI_PREV_ASSESTATE_2018!L133+DATI_PREV_ASSESTATE_2018!O133+DATI_PREV_ASSESTATE_2018!R133,0)</f>
        <v>0</v>
      </c>
      <c r="B128">
        <f>IF(DATI_PREV_ASSESTATE_2018!H133="CAPITOLO  2 - Controllo e tutela dell'ambiente",DATI_PREV_ASSESTATE_2018!L133+DATI_PREV_ASSESTATE_2018!O133+DATI_PREV_ASSESTATE_2018!R133,0)</f>
        <v>0</v>
      </c>
      <c r="C128">
        <f>IF(DATI_PREV_ASSESTATE_2018!H133="CAPITOLO  3 - Esplorazione e utilizzazione dello spazio",DATI_PREV_ASSESTATE_2018!L133+DATI_PREV_ASSESTATE_2018!O133+DATI_PREV_ASSESTATE_2018!R133,0)</f>
        <v>0</v>
      </c>
      <c r="D128">
        <f>IF(DATI_PREV_ASSESTATE_2018!H133="CAPITOLO  4  - Sistemi di trasporto, di telecomunicazione e altre infrastrutture",DATI_PREV_ASSESTATE_2018!L133+DATI_PREV_ASSESTATE_2018!O133+DATI_PREV_ASSESTATE_2018!R133,0)</f>
        <v>0</v>
      </c>
      <c r="E128">
        <f>IF(DATI_PREV_ASSESTATE_2018!H133="CAPITOLO  5 - Produzione, distribuzione e uso razionale dell'energia",DATI_PREV_ASSESTATE_2018!L133+DATI_PREV_ASSESTATE_2018!O133+DATI_PREV_ASSESTATE_2018!R133,0)</f>
        <v>0</v>
      </c>
      <c r="F128" s="200">
        <f>IF(DATI_PREV_ASSESTATE_2018!H133="CAPITOLO  6 - Produzioni e tecnologie industriali",DATI_PREV_ASSESTATE_2018!L133+DATI_PREV_ASSESTATE_2018!O133+DATI_PREV_ASSESTATE_2018!R133,0)</f>
        <v>0</v>
      </c>
      <c r="G128">
        <f>IF(DATI_PREV_ASSESTATE_2018!H133="CAPITOLO  7 - Protezione e promozione della salute umana",DATI_PREV_ASSESTATE_2018!L133+DATI_PREV_ASSESTATE_2018!O133+DATI_PREV_ASSESTATE_2018!R133,0)</f>
        <v>0</v>
      </c>
      <c r="H128">
        <f>IF(DATI_PREV_ASSESTATE_2018!H133="CAPITOLO  8 - Agricoltura",DATI_PREV_ASSESTATE_2018!L133+DATI_PREV_ASSESTATE_2018!O133+DATI_PREV_ASSESTATE_2018!R133,0)</f>
        <v>0</v>
      </c>
      <c r="I128">
        <f>IF(DATI_PREV_ASSESTATE_2018!H133="CAPITOLO  9 - Istruzione e formazione",DATI_PREV_ASSESTATE_2018!L133+DATI_PREV_ASSESTATE_2018!O133+DATI_PREV_ASSESTATE_2018!R133,0)</f>
        <v>0</v>
      </c>
      <c r="J128">
        <f>IF(DATI_PREV_ASSESTATE_2018!H133="CAPITOLO 10 - Cultura, tempo libero, religione e mezzi di comunicazione di massa",DATI_PREV_ASSESTATE_2018!L133+DATI_PREV_ASSESTATE_2018!O133+DATI_PREV_ASSESTATE_2018!R133,0)</f>
        <v>0</v>
      </c>
      <c r="K128">
        <f>IF(DATI_PREV_ASSESTATE_2018!H133="CAPITOLO 11 - Sistemi, strutture e processi politici e sociali",DATI_PREV_ASSESTATE_2018!L133+DATI_PREV_ASSESTATE_2018!O133+DATI_PREV_ASSESTATE_2018!R133,0)</f>
        <v>0</v>
      </c>
      <c r="L128">
        <f>IF(DATI_PREV_ASSESTATE_2018!H133="CAPITOLO 12 - Promozione della conoscenza di base (Fondo ordinario per le Università)",DATI_PREV_ASSESTATE_2018!L133+DATI_PREV_ASSESTATE_2018!O133+DATI_PREV_ASSESTATE_2018!R133,0)</f>
        <v>0</v>
      </c>
      <c r="M128" s="199">
        <f t="shared" si="2"/>
        <v>0</v>
      </c>
    </row>
    <row r="129" spans="1:13" ht="15.75" x14ac:dyDescent="0.25">
      <c r="A129">
        <f>IF(DATI_PREV_ASSESTATE_2018!H134="CAPITOLO  1 - Esplorazione e utilizzazione dell'ambiente terrestre",DATI_PREV_ASSESTATE_2018!L134+DATI_PREV_ASSESTATE_2018!O134+DATI_PREV_ASSESTATE_2018!R134,0)</f>
        <v>0</v>
      </c>
      <c r="B129">
        <f>IF(DATI_PREV_ASSESTATE_2018!H134="CAPITOLO  2 - Controllo e tutela dell'ambiente",DATI_PREV_ASSESTATE_2018!L134+DATI_PREV_ASSESTATE_2018!O134+DATI_PREV_ASSESTATE_2018!R134,0)</f>
        <v>0</v>
      </c>
      <c r="C129">
        <f>IF(DATI_PREV_ASSESTATE_2018!H134="CAPITOLO  3 - Esplorazione e utilizzazione dello spazio",DATI_PREV_ASSESTATE_2018!L134+DATI_PREV_ASSESTATE_2018!O134+DATI_PREV_ASSESTATE_2018!R134,0)</f>
        <v>0</v>
      </c>
      <c r="D129">
        <f>IF(DATI_PREV_ASSESTATE_2018!H134="CAPITOLO  4  - Sistemi di trasporto, di telecomunicazione e altre infrastrutture",DATI_PREV_ASSESTATE_2018!L134+DATI_PREV_ASSESTATE_2018!O134+DATI_PREV_ASSESTATE_2018!R134,0)</f>
        <v>0</v>
      </c>
      <c r="E129">
        <f>IF(DATI_PREV_ASSESTATE_2018!H134="CAPITOLO  5 - Produzione, distribuzione e uso razionale dell'energia",DATI_PREV_ASSESTATE_2018!L134+DATI_PREV_ASSESTATE_2018!O134+DATI_PREV_ASSESTATE_2018!R134,0)</f>
        <v>0</v>
      </c>
      <c r="F129" s="200">
        <f>IF(DATI_PREV_ASSESTATE_2018!H134="CAPITOLO  6 - Produzioni e tecnologie industriali",DATI_PREV_ASSESTATE_2018!L134+DATI_PREV_ASSESTATE_2018!O134+DATI_PREV_ASSESTATE_2018!R134,0)</f>
        <v>0</v>
      </c>
      <c r="G129">
        <f>IF(DATI_PREV_ASSESTATE_2018!H134="CAPITOLO  7 - Protezione e promozione della salute umana",DATI_PREV_ASSESTATE_2018!L134+DATI_PREV_ASSESTATE_2018!O134+DATI_PREV_ASSESTATE_2018!R134,0)</f>
        <v>0</v>
      </c>
      <c r="H129">
        <f>IF(DATI_PREV_ASSESTATE_2018!H134="CAPITOLO  8 - Agricoltura",DATI_PREV_ASSESTATE_2018!L134+DATI_PREV_ASSESTATE_2018!O134+DATI_PREV_ASSESTATE_2018!R134,0)</f>
        <v>0</v>
      </c>
      <c r="I129">
        <f>IF(DATI_PREV_ASSESTATE_2018!H134="CAPITOLO  9 - Istruzione e formazione",DATI_PREV_ASSESTATE_2018!L134+DATI_PREV_ASSESTATE_2018!O134+DATI_PREV_ASSESTATE_2018!R134,0)</f>
        <v>0</v>
      </c>
      <c r="J129">
        <f>IF(DATI_PREV_ASSESTATE_2018!H134="CAPITOLO 10 - Cultura, tempo libero, religione e mezzi di comunicazione di massa",DATI_PREV_ASSESTATE_2018!L134+DATI_PREV_ASSESTATE_2018!O134+DATI_PREV_ASSESTATE_2018!R134,0)</f>
        <v>0</v>
      </c>
      <c r="K129">
        <f>IF(DATI_PREV_ASSESTATE_2018!H134="CAPITOLO 11 - Sistemi, strutture e processi politici e sociali",DATI_PREV_ASSESTATE_2018!L134+DATI_PREV_ASSESTATE_2018!O134+DATI_PREV_ASSESTATE_2018!R134,0)</f>
        <v>0</v>
      </c>
      <c r="L129">
        <f>IF(DATI_PREV_ASSESTATE_2018!H134="CAPITOLO 12 - Promozione della conoscenza di base (Fondo ordinario per le Università)",DATI_PREV_ASSESTATE_2018!L134+DATI_PREV_ASSESTATE_2018!O134+DATI_PREV_ASSESTATE_2018!R134,0)</f>
        <v>0</v>
      </c>
      <c r="M129" s="199">
        <f t="shared" si="2"/>
        <v>0</v>
      </c>
    </row>
    <row r="130" spans="1:13" ht="15.75" x14ac:dyDescent="0.25">
      <c r="A130">
        <f>IF(DATI_PREV_ASSESTATE_2018!H135="CAPITOLO  1 - Esplorazione e utilizzazione dell'ambiente terrestre",DATI_PREV_ASSESTATE_2018!L135+DATI_PREV_ASSESTATE_2018!O135+DATI_PREV_ASSESTATE_2018!R135,0)</f>
        <v>0</v>
      </c>
      <c r="B130">
        <f>IF(DATI_PREV_ASSESTATE_2018!H135="CAPITOLO  2 - Controllo e tutela dell'ambiente",DATI_PREV_ASSESTATE_2018!L135+DATI_PREV_ASSESTATE_2018!O135+DATI_PREV_ASSESTATE_2018!R135,0)</f>
        <v>0</v>
      </c>
      <c r="C130">
        <f>IF(DATI_PREV_ASSESTATE_2018!H135="CAPITOLO  3 - Esplorazione e utilizzazione dello spazio",DATI_PREV_ASSESTATE_2018!L135+DATI_PREV_ASSESTATE_2018!O135+DATI_PREV_ASSESTATE_2018!R135,0)</f>
        <v>0</v>
      </c>
      <c r="D130">
        <f>IF(DATI_PREV_ASSESTATE_2018!H135="CAPITOLO  4  - Sistemi di trasporto, di telecomunicazione e altre infrastrutture",DATI_PREV_ASSESTATE_2018!L135+DATI_PREV_ASSESTATE_2018!O135+DATI_PREV_ASSESTATE_2018!R135,0)</f>
        <v>0</v>
      </c>
      <c r="E130">
        <f>IF(DATI_PREV_ASSESTATE_2018!H135="CAPITOLO  5 - Produzione, distribuzione e uso razionale dell'energia",DATI_PREV_ASSESTATE_2018!L135+DATI_PREV_ASSESTATE_2018!O135+DATI_PREV_ASSESTATE_2018!R135,0)</f>
        <v>0</v>
      </c>
      <c r="F130" s="200">
        <f>IF(DATI_PREV_ASSESTATE_2018!H135="CAPITOLO  6 - Produzioni e tecnologie industriali",DATI_PREV_ASSESTATE_2018!L135+DATI_PREV_ASSESTATE_2018!O135+DATI_PREV_ASSESTATE_2018!R135,0)</f>
        <v>0</v>
      </c>
      <c r="G130">
        <f>IF(DATI_PREV_ASSESTATE_2018!H135="CAPITOLO  7 - Protezione e promozione della salute umana",DATI_PREV_ASSESTATE_2018!L135+DATI_PREV_ASSESTATE_2018!O135+DATI_PREV_ASSESTATE_2018!R135,0)</f>
        <v>0</v>
      </c>
      <c r="H130">
        <f>IF(DATI_PREV_ASSESTATE_2018!H135="CAPITOLO  8 - Agricoltura",DATI_PREV_ASSESTATE_2018!L135+DATI_PREV_ASSESTATE_2018!O135+DATI_PREV_ASSESTATE_2018!R135,0)</f>
        <v>0</v>
      </c>
      <c r="I130">
        <f>IF(DATI_PREV_ASSESTATE_2018!H135="CAPITOLO  9 - Istruzione e formazione",DATI_PREV_ASSESTATE_2018!L135+DATI_PREV_ASSESTATE_2018!O135+DATI_PREV_ASSESTATE_2018!R135,0)</f>
        <v>0</v>
      </c>
      <c r="J130">
        <f>IF(DATI_PREV_ASSESTATE_2018!H135="CAPITOLO 10 - Cultura, tempo libero, religione e mezzi di comunicazione di massa",DATI_PREV_ASSESTATE_2018!L135+DATI_PREV_ASSESTATE_2018!O135+DATI_PREV_ASSESTATE_2018!R135,0)</f>
        <v>0</v>
      </c>
      <c r="K130">
        <f>IF(DATI_PREV_ASSESTATE_2018!H135="CAPITOLO 11 - Sistemi, strutture e processi politici e sociali",DATI_PREV_ASSESTATE_2018!L135+DATI_PREV_ASSESTATE_2018!O135+DATI_PREV_ASSESTATE_2018!R135,0)</f>
        <v>0</v>
      </c>
      <c r="L130">
        <f>IF(DATI_PREV_ASSESTATE_2018!H135="CAPITOLO 12 - Promozione della conoscenza di base (Fondo ordinario per le Università)",DATI_PREV_ASSESTATE_2018!L135+DATI_PREV_ASSESTATE_2018!O135+DATI_PREV_ASSESTATE_2018!R135,0)</f>
        <v>0</v>
      </c>
      <c r="M130" s="199">
        <f t="shared" si="2"/>
        <v>0</v>
      </c>
    </row>
    <row r="131" spans="1:13" ht="15.75" x14ac:dyDescent="0.25">
      <c r="A131">
        <f>IF(DATI_PREV_ASSESTATE_2018!H136="CAPITOLO  1 - Esplorazione e utilizzazione dell'ambiente terrestre",DATI_PREV_ASSESTATE_2018!L136+DATI_PREV_ASSESTATE_2018!O136+DATI_PREV_ASSESTATE_2018!R136,0)</f>
        <v>0</v>
      </c>
      <c r="B131">
        <f>IF(DATI_PREV_ASSESTATE_2018!H136="CAPITOLO  2 - Controllo e tutela dell'ambiente",DATI_PREV_ASSESTATE_2018!L136+DATI_PREV_ASSESTATE_2018!O136+DATI_PREV_ASSESTATE_2018!R136,0)</f>
        <v>0</v>
      </c>
      <c r="C131">
        <f>IF(DATI_PREV_ASSESTATE_2018!H136="CAPITOLO  3 - Esplorazione e utilizzazione dello spazio",DATI_PREV_ASSESTATE_2018!L136+DATI_PREV_ASSESTATE_2018!O136+DATI_PREV_ASSESTATE_2018!R136,0)</f>
        <v>0</v>
      </c>
      <c r="D131">
        <f>IF(DATI_PREV_ASSESTATE_2018!H136="CAPITOLO  4  - Sistemi di trasporto, di telecomunicazione e altre infrastrutture",DATI_PREV_ASSESTATE_2018!L136+DATI_PREV_ASSESTATE_2018!O136+DATI_PREV_ASSESTATE_2018!R136,0)</f>
        <v>0</v>
      </c>
      <c r="E131">
        <f>IF(DATI_PREV_ASSESTATE_2018!H136="CAPITOLO  5 - Produzione, distribuzione e uso razionale dell'energia",DATI_PREV_ASSESTATE_2018!L136+DATI_PREV_ASSESTATE_2018!O136+DATI_PREV_ASSESTATE_2018!R136,0)</f>
        <v>0</v>
      </c>
      <c r="F131" s="200">
        <f>IF(DATI_PREV_ASSESTATE_2018!H136="CAPITOLO  6 - Produzioni e tecnologie industriali",DATI_PREV_ASSESTATE_2018!L136+DATI_PREV_ASSESTATE_2018!O136+DATI_PREV_ASSESTATE_2018!R136,0)</f>
        <v>0</v>
      </c>
      <c r="G131">
        <f>IF(DATI_PREV_ASSESTATE_2018!H136="CAPITOLO  7 - Protezione e promozione della salute umana",DATI_PREV_ASSESTATE_2018!L136+DATI_PREV_ASSESTATE_2018!O136+DATI_PREV_ASSESTATE_2018!R136,0)</f>
        <v>0</v>
      </c>
      <c r="H131">
        <f>IF(DATI_PREV_ASSESTATE_2018!H136="CAPITOLO  8 - Agricoltura",DATI_PREV_ASSESTATE_2018!L136+DATI_PREV_ASSESTATE_2018!O136+DATI_PREV_ASSESTATE_2018!R136,0)</f>
        <v>0</v>
      </c>
      <c r="I131">
        <f>IF(DATI_PREV_ASSESTATE_2018!H136="CAPITOLO  9 - Istruzione e formazione",DATI_PREV_ASSESTATE_2018!L136+DATI_PREV_ASSESTATE_2018!O136+DATI_PREV_ASSESTATE_2018!R136,0)</f>
        <v>0</v>
      </c>
      <c r="J131">
        <f>IF(DATI_PREV_ASSESTATE_2018!H136="CAPITOLO 10 - Cultura, tempo libero, religione e mezzi di comunicazione di massa",DATI_PREV_ASSESTATE_2018!L136+DATI_PREV_ASSESTATE_2018!O136+DATI_PREV_ASSESTATE_2018!R136,0)</f>
        <v>0</v>
      </c>
      <c r="K131">
        <f>IF(DATI_PREV_ASSESTATE_2018!H136="CAPITOLO 11 - Sistemi, strutture e processi politici e sociali",DATI_PREV_ASSESTATE_2018!L136+DATI_PREV_ASSESTATE_2018!O136+DATI_PREV_ASSESTATE_2018!R136,0)</f>
        <v>0</v>
      </c>
      <c r="L131">
        <f>IF(DATI_PREV_ASSESTATE_2018!H136="CAPITOLO 12 - Promozione della conoscenza di base (Fondo ordinario per le Università)",DATI_PREV_ASSESTATE_2018!L136+DATI_PREV_ASSESTATE_2018!O136+DATI_PREV_ASSESTATE_2018!R136,0)</f>
        <v>0</v>
      </c>
      <c r="M131" s="199">
        <f t="shared" si="2"/>
        <v>0</v>
      </c>
    </row>
    <row r="132" spans="1:13" ht="15.75" x14ac:dyDescent="0.25">
      <c r="A132">
        <f>IF(DATI_PREV_ASSESTATE_2018!H137="CAPITOLO  1 - Esplorazione e utilizzazione dell'ambiente terrestre",DATI_PREV_ASSESTATE_2018!L137+DATI_PREV_ASSESTATE_2018!O137+DATI_PREV_ASSESTATE_2018!R137,0)</f>
        <v>0</v>
      </c>
      <c r="B132">
        <f>IF(DATI_PREV_ASSESTATE_2018!H137="CAPITOLO  2 - Controllo e tutela dell'ambiente",DATI_PREV_ASSESTATE_2018!L137+DATI_PREV_ASSESTATE_2018!O137+DATI_PREV_ASSESTATE_2018!R137,0)</f>
        <v>0</v>
      </c>
      <c r="C132">
        <f>IF(DATI_PREV_ASSESTATE_2018!H137="CAPITOLO  3 - Esplorazione e utilizzazione dello spazio",DATI_PREV_ASSESTATE_2018!L137+DATI_PREV_ASSESTATE_2018!O137+DATI_PREV_ASSESTATE_2018!R137,0)</f>
        <v>0</v>
      </c>
      <c r="D132">
        <f>IF(DATI_PREV_ASSESTATE_2018!H137="CAPITOLO  4  - Sistemi di trasporto, di telecomunicazione e altre infrastrutture",DATI_PREV_ASSESTATE_2018!L137+DATI_PREV_ASSESTATE_2018!O137+DATI_PREV_ASSESTATE_2018!R137,0)</f>
        <v>0</v>
      </c>
      <c r="E132">
        <f>IF(DATI_PREV_ASSESTATE_2018!H137="CAPITOLO  5 - Produzione, distribuzione e uso razionale dell'energia",DATI_PREV_ASSESTATE_2018!L137+DATI_PREV_ASSESTATE_2018!O137+DATI_PREV_ASSESTATE_2018!R137,0)</f>
        <v>0</v>
      </c>
      <c r="F132" s="200">
        <f>IF(DATI_PREV_ASSESTATE_2018!H137="CAPITOLO  6 - Produzioni e tecnologie industriali",DATI_PREV_ASSESTATE_2018!L137+DATI_PREV_ASSESTATE_2018!O137+DATI_PREV_ASSESTATE_2018!R137,0)</f>
        <v>0</v>
      </c>
      <c r="G132">
        <f>IF(DATI_PREV_ASSESTATE_2018!H137="CAPITOLO  7 - Protezione e promozione della salute umana",DATI_PREV_ASSESTATE_2018!L137+DATI_PREV_ASSESTATE_2018!O137+DATI_PREV_ASSESTATE_2018!R137,0)</f>
        <v>0</v>
      </c>
      <c r="H132">
        <f>IF(DATI_PREV_ASSESTATE_2018!H137="CAPITOLO  8 - Agricoltura",DATI_PREV_ASSESTATE_2018!L137+DATI_PREV_ASSESTATE_2018!O137+DATI_PREV_ASSESTATE_2018!R137,0)</f>
        <v>0</v>
      </c>
      <c r="I132">
        <f>IF(DATI_PREV_ASSESTATE_2018!H137="CAPITOLO  9 - Istruzione e formazione",DATI_PREV_ASSESTATE_2018!L137+DATI_PREV_ASSESTATE_2018!O137+DATI_PREV_ASSESTATE_2018!R137,0)</f>
        <v>0</v>
      </c>
      <c r="J132">
        <f>IF(DATI_PREV_ASSESTATE_2018!H137="CAPITOLO 10 - Cultura, tempo libero, religione e mezzi di comunicazione di massa",DATI_PREV_ASSESTATE_2018!L137+DATI_PREV_ASSESTATE_2018!O137+DATI_PREV_ASSESTATE_2018!R137,0)</f>
        <v>0</v>
      </c>
      <c r="K132">
        <f>IF(DATI_PREV_ASSESTATE_2018!H137="CAPITOLO 11 - Sistemi, strutture e processi politici e sociali",DATI_PREV_ASSESTATE_2018!L137+DATI_PREV_ASSESTATE_2018!O137+DATI_PREV_ASSESTATE_2018!R137,0)</f>
        <v>0</v>
      </c>
      <c r="L132">
        <f>IF(DATI_PREV_ASSESTATE_2018!H137="CAPITOLO 12 - Promozione della conoscenza di base (Fondo ordinario per le Università)",DATI_PREV_ASSESTATE_2018!L137+DATI_PREV_ASSESTATE_2018!O137+DATI_PREV_ASSESTATE_2018!R137,0)</f>
        <v>0</v>
      </c>
      <c r="M132" s="199">
        <f t="shared" ref="M132:M195" si="3">SUM(A132:L132)</f>
        <v>0</v>
      </c>
    </row>
    <row r="133" spans="1:13" ht="15.75" x14ac:dyDescent="0.25">
      <c r="A133">
        <f>IF(DATI_PREV_ASSESTATE_2018!H138="CAPITOLO  1 - Esplorazione e utilizzazione dell'ambiente terrestre",DATI_PREV_ASSESTATE_2018!L138+DATI_PREV_ASSESTATE_2018!O138+DATI_PREV_ASSESTATE_2018!R138,0)</f>
        <v>0</v>
      </c>
      <c r="B133">
        <f>IF(DATI_PREV_ASSESTATE_2018!H138="CAPITOLO  2 - Controllo e tutela dell'ambiente",DATI_PREV_ASSESTATE_2018!L138+DATI_PREV_ASSESTATE_2018!O138+DATI_PREV_ASSESTATE_2018!R138,0)</f>
        <v>0</v>
      </c>
      <c r="C133">
        <f>IF(DATI_PREV_ASSESTATE_2018!H138="CAPITOLO  3 - Esplorazione e utilizzazione dello spazio",DATI_PREV_ASSESTATE_2018!L138+DATI_PREV_ASSESTATE_2018!O138+DATI_PREV_ASSESTATE_2018!R138,0)</f>
        <v>0</v>
      </c>
      <c r="D133">
        <f>IF(DATI_PREV_ASSESTATE_2018!H138="CAPITOLO  4  - Sistemi di trasporto, di telecomunicazione e altre infrastrutture",DATI_PREV_ASSESTATE_2018!L138+DATI_PREV_ASSESTATE_2018!O138+DATI_PREV_ASSESTATE_2018!R138,0)</f>
        <v>0</v>
      </c>
      <c r="E133">
        <f>IF(DATI_PREV_ASSESTATE_2018!H138="CAPITOLO  5 - Produzione, distribuzione e uso razionale dell'energia",DATI_PREV_ASSESTATE_2018!L138+DATI_PREV_ASSESTATE_2018!O138+DATI_PREV_ASSESTATE_2018!R138,0)</f>
        <v>0</v>
      </c>
      <c r="F133" s="200">
        <f>IF(DATI_PREV_ASSESTATE_2018!H138="CAPITOLO  6 - Produzioni e tecnologie industriali",DATI_PREV_ASSESTATE_2018!L138+DATI_PREV_ASSESTATE_2018!O138+DATI_PREV_ASSESTATE_2018!R138,0)</f>
        <v>0</v>
      </c>
      <c r="G133">
        <f>IF(DATI_PREV_ASSESTATE_2018!H138="CAPITOLO  7 - Protezione e promozione della salute umana",DATI_PREV_ASSESTATE_2018!L138+DATI_PREV_ASSESTATE_2018!O138+DATI_PREV_ASSESTATE_2018!R138,0)</f>
        <v>0</v>
      </c>
      <c r="H133">
        <f>IF(DATI_PREV_ASSESTATE_2018!H138="CAPITOLO  8 - Agricoltura",DATI_PREV_ASSESTATE_2018!L138+DATI_PREV_ASSESTATE_2018!O138+DATI_PREV_ASSESTATE_2018!R138,0)</f>
        <v>0</v>
      </c>
      <c r="I133">
        <f>IF(DATI_PREV_ASSESTATE_2018!H138="CAPITOLO  9 - Istruzione e formazione",DATI_PREV_ASSESTATE_2018!L138+DATI_PREV_ASSESTATE_2018!O138+DATI_PREV_ASSESTATE_2018!R138,0)</f>
        <v>0</v>
      </c>
      <c r="J133">
        <f>IF(DATI_PREV_ASSESTATE_2018!H138="CAPITOLO 10 - Cultura, tempo libero, religione e mezzi di comunicazione di massa",DATI_PREV_ASSESTATE_2018!L138+DATI_PREV_ASSESTATE_2018!O138+DATI_PREV_ASSESTATE_2018!R138,0)</f>
        <v>0</v>
      </c>
      <c r="K133">
        <f>IF(DATI_PREV_ASSESTATE_2018!H138="CAPITOLO 11 - Sistemi, strutture e processi politici e sociali",DATI_PREV_ASSESTATE_2018!L138+DATI_PREV_ASSESTATE_2018!O138+DATI_PREV_ASSESTATE_2018!R138,0)</f>
        <v>0</v>
      </c>
      <c r="L133">
        <f>IF(DATI_PREV_ASSESTATE_2018!H138="CAPITOLO 12 - Promozione della conoscenza di base (Fondo ordinario per le Università)",DATI_PREV_ASSESTATE_2018!L138+DATI_PREV_ASSESTATE_2018!O138+DATI_PREV_ASSESTATE_2018!R138,0)</f>
        <v>0</v>
      </c>
      <c r="M133" s="199">
        <f t="shared" si="3"/>
        <v>0</v>
      </c>
    </row>
    <row r="134" spans="1:13" ht="15.75" x14ac:dyDescent="0.25">
      <c r="A134">
        <f>IF(DATI_PREV_ASSESTATE_2018!H139="CAPITOLO  1 - Esplorazione e utilizzazione dell'ambiente terrestre",DATI_PREV_ASSESTATE_2018!L139+DATI_PREV_ASSESTATE_2018!O139+DATI_PREV_ASSESTATE_2018!R139,0)</f>
        <v>0</v>
      </c>
      <c r="B134">
        <f>IF(DATI_PREV_ASSESTATE_2018!H139="CAPITOLO  2 - Controllo e tutela dell'ambiente",DATI_PREV_ASSESTATE_2018!L139+DATI_PREV_ASSESTATE_2018!O139+DATI_PREV_ASSESTATE_2018!R139,0)</f>
        <v>0</v>
      </c>
      <c r="C134">
        <f>IF(DATI_PREV_ASSESTATE_2018!H139="CAPITOLO  3 - Esplorazione e utilizzazione dello spazio",DATI_PREV_ASSESTATE_2018!L139+DATI_PREV_ASSESTATE_2018!O139+DATI_PREV_ASSESTATE_2018!R139,0)</f>
        <v>0</v>
      </c>
      <c r="D134">
        <f>IF(DATI_PREV_ASSESTATE_2018!H139="CAPITOLO  4  - Sistemi di trasporto, di telecomunicazione e altre infrastrutture",DATI_PREV_ASSESTATE_2018!L139+DATI_PREV_ASSESTATE_2018!O139+DATI_PREV_ASSESTATE_2018!R139,0)</f>
        <v>0</v>
      </c>
      <c r="E134">
        <f>IF(DATI_PREV_ASSESTATE_2018!H139="CAPITOLO  5 - Produzione, distribuzione e uso razionale dell'energia",DATI_PREV_ASSESTATE_2018!L139+DATI_PREV_ASSESTATE_2018!O139+DATI_PREV_ASSESTATE_2018!R139,0)</f>
        <v>0</v>
      </c>
      <c r="F134" s="200">
        <f>IF(DATI_PREV_ASSESTATE_2018!H139="CAPITOLO  6 - Produzioni e tecnologie industriali",DATI_PREV_ASSESTATE_2018!L139+DATI_PREV_ASSESTATE_2018!O139+DATI_PREV_ASSESTATE_2018!R139,0)</f>
        <v>0</v>
      </c>
      <c r="G134">
        <f>IF(DATI_PREV_ASSESTATE_2018!H139="CAPITOLO  7 - Protezione e promozione della salute umana",DATI_PREV_ASSESTATE_2018!L139+DATI_PREV_ASSESTATE_2018!O139+DATI_PREV_ASSESTATE_2018!R139,0)</f>
        <v>0</v>
      </c>
      <c r="H134">
        <f>IF(DATI_PREV_ASSESTATE_2018!H139="CAPITOLO  8 - Agricoltura",DATI_PREV_ASSESTATE_2018!L139+DATI_PREV_ASSESTATE_2018!O139+DATI_PREV_ASSESTATE_2018!R139,0)</f>
        <v>0</v>
      </c>
      <c r="I134">
        <f>IF(DATI_PREV_ASSESTATE_2018!H139="CAPITOLO  9 - Istruzione e formazione",DATI_PREV_ASSESTATE_2018!L139+DATI_PREV_ASSESTATE_2018!O139+DATI_PREV_ASSESTATE_2018!R139,0)</f>
        <v>0</v>
      </c>
      <c r="J134">
        <f>IF(DATI_PREV_ASSESTATE_2018!H139="CAPITOLO 10 - Cultura, tempo libero, religione e mezzi di comunicazione di massa",DATI_PREV_ASSESTATE_2018!L139+DATI_PREV_ASSESTATE_2018!O139+DATI_PREV_ASSESTATE_2018!R139,0)</f>
        <v>0</v>
      </c>
      <c r="K134">
        <f>IF(DATI_PREV_ASSESTATE_2018!H139="CAPITOLO 11 - Sistemi, strutture e processi politici e sociali",DATI_PREV_ASSESTATE_2018!L139+DATI_PREV_ASSESTATE_2018!O139+DATI_PREV_ASSESTATE_2018!R139,0)</f>
        <v>0</v>
      </c>
      <c r="L134">
        <f>IF(DATI_PREV_ASSESTATE_2018!H139="CAPITOLO 12 - Promozione della conoscenza di base (Fondo ordinario per le Università)",DATI_PREV_ASSESTATE_2018!L139+DATI_PREV_ASSESTATE_2018!O139+DATI_PREV_ASSESTATE_2018!R139,0)</f>
        <v>0</v>
      </c>
      <c r="M134" s="199">
        <f t="shared" si="3"/>
        <v>0</v>
      </c>
    </row>
    <row r="135" spans="1:13" ht="15.75" x14ac:dyDescent="0.25">
      <c r="A135">
        <f>IF(DATI_PREV_ASSESTATE_2018!H140="CAPITOLO  1 - Esplorazione e utilizzazione dell'ambiente terrestre",DATI_PREV_ASSESTATE_2018!L140+DATI_PREV_ASSESTATE_2018!O140+DATI_PREV_ASSESTATE_2018!R140,0)</f>
        <v>0</v>
      </c>
      <c r="B135">
        <f>IF(DATI_PREV_ASSESTATE_2018!H140="CAPITOLO  2 - Controllo e tutela dell'ambiente",DATI_PREV_ASSESTATE_2018!L140+DATI_PREV_ASSESTATE_2018!O140+DATI_PREV_ASSESTATE_2018!R140,0)</f>
        <v>0</v>
      </c>
      <c r="C135">
        <f>IF(DATI_PREV_ASSESTATE_2018!H140="CAPITOLO  3 - Esplorazione e utilizzazione dello spazio",DATI_PREV_ASSESTATE_2018!L140+DATI_PREV_ASSESTATE_2018!O140+DATI_PREV_ASSESTATE_2018!R140,0)</f>
        <v>0</v>
      </c>
      <c r="D135">
        <f>IF(DATI_PREV_ASSESTATE_2018!H140="CAPITOLO  4  - Sistemi di trasporto, di telecomunicazione e altre infrastrutture",DATI_PREV_ASSESTATE_2018!L140+DATI_PREV_ASSESTATE_2018!O140+DATI_PREV_ASSESTATE_2018!R140,0)</f>
        <v>0</v>
      </c>
      <c r="E135">
        <f>IF(DATI_PREV_ASSESTATE_2018!H140="CAPITOLO  5 - Produzione, distribuzione e uso razionale dell'energia",DATI_PREV_ASSESTATE_2018!L140+DATI_PREV_ASSESTATE_2018!O140+DATI_PREV_ASSESTATE_2018!R140,0)</f>
        <v>0</v>
      </c>
      <c r="F135" s="200">
        <f>IF(DATI_PREV_ASSESTATE_2018!H140="CAPITOLO  6 - Produzioni e tecnologie industriali",DATI_PREV_ASSESTATE_2018!L140+DATI_PREV_ASSESTATE_2018!O140+DATI_PREV_ASSESTATE_2018!R140,0)</f>
        <v>0</v>
      </c>
      <c r="G135">
        <f>IF(DATI_PREV_ASSESTATE_2018!H140="CAPITOLO  7 - Protezione e promozione della salute umana",DATI_PREV_ASSESTATE_2018!L140+DATI_PREV_ASSESTATE_2018!O140+DATI_PREV_ASSESTATE_2018!R140,0)</f>
        <v>0</v>
      </c>
      <c r="H135">
        <f>IF(DATI_PREV_ASSESTATE_2018!H140="CAPITOLO  8 - Agricoltura",DATI_PREV_ASSESTATE_2018!L140+DATI_PREV_ASSESTATE_2018!O140+DATI_PREV_ASSESTATE_2018!R140,0)</f>
        <v>0</v>
      </c>
      <c r="I135">
        <f>IF(DATI_PREV_ASSESTATE_2018!H140="CAPITOLO  9 - Istruzione e formazione",DATI_PREV_ASSESTATE_2018!L140+DATI_PREV_ASSESTATE_2018!O140+DATI_PREV_ASSESTATE_2018!R140,0)</f>
        <v>0</v>
      </c>
      <c r="J135">
        <f>IF(DATI_PREV_ASSESTATE_2018!H140="CAPITOLO 10 - Cultura, tempo libero, religione e mezzi di comunicazione di massa",DATI_PREV_ASSESTATE_2018!L140+DATI_PREV_ASSESTATE_2018!O140+DATI_PREV_ASSESTATE_2018!R140,0)</f>
        <v>0</v>
      </c>
      <c r="K135">
        <f>IF(DATI_PREV_ASSESTATE_2018!H140="CAPITOLO 11 - Sistemi, strutture e processi politici e sociali",DATI_PREV_ASSESTATE_2018!L140+DATI_PREV_ASSESTATE_2018!O140+DATI_PREV_ASSESTATE_2018!R140,0)</f>
        <v>0</v>
      </c>
      <c r="L135">
        <f>IF(DATI_PREV_ASSESTATE_2018!H140="CAPITOLO 12 - Promozione della conoscenza di base (Fondo ordinario per le Università)",DATI_PREV_ASSESTATE_2018!L140+DATI_PREV_ASSESTATE_2018!O140+DATI_PREV_ASSESTATE_2018!R140,0)</f>
        <v>0</v>
      </c>
      <c r="M135" s="199">
        <f t="shared" si="3"/>
        <v>0</v>
      </c>
    </row>
    <row r="136" spans="1:13" ht="15.75" x14ac:dyDescent="0.25">
      <c r="A136">
        <f>IF(DATI_PREV_ASSESTATE_2018!H141="CAPITOLO  1 - Esplorazione e utilizzazione dell'ambiente terrestre",DATI_PREV_ASSESTATE_2018!L141+DATI_PREV_ASSESTATE_2018!O141+DATI_PREV_ASSESTATE_2018!R141,0)</f>
        <v>0</v>
      </c>
      <c r="B136">
        <f>IF(DATI_PREV_ASSESTATE_2018!H141="CAPITOLO  2 - Controllo e tutela dell'ambiente",DATI_PREV_ASSESTATE_2018!L141+DATI_PREV_ASSESTATE_2018!O141+DATI_PREV_ASSESTATE_2018!R141,0)</f>
        <v>0</v>
      </c>
      <c r="C136">
        <f>IF(DATI_PREV_ASSESTATE_2018!H141="CAPITOLO  3 - Esplorazione e utilizzazione dello spazio",DATI_PREV_ASSESTATE_2018!L141+DATI_PREV_ASSESTATE_2018!O141+DATI_PREV_ASSESTATE_2018!R141,0)</f>
        <v>0</v>
      </c>
      <c r="D136">
        <f>IF(DATI_PREV_ASSESTATE_2018!H141="CAPITOLO  4  - Sistemi di trasporto, di telecomunicazione e altre infrastrutture",DATI_PREV_ASSESTATE_2018!L141+DATI_PREV_ASSESTATE_2018!O141+DATI_PREV_ASSESTATE_2018!R141,0)</f>
        <v>0</v>
      </c>
      <c r="E136">
        <f>IF(DATI_PREV_ASSESTATE_2018!H141="CAPITOLO  5 - Produzione, distribuzione e uso razionale dell'energia",DATI_PREV_ASSESTATE_2018!L141+DATI_PREV_ASSESTATE_2018!O141+DATI_PREV_ASSESTATE_2018!R141,0)</f>
        <v>0</v>
      </c>
      <c r="F136" s="200">
        <f>IF(DATI_PREV_ASSESTATE_2018!H141="CAPITOLO  6 - Produzioni e tecnologie industriali",DATI_PREV_ASSESTATE_2018!L141+DATI_PREV_ASSESTATE_2018!O141+DATI_PREV_ASSESTATE_2018!R141,0)</f>
        <v>0</v>
      </c>
      <c r="G136">
        <f>IF(DATI_PREV_ASSESTATE_2018!H141="CAPITOLO  7 - Protezione e promozione della salute umana",DATI_PREV_ASSESTATE_2018!L141+DATI_PREV_ASSESTATE_2018!O141+DATI_PREV_ASSESTATE_2018!R141,0)</f>
        <v>0</v>
      </c>
      <c r="H136">
        <f>IF(DATI_PREV_ASSESTATE_2018!H141="CAPITOLO  8 - Agricoltura",DATI_PREV_ASSESTATE_2018!L141+DATI_PREV_ASSESTATE_2018!O141+DATI_PREV_ASSESTATE_2018!R141,0)</f>
        <v>0</v>
      </c>
      <c r="I136">
        <f>IF(DATI_PREV_ASSESTATE_2018!H141="CAPITOLO  9 - Istruzione e formazione",DATI_PREV_ASSESTATE_2018!L141+DATI_PREV_ASSESTATE_2018!O141+DATI_PREV_ASSESTATE_2018!R141,0)</f>
        <v>0</v>
      </c>
      <c r="J136">
        <f>IF(DATI_PREV_ASSESTATE_2018!H141="CAPITOLO 10 - Cultura, tempo libero, religione e mezzi di comunicazione di massa",DATI_PREV_ASSESTATE_2018!L141+DATI_PREV_ASSESTATE_2018!O141+DATI_PREV_ASSESTATE_2018!R141,0)</f>
        <v>0</v>
      </c>
      <c r="K136">
        <f>IF(DATI_PREV_ASSESTATE_2018!H141="CAPITOLO 11 - Sistemi, strutture e processi politici e sociali",DATI_PREV_ASSESTATE_2018!L141+DATI_PREV_ASSESTATE_2018!O141+DATI_PREV_ASSESTATE_2018!R141,0)</f>
        <v>0</v>
      </c>
      <c r="L136">
        <f>IF(DATI_PREV_ASSESTATE_2018!H141="CAPITOLO 12 - Promozione della conoscenza di base (Fondo ordinario per le Università)",DATI_PREV_ASSESTATE_2018!L141+DATI_PREV_ASSESTATE_2018!O141+DATI_PREV_ASSESTATE_2018!R141,0)</f>
        <v>0</v>
      </c>
      <c r="M136" s="199">
        <f t="shared" si="3"/>
        <v>0</v>
      </c>
    </row>
    <row r="137" spans="1:13" ht="15.75" x14ac:dyDescent="0.25">
      <c r="A137">
        <f>IF(DATI_PREV_ASSESTATE_2018!H142="CAPITOLO  1 - Esplorazione e utilizzazione dell'ambiente terrestre",DATI_PREV_ASSESTATE_2018!L142+DATI_PREV_ASSESTATE_2018!O142+DATI_PREV_ASSESTATE_2018!R142,0)</f>
        <v>0</v>
      </c>
      <c r="B137">
        <f>IF(DATI_PREV_ASSESTATE_2018!H142="CAPITOLO  2 - Controllo e tutela dell'ambiente",DATI_PREV_ASSESTATE_2018!L142+DATI_PREV_ASSESTATE_2018!O142+DATI_PREV_ASSESTATE_2018!R142,0)</f>
        <v>0</v>
      </c>
      <c r="C137">
        <f>IF(DATI_PREV_ASSESTATE_2018!H142="CAPITOLO  3 - Esplorazione e utilizzazione dello spazio",DATI_PREV_ASSESTATE_2018!L142+DATI_PREV_ASSESTATE_2018!O142+DATI_PREV_ASSESTATE_2018!R142,0)</f>
        <v>0</v>
      </c>
      <c r="D137">
        <f>IF(DATI_PREV_ASSESTATE_2018!H142="CAPITOLO  4  - Sistemi di trasporto, di telecomunicazione e altre infrastrutture",DATI_PREV_ASSESTATE_2018!L142+DATI_PREV_ASSESTATE_2018!O142+DATI_PREV_ASSESTATE_2018!R142,0)</f>
        <v>0</v>
      </c>
      <c r="E137">
        <f>IF(DATI_PREV_ASSESTATE_2018!H142="CAPITOLO  5 - Produzione, distribuzione e uso razionale dell'energia",DATI_PREV_ASSESTATE_2018!L142+DATI_PREV_ASSESTATE_2018!O142+DATI_PREV_ASSESTATE_2018!R142,0)</f>
        <v>0</v>
      </c>
      <c r="F137" s="200">
        <f>IF(DATI_PREV_ASSESTATE_2018!H142="CAPITOLO  6 - Produzioni e tecnologie industriali",DATI_PREV_ASSESTATE_2018!L142+DATI_PREV_ASSESTATE_2018!O142+DATI_PREV_ASSESTATE_2018!R142,0)</f>
        <v>0</v>
      </c>
      <c r="G137">
        <f>IF(DATI_PREV_ASSESTATE_2018!H142="CAPITOLO  7 - Protezione e promozione della salute umana",DATI_PREV_ASSESTATE_2018!L142+DATI_PREV_ASSESTATE_2018!O142+DATI_PREV_ASSESTATE_2018!R142,0)</f>
        <v>0</v>
      </c>
      <c r="H137">
        <f>IF(DATI_PREV_ASSESTATE_2018!H142="CAPITOLO  8 - Agricoltura",DATI_PREV_ASSESTATE_2018!L142+DATI_PREV_ASSESTATE_2018!O142+DATI_PREV_ASSESTATE_2018!R142,0)</f>
        <v>0</v>
      </c>
      <c r="I137">
        <f>IF(DATI_PREV_ASSESTATE_2018!H142="CAPITOLO  9 - Istruzione e formazione",DATI_PREV_ASSESTATE_2018!L142+DATI_PREV_ASSESTATE_2018!O142+DATI_PREV_ASSESTATE_2018!R142,0)</f>
        <v>0</v>
      </c>
      <c r="J137">
        <f>IF(DATI_PREV_ASSESTATE_2018!H142="CAPITOLO 10 - Cultura, tempo libero, religione e mezzi di comunicazione di massa",DATI_PREV_ASSESTATE_2018!L142+DATI_PREV_ASSESTATE_2018!O142+DATI_PREV_ASSESTATE_2018!R142,0)</f>
        <v>0</v>
      </c>
      <c r="K137">
        <f>IF(DATI_PREV_ASSESTATE_2018!H142="CAPITOLO 11 - Sistemi, strutture e processi politici e sociali",DATI_PREV_ASSESTATE_2018!L142+DATI_PREV_ASSESTATE_2018!O142+DATI_PREV_ASSESTATE_2018!R142,0)</f>
        <v>0</v>
      </c>
      <c r="L137">
        <f>IF(DATI_PREV_ASSESTATE_2018!H142="CAPITOLO 12 - Promozione della conoscenza di base (Fondo ordinario per le Università)",DATI_PREV_ASSESTATE_2018!L142+DATI_PREV_ASSESTATE_2018!O142+DATI_PREV_ASSESTATE_2018!R142,0)</f>
        <v>0</v>
      </c>
      <c r="M137" s="199">
        <f t="shared" si="3"/>
        <v>0</v>
      </c>
    </row>
    <row r="138" spans="1:13" ht="15.75" x14ac:dyDescent="0.25">
      <c r="A138">
        <f>IF(DATI_PREV_ASSESTATE_2018!H143="CAPITOLO  1 - Esplorazione e utilizzazione dell'ambiente terrestre",DATI_PREV_ASSESTATE_2018!L143+DATI_PREV_ASSESTATE_2018!O143+DATI_PREV_ASSESTATE_2018!R143,0)</f>
        <v>0</v>
      </c>
      <c r="B138">
        <f>IF(DATI_PREV_ASSESTATE_2018!H143="CAPITOLO  2 - Controllo e tutela dell'ambiente",DATI_PREV_ASSESTATE_2018!L143+DATI_PREV_ASSESTATE_2018!O143+DATI_PREV_ASSESTATE_2018!R143,0)</f>
        <v>0</v>
      </c>
      <c r="C138">
        <f>IF(DATI_PREV_ASSESTATE_2018!H143="CAPITOLO  3 - Esplorazione e utilizzazione dello spazio",DATI_PREV_ASSESTATE_2018!L143+DATI_PREV_ASSESTATE_2018!O143+DATI_PREV_ASSESTATE_2018!R143,0)</f>
        <v>0</v>
      </c>
      <c r="D138">
        <f>IF(DATI_PREV_ASSESTATE_2018!H143="CAPITOLO  4  - Sistemi di trasporto, di telecomunicazione e altre infrastrutture",DATI_PREV_ASSESTATE_2018!L143+DATI_PREV_ASSESTATE_2018!O143+DATI_PREV_ASSESTATE_2018!R143,0)</f>
        <v>0</v>
      </c>
      <c r="E138">
        <f>IF(DATI_PREV_ASSESTATE_2018!H143="CAPITOLO  5 - Produzione, distribuzione e uso razionale dell'energia",DATI_PREV_ASSESTATE_2018!L143+DATI_PREV_ASSESTATE_2018!O143+DATI_PREV_ASSESTATE_2018!R143,0)</f>
        <v>0</v>
      </c>
      <c r="F138" s="200">
        <f>IF(DATI_PREV_ASSESTATE_2018!H143="CAPITOLO  6 - Produzioni e tecnologie industriali",DATI_PREV_ASSESTATE_2018!L143+DATI_PREV_ASSESTATE_2018!O143+DATI_PREV_ASSESTATE_2018!R143,0)</f>
        <v>0</v>
      </c>
      <c r="G138">
        <f>IF(DATI_PREV_ASSESTATE_2018!H143="CAPITOLO  7 - Protezione e promozione della salute umana",DATI_PREV_ASSESTATE_2018!L143+DATI_PREV_ASSESTATE_2018!O143+DATI_PREV_ASSESTATE_2018!R143,0)</f>
        <v>0</v>
      </c>
      <c r="H138">
        <f>IF(DATI_PREV_ASSESTATE_2018!H143="CAPITOLO  8 - Agricoltura",DATI_PREV_ASSESTATE_2018!L143+DATI_PREV_ASSESTATE_2018!O143+DATI_PREV_ASSESTATE_2018!R143,0)</f>
        <v>0</v>
      </c>
      <c r="I138">
        <f>IF(DATI_PREV_ASSESTATE_2018!H143="CAPITOLO  9 - Istruzione e formazione",DATI_PREV_ASSESTATE_2018!L143+DATI_PREV_ASSESTATE_2018!O143+DATI_PREV_ASSESTATE_2018!R143,0)</f>
        <v>0</v>
      </c>
      <c r="J138">
        <f>IF(DATI_PREV_ASSESTATE_2018!H143="CAPITOLO 10 - Cultura, tempo libero, religione e mezzi di comunicazione di massa",DATI_PREV_ASSESTATE_2018!L143+DATI_PREV_ASSESTATE_2018!O143+DATI_PREV_ASSESTATE_2018!R143,0)</f>
        <v>0</v>
      </c>
      <c r="K138">
        <f>IF(DATI_PREV_ASSESTATE_2018!H143="CAPITOLO 11 - Sistemi, strutture e processi politici e sociali",DATI_PREV_ASSESTATE_2018!L143+DATI_PREV_ASSESTATE_2018!O143+DATI_PREV_ASSESTATE_2018!R143,0)</f>
        <v>0</v>
      </c>
      <c r="L138">
        <f>IF(DATI_PREV_ASSESTATE_2018!H143="CAPITOLO 12 - Promozione della conoscenza di base (Fondo ordinario per le Università)",DATI_PREV_ASSESTATE_2018!L143+DATI_PREV_ASSESTATE_2018!O143+DATI_PREV_ASSESTATE_2018!R143,0)</f>
        <v>0</v>
      </c>
      <c r="M138" s="199">
        <f t="shared" si="3"/>
        <v>0</v>
      </c>
    </row>
    <row r="139" spans="1:13" ht="15.75" x14ac:dyDescent="0.25">
      <c r="A139">
        <f>IF(DATI_PREV_ASSESTATE_2018!H144="CAPITOLO  1 - Esplorazione e utilizzazione dell'ambiente terrestre",DATI_PREV_ASSESTATE_2018!L144+DATI_PREV_ASSESTATE_2018!O144+DATI_PREV_ASSESTATE_2018!R144,0)</f>
        <v>0</v>
      </c>
      <c r="B139">
        <f>IF(DATI_PREV_ASSESTATE_2018!H144="CAPITOLO  2 - Controllo e tutela dell'ambiente",DATI_PREV_ASSESTATE_2018!L144+DATI_PREV_ASSESTATE_2018!O144+DATI_PREV_ASSESTATE_2018!R144,0)</f>
        <v>0</v>
      </c>
      <c r="C139">
        <f>IF(DATI_PREV_ASSESTATE_2018!H144="CAPITOLO  3 - Esplorazione e utilizzazione dello spazio",DATI_PREV_ASSESTATE_2018!L144+DATI_PREV_ASSESTATE_2018!O144+DATI_PREV_ASSESTATE_2018!R144,0)</f>
        <v>0</v>
      </c>
      <c r="D139">
        <f>IF(DATI_PREV_ASSESTATE_2018!H144="CAPITOLO  4  - Sistemi di trasporto, di telecomunicazione e altre infrastrutture",DATI_PREV_ASSESTATE_2018!L144+DATI_PREV_ASSESTATE_2018!O144+DATI_PREV_ASSESTATE_2018!R144,0)</f>
        <v>0</v>
      </c>
      <c r="E139">
        <f>IF(DATI_PREV_ASSESTATE_2018!H144="CAPITOLO  5 - Produzione, distribuzione e uso razionale dell'energia",DATI_PREV_ASSESTATE_2018!L144+DATI_PREV_ASSESTATE_2018!O144+DATI_PREV_ASSESTATE_2018!R144,0)</f>
        <v>0</v>
      </c>
      <c r="F139" s="200">
        <f>IF(DATI_PREV_ASSESTATE_2018!H144="CAPITOLO  6 - Produzioni e tecnologie industriali",DATI_PREV_ASSESTATE_2018!L144+DATI_PREV_ASSESTATE_2018!O144+DATI_PREV_ASSESTATE_2018!R144,0)</f>
        <v>0</v>
      </c>
      <c r="G139">
        <f>IF(DATI_PREV_ASSESTATE_2018!H144="CAPITOLO  7 - Protezione e promozione della salute umana",DATI_PREV_ASSESTATE_2018!L144+DATI_PREV_ASSESTATE_2018!O144+DATI_PREV_ASSESTATE_2018!R144,0)</f>
        <v>0</v>
      </c>
      <c r="H139">
        <f>IF(DATI_PREV_ASSESTATE_2018!H144="CAPITOLO  8 - Agricoltura",DATI_PREV_ASSESTATE_2018!L144+DATI_PREV_ASSESTATE_2018!O144+DATI_PREV_ASSESTATE_2018!R144,0)</f>
        <v>0</v>
      </c>
      <c r="I139">
        <f>IF(DATI_PREV_ASSESTATE_2018!H144="CAPITOLO  9 - Istruzione e formazione",DATI_PREV_ASSESTATE_2018!L144+DATI_PREV_ASSESTATE_2018!O144+DATI_PREV_ASSESTATE_2018!R144,0)</f>
        <v>0</v>
      </c>
      <c r="J139">
        <f>IF(DATI_PREV_ASSESTATE_2018!H144="CAPITOLO 10 - Cultura, tempo libero, religione e mezzi di comunicazione di massa",DATI_PREV_ASSESTATE_2018!L144+DATI_PREV_ASSESTATE_2018!O144+DATI_PREV_ASSESTATE_2018!R144,0)</f>
        <v>0</v>
      </c>
      <c r="K139">
        <f>IF(DATI_PREV_ASSESTATE_2018!H144="CAPITOLO 11 - Sistemi, strutture e processi politici e sociali",DATI_PREV_ASSESTATE_2018!L144+DATI_PREV_ASSESTATE_2018!O144+DATI_PREV_ASSESTATE_2018!R144,0)</f>
        <v>0</v>
      </c>
      <c r="L139">
        <f>IF(DATI_PREV_ASSESTATE_2018!H144="CAPITOLO 12 - Promozione della conoscenza di base (Fondo ordinario per le Università)",DATI_PREV_ASSESTATE_2018!L144+DATI_PREV_ASSESTATE_2018!O144+DATI_PREV_ASSESTATE_2018!R144,0)</f>
        <v>0</v>
      </c>
      <c r="M139" s="199">
        <f t="shared" si="3"/>
        <v>0</v>
      </c>
    </row>
    <row r="140" spans="1:13" ht="15.75" x14ac:dyDescent="0.25">
      <c r="A140">
        <f>IF(DATI_PREV_ASSESTATE_2018!H145="CAPITOLO  1 - Esplorazione e utilizzazione dell'ambiente terrestre",DATI_PREV_ASSESTATE_2018!L145+DATI_PREV_ASSESTATE_2018!O145+DATI_PREV_ASSESTATE_2018!R145,0)</f>
        <v>0</v>
      </c>
      <c r="B140">
        <f>IF(DATI_PREV_ASSESTATE_2018!H145="CAPITOLO  2 - Controllo e tutela dell'ambiente",DATI_PREV_ASSESTATE_2018!L145+DATI_PREV_ASSESTATE_2018!O145+DATI_PREV_ASSESTATE_2018!R145,0)</f>
        <v>0</v>
      </c>
      <c r="C140">
        <f>IF(DATI_PREV_ASSESTATE_2018!H145="CAPITOLO  3 - Esplorazione e utilizzazione dello spazio",DATI_PREV_ASSESTATE_2018!L145+DATI_PREV_ASSESTATE_2018!O145+DATI_PREV_ASSESTATE_2018!R145,0)</f>
        <v>0</v>
      </c>
      <c r="D140">
        <f>IF(DATI_PREV_ASSESTATE_2018!H145="CAPITOLO  4  - Sistemi di trasporto, di telecomunicazione e altre infrastrutture",DATI_PREV_ASSESTATE_2018!L145+DATI_PREV_ASSESTATE_2018!O145+DATI_PREV_ASSESTATE_2018!R145,0)</f>
        <v>0</v>
      </c>
      <c r="E140">
        <f>IF(DATI_PREV_ASSESTATE_2018!H145="CAPITOLO  5 - Produzione, distribuzione e uso razionale dell'energia",DATI_PREV_ASSESTATE_2018!L145+DATI_PREV_ASSESTATE_2018!O145+DATI_PREV_ASSESTATE_2018!R145,0)</f>
        <v>0</v>
      </c>
      <c r="F140" s="200">
        <f>IF(DATI_PREV_ASSESTATE_2018!H145="CAPITOLO  6 - Produzioni e tecnologie industriali",DATI_PREV_ASSESTATE_2018!L145+DATI_PREV_ASSESTATE_2018!O145+DATI_PREV_ASSESTATE_2018!R145,0)</f>
        <v>0</v>
      </c>
      <c r="G140">
        <f>IF(DATI_PREV_ASSESTATE_2018!H145="CAPITOLO  7 - Protezione e promozione della salute umana",DATI_PREV_ASSESTATE_2018!L145+DATI_PREV_ASSESTATE_2018!O145+DATI_PREV_ASSESTATE_2018!R145,0)</f>
        <v>0</v>
      </c>
      <c r="H140">
        <f>IF(DATI_PREV_ASSESTATE_2018!H145="CAPITOLO  8 - Agricoltura",DATI_PREV_ASSESTATE_2018!L145+DATI_PREV_ASSESTATE_2018!O145+DATI_PREV_ASSESTATE_2018!R145,0)</f>
        <v>0</v>
      </c>
      <c r="I140">
        <f>IF(DATI_PREV_ASSESTATE_2018!H145="CAPITOLO  9 - Istruzione e formazione",DATI_PREV_ASSESTATE_2018!L145+DATI_PREV_ASSESTATE_2018!O145+DATI_PREV_ASSESTATE_2018!R145,0)</f>
        <v>0</v>
      </c>
      <c r="J140">
        <f>IF(DATI_PREV_ASSESTATE_2018!H145="CAPITOLO 10 - Cultura, tempo libero, religione e mezzi di comunicazione di massa",DATI_PREV_ASSESTATE_2018!L145+DATI_PREV_ASSESTATE_2018!O145+DATI_PREV_ASSESTATE_2018!R145,0)</f>
        <v>0</v>
      </c>
      <c r="K140">
        <f>IF(DATI_PREV_ASSESTATE_2018!H145="CAPITOLO 11 - Sistemi, strutture e processi politici e sociali",DATI_PREV_ASSESTATE_2018!L145+DATI_PREV_ASSESTATE_2018!O145+DATI_PREV_ASSESTATE_2018!R145,0)</f>
        <v>0</v>
      </c>
      <c r="L140">
        <f>IF(DATI_PREV_ASSESTATE_2018!H145="CAPITOLO 12 - Promozione della conoscenza di base (Fondo ordinario per le Università)",DATI_PREV_ASSESTATE_2018!L145+DATI_PREV_ASSESTATE_2018!O145+DATI_PREV_ASSESTATE_2018!R145,0)</f>
        <v>0</v>
      </c>
      <c r="M140" s="199">
        <f t="shared" si="3"/>
        <v>0</v>
      </c>
    </row>
    <row r="141" spans="1:13" ht="15.75" x14ac:dyDescent="0.25">
      <c r="A141">
        <f>IF(DATI_PREV_ASSESTATE_2018!H146="CAPITOLO  1 - Esplorazione e utilizzazione dell'ambiente terrestre",DATI_PREV_ASSESTATE_2018!L146+DATI_PREV_ASSESTATE_2018!O146+DATI_PREV_ASSESTATE_2018!R146,0)</f>
        <v>0</v>
      </c>
      <c r="B141">
        <f>IF(DATI_PREV_ASSESTATE_2018!H146="CAPITOLO  2 - Controllo e tutela dell'ambiente",DATI_PREV_ASSESTATE_2018!L146+DATI_PREV_ASSESTATE_2018!O146+DATI_PREV_ASSESTATE_2018!R146,0)</f>
        <v>0</v>
      </c>
      <c r="C141">
        <f>IF(DATI_PREV_ASSESTATE_2018!H146="CAPITOLO  3 - Esplorazione e utilizzazione dello spazio",DATI_PREV_ASSESTATE_2018!L146+DATI_PREV_ASSESTATE_2018!O146+DATI_PREV_ASSESTATE_2018!R146,0)</f>
        <v>0</v>
      </c>
      <c r="D141">
        <f>IF(DATI_PREV_ASSESTATE_2018!H146="CAPITOLO  4  - Sistemi di trasporto, di telecomunicazione e altre infrastrutture",DATI_PREV_ASSESTATE_2018!L146+DATI_PREV_ASSESTATE_2018!O146+DATI_PREV_ASSESTATE_2018!R146,0)</f>
        <v>0</v>
      </c>
      <c r="E141">
        <f>IF(DATI_PREV_ASSESTATE_2018!H146="CAPITOLO  5 - Produzione, distribuzione e uso razionale dell'energia",DATI_PREV_ASSESTATE_2018!L146+DATI_PREV_ASSESTATE_2018!O146+DATI_PREV_ASSESTATE_2018!R146,0)</f>
        <v>0</v>
      </c>
      <c r="F141" s="200">
        <f>IF(DATI_PREV_ASSESTATE_2018!H146="CAPITOLO  6 - Produzioni e tecnologie industriali",DATI_PREV_ASSESTATE_2018!L146+DATI_PREV_ASSESTATE_2018!O146+DATI_PREV_ASSESTATE_2018!R146,0)</f>
        <v>0</v>
      </c>
      <c r="G141">
        <f>IF(DATI_PREV_ASSESTATE_2018!H146="CAPITOLO  7 - Protezione e promozione della salute umana",DATI_PREV_ASSESTATE_2018!L146+DATI_PREV_ASSESTATE_2018!O146+DATI_PREV_ASSESTATE_2018!R146,0)</f>
        <v>0</v>
      </c>
      <c r="H141">
        <f>IF(DATI_PREV_ASSESTATE_2018!H146="CAPITOLO  8 - Agricoltura",DATI_PREV_ASSESTATE_2018!L146+DATI_PREV_ASSESTATE_2018!O146+DATI_PREV_ASSESTATE_2018!R146,0)</f>
        <v>0</v>
      </c>
      <c r="I141">
        <f>IF(DATI_PREV_ASSESTATE_2018!H146="CAPITOLO  9 - Istruzione e formazione",DATI_PREV_ASSESTATE_2018!L146+DATI_PREV_ASSESTATE_2018!O146+DATI_PREV_ASSESTATE_2018!R146,0)</f>
        <v>0</v>
      </c>
      <c r="J141">
        <f>IF(DATI_PREV_ASSESTATE_2018!H146="CAPITOLO 10 - Cultura, tempo libero, religione e mezzi di comunicazione di massa",DATI_PREV_ASSESTATE_2018!L146+DATI_PREV_ASSESTATE_2018!O146+DATI_PREV_ASSESTATE_2018!R146,0)</f>
        <v>0</v>
      </c>
      <c r="K141">
        <f>IF(DATI_PREV_ASSESTATE_2018!H146="CAPITOLO 11 - Sistemi, strutture e processi politici e sociali",DATI_PREV_ASSESTATE_2018!L146+DATI_PREV_ASSESTATE_2018!O146+DATI_PREV_ASSESTATE_2018!R146,0)</f>
        <v>0</v>
      </c>
      <c r="L141">
        <f>IF(DATI_PREV_ASSESTATE_2018!H146="CAPITOLO 12 - Promozione della conoscenza di base (Fondo ordinario per le Università)",DATI_PREV_ASSESTATE_2018!L146+DATI_PREV_ASSESTATE_2018!O146+DATI_PREV_ASSESTATE_2018!R146,0)</f>
        <v>0</v>
      </c>
      <c r="M141" s="199">
        <f t="shared" si="3"/>
        <v>0</v>
      </c>
    </row>
    <row r="142" spans="1:13" ht="15.75" x14ac:dyDescent="0.25">
      <c r="A142">
        <f>IF(DATI_PREV_ASSESTATE_2018!H147="CAPITOLO  1 - Esplorazione e utilizzazione dell'ambiente terrestre",DATI_PREV_ASSESTATE_2018!L147+DATI_PREV_ASSESTATE_2018!O147+DATI_PREV_ASSESTATE_2018!R147,0)</f>
        <v>0</v>
      </c>
      <c r="B142">
        <f>IF(DATI_PREV_ASSESTATE_2018!H147="CAPITOLO  2 - Controllo e tutela dell'ambiente",DATI_PREV_ASSESTATE_2018!L147+DATI_PREV_ASSESTATE_2018!O147+DATI_PREV_ASSESTATE_2018!R147,0)</f>
        <v>0</v>
      </c>
      <c r="C142">
        <f>IF(DATI_PREV_ASSESTATE_2018!H147="CAPITOLO  3 - Esplorazione e utilizzazione dello spazio",DATI_PREV_ASSESTATE_2018!L147+DATI_PREV_ASSESTATE_2018!O147+DATI_PREV_ASSESTATE_2018!R147,0)</f>
        <v>0</v>
      </c>
      <c r="D142">
        <f>IF(DATI_PREV_ASSESTATE_2018!H147="CAPITOLO  4  - Sistemi di trasporto, di telecomunicazione e altre infrastrutture",DATI_PREV_ASSESTATE_2018!L147+DATI_PREV_ASSESTATE_2018!O147+DATI_PREV_ASSESTATE_2018!R147,0)</f>
        <v>0</v>
      </c>
      <c r="E142">
        <f>IF(DATI_PREV_ASSESTATE_2018!H147="CAPITOLO  5 - Produzione, distribuzione e uso razionale dell'energia",DATI_PREV_ASSESTATE_2018!L147+DATI_PREV_ASSESTATE_2018!O147+DATI_PREV_ASSESTATE_2018!R147,0)</f>
        <v>0</v>
      </c>
      <c r="F142" s="200">
        <f>IF(DATI_PREV_ASSESTATE_2018!H147="CAPITOLO  6 - Produzioni e tecnologie industriali",DATI_PREV_ASSESTATE_2018!L147+DATI_PREV_ASSESTATE_2018!O147+DATI_PREV_ASSESTATE_2018!R147,0)</f>
        <v>0</v>
      </c>
      <c r="G142">
        <f>IF(DATI_PREV_ASSESTATE_2018!H147="CAPITOLO  7 - Protezione e promozione della salute umana",DATI_PREV_ASSESTATE_2018!L147+DATI_PREV_ASSESTATE_2018!O147+DATI_PREV_ASSESTATE_2018!R147,0)</f>
        <v>0</v>
      </c>
      <c r="H142">
        <f>IF(DATI_PREV_ASSESTATE_2018!H147="CAPITOLO  8 - Agricoltura",DATI_PREV_ASSESTATE_2018!L147+DATI_PREV_ASSESTATE_2018!O147+DATI_PREV_ASSESTATE_2018!R147,0)</f>
        <v>0</v>
      </c>
      <c r="I142">
        <f>IF(DATI_PREV_ASSESTATE_2018!H147="CAPITOLO  9 - Istruzione e formazione",DATI_PREV_ASSESTATE_2018!L147+DATI_PREV_ASSESTATE_2018!O147+DATI_PREV_ASSESTATE_2018!R147,0)</f>
        <v>0</v>
      </c>
      <c r="J142">
        <f>IF(DATI_PREV_ASSESTATE_2018!H147="CAPITOLO 10 - Cultura, tempo libero, religione e mezzi di comunicazione di massa",DATI_PREV_ASSESTATE_2018!L147+DATI_PREV_ASSESTATE_2018!O147+DATI_PREV_ASSESTATE_2018!R147,0)</f>
        <v>0</v>
      </c>
      <c r="K142">
        <f>IF(DATI_PREV_ASSESTATE_2018!H147="CAPITOLO 11 - Sistemi, strutture e processi politici e sociali",DATI_PREV_ASSESTATE_2018!L147+DATI_PREV_ASSESTATE_2018!O147+DATI_PREV_ASSESTATE_2018!R147,0)</f>
        <v>0</v>
      </c>
      <c r="L142">
        <f>IF(DATI_PREV_ASSESTATE_2018!H147="CAPITOLO 12 - Promozione della conoscenza di base (Fondo ordinario per le Università)",DATI_PREV_ASSESTATE_2018!L147+DATI_PREV_ASSESTATE_2018!O147+DATI_PREV_ASSESTATE_2018!R147,0)</f>
        <v>0</v>
      </c>
      <c r="M142" s="199">
        <f t="shared" si="3"/>
        <v>0</v>
      </c>
    </row>
    <row r="143" spans="1:13" ht="15.75" x14ac:dyDescent="0.25">
      <c r="A143">
        <f>IF(DATI_PREV_ASSESTATE_2018!H148="CAPITOLO  1 - Esplorazione e utilizzazione dell'ambiente terrestre",DATI_PREV_ASSESTATE_2018!L148+DATI_PREV_ASSESTATE_2018!O148+DATI_PREV_ASSESTATE_2018!R148,0)</f>
        <v>0</v>
      </c>
      <c r="B143">
        <f>IF(DATI_PREV_ASSESTATE_2018!H148="CAPITOLO  2 - Controllo e tutela dell'ambiente",DATI_PREV_ASSESTATE_2018!L148+DATI_PREV_ASSESTATE_2018!O148+DATI_PREV_ASSESTATE_2018!R148,0)</f>
        <v>0</v>
      </c>
      <c r="C143">
        <f>IF(DATI_PREV_ASSESTATE_2018!H148="CAPITOLO  3 - Esplorazione e utilizzazione dello spazio",DATI_PREV_ASSESTATE_2018!L148+DATI_PREV_ASSESTATE_2018!O148+DATI_PREV_ASSESTATE_2018!R148,0)</f>
        <v>0</v>
      </c>
      <c r="D143">
        <f>IF(DATI_PREV_ASSESTATE_2018!H148="CAPITOLO  4  - Sistemi di trasporto, di telecomunicazione e altre infrastrutture",DATI_PREV_ASSESTATE_2018!L148+DATI_PREV_ASSESTATE_2018!O148+DATI_PREV_ASSESTATE_2018!R148,0)</f>
        <v>0</v>
      </c>
      <c r="E143">
        <f>IF(DATI_PREV_ASSESTATE_2018!H148="CAPITOLO  5 - Produzione, distribuzione e uso razionale dell'energia",DATI_PREV_ASSESTATE_2018!L148+DATI_PREV_ASSESTATE_2018!O148+DATI_PREV_ASSESTATE_2018!R148,0)</f>
        <v>0</v>
      </c>
      <c r="F143" s="200">
        <f>IF(DATI_PREV_ASSESTATE_2018!H148="CAPITOLO  6 - Produzioni e tecnologie industriali",DATI_PREV_ASSESTATE_2018!L148+DATI_PREV_ASSESTATE_2018!O148+DATI_PREV_ASSESTATE_2018!R148,0)</f>
        <v>0</v>
      </c>
      <c r="G143">
        <f>IF(DATI_PREV_ASSESTATE_2018!H148="CAPITOLO  7 - Protezione e promozione della salute umana",DATI_PREV_ASSESTATE_2018!L148+DATI_PREV_ASSESTATE_2018!O148+DATI_PREV_ASSESTATE_2018!R148,0)</f>
        <v>0</v>
      </c>
      <c r="H143">
        <f>IF(DATI_PREV_ASSESTATE_2018!H148="CAPITOLO  8 - Agricoltura",DATI_PREV_ASSESTATE_2018!L148+DATI_PREV_ASSESTATE_2018!O148+DATI_PREV_ASSESTATE_2018!R148,0)</f>
        <v>0</v>
      </c>
      <c r="I143">
        <f>IF(DATI_PREV_ASSESTATE_2018!H148="CAPITOLO  9 - Istruzione e formazione",DATI_PREV_ASSESTATE_2018!L148+DATI_PREV_ASSESTATE_2018!O148+DATI_PREV_ASSESTATE_2018!R148,0)</f>
        <v>0</v>
      </c>
      <c r="J143">
        <f>IF(DATI_PREV_ASSESTATE_2018!H148="CAPITOLO 10 - Cultura, tempo libero, religione e mezzi di comunicazione di massa",DATI_PREV_ASSESTATE_2018!L148+DATI_PREV_ASSESTATE_2018!O148+DATI_PREV_ASSESTATE_2018!R148,0)</f>
        <v>0</v>
      </c>
      <c r="K143">
        <f>IF(DATI_PREV_ASSESTATE_2018!H148="CAPITOLO 11 - Sistemi, strutture e processi politici e sociali",DATI_PREV_ASSESTATE_2018!L148+DATI_PREV_ASSESTATE_2018!O148+DATI_PREV_ASSESTATE_2018!R148,0)</f>
        <v>0</v>
      </c>
      <c r="L143">
        <f>IF(DATI_PREV_ASSESTATE_2018!H148="CAPITOLO 12 - Promozione della conoscenza di base (Fondo ordinario per le Università)",DATI_PREV_ASSESTATE_2018!L148+DATI_PREV_ASSESTATE_2018!O148+DATI_PREV_ASSESTATE_2018!R148,0)</f>
        <v>0</v>
      </c>
      <c r="M143" s="199">
        <f t="shared" si="3"/>
        <v>0</v>
      </c>
    </row>
    <row r="144" spans="1:13" ht="15.75" x14ac:dyDescent="0.25">
      <c r="A144">
        <f>IF(DATI_PREV_ASSESTATE_2018!H149="CAPITOLO  1 - Esplorazione e utilizzazione dell'ambiente terrestre",DATI_PREV_ASSESTATE_2018!L149+DATI_PREV_ASSESTATE_2018!O149+DATI_PREV_ASSESTATE_2018!R149,0)</f>
        <v>0</v>
      </c>
      <c r="B144">
        <f>IF(DATI_PREV_ASSESTATE_2018!H149="CAPITOLO  2 - Controllo e tutela dell'ambiente",DATI_PREV_ASSESTATE_2018!L149+DATI_PREV_ASSESTATE_2018!O149+DATI_PREV_ASSESTATE_2018!R149,0)</f>
        <v>0</v>
      </c>
      <c r="C144">
        <f>IF(DATI_PREV_ASSESTATE_2018!H149="CAPITOLO  3 - Esplorazione e utilizzazione dello spazio",DATI_PREV_ASSESTATE_2018!L149+DATI_PREV_ASSESTATE_2018!O149+DATI_PREV_ASSESTATE_2018!R149,0)</f>
        <v>0</v>
      </c>
      <c r="D144">
        <f>IF(DATI_PREV_ASSESTATE_2018!H149="CAPITOLO  4  - Sistemi di trasporto, di telecomunicazione e altre infrastrutture",DATI_PREV_ASSESTATE_2018!L149+DATI_PREV_ASSESTATE_2018!O149+DATI_PREV_ASSESTATE_2018!R149,0)</f>
        <v>0</v>
      </c>
      <c r="E144">
        <f>IF(DATI_PREV_ASSESTATE_2018!H149="CAPITOLO  5 - Produzione, distribuzione e uso razionale dell'energia",DATI_PREV_ASSESTATE_2018!L149+DATI_PREV_ASSESTATE_2018!O149+DATI_PREV_ASSESTATE_2018!R149,0)</f>
        <v>0</v>
      </c>
      <c r="F144" s="200">
        <f>IF(DATI_PREV_ASSESTATE_2018!H149="CAPITOLO  6 - Produzioni e tecnologie industriali",DATI_PREV_ASSESTATE_2018!L149+DATI_PREV_ASSESTATE_2018!O149+DATI_PREV_ASSESTATE_2018!R149,0)</f>
        <v>0</v>
      </c>
      <c r="G144">
        <f>IF(DATI_PREV_ASSESTATE_2018!H149="CAPITOLO  7 - Protezione e promozione della salute umana",DATI_PREV_ASSESTATE_2018!L149+DATI_PREV_ASSESTATE_2018!O149+DATI_PREV_ASSESTATE_2018!R149,0)</f>
        <v>0</v>
      </c>
      <c r="H144">
        <f>IF(DATI_PREV_ASSESTATE_2018!H149="CAPITOLO  8 - Agricoltura",DATI_PREV_ASSESTATE_2018!L149+DATI_PREV_ASSESTATE_2018!O149+DATI_PREV_ASSESTATE_2018!R149,0)</f>
        <v>0</v>
      </c>
      <c r="I144">
        <f>IF(DATI_PREV_ASSESTATE_2018!H149="CAPITOLO  9 - Istruzione e formazione",DATI_PREV_ASSESTATE_2018!L149+DATI_PREV_ASSESTATE_2018!O149+DATI_PREV_ASSESTATE_2018!R149,0)</f>
        <v>0</v>
      </c>
      <c r="J144">
        <f>IF(DATI_PREV_ASSESTATE_2018!H149="CAPITOLO 10 - Cultura, tempo libero, religione e mezzi di comunicazione di massa",DATI_PREV_ASSESTATE_2018!L149+DATI_PREV_ASSESTATE_2018!O149+DATI_PREV_ASSESTATE_2018!R149,0)</f>
        <v>0</v>
      </c>
      <c r="K144">
        <f>IF(DATI_PREV_ASSESTATE_2018!H149="CAPITOLO 11 - Sistemi, strutture e processi politici e sociali",DATI_PREV_ASSESTATE_2018!L149+DATI_PREV_ASSESTATE_2018!O149+DATI_PREV_ASSESTATE_2018!R149,0)</f>
        <v>0</v>
      </c>
      <c r="L144">
        <f>IF(DATI_PREV_ASSESTATE_2018!H149="CAPITOLO 12 - Promozione della conoscenza di base (Fondo ordinario per le Università)",DATI_PREV_ASSESTATE_2018!L149+DATI_PREV_ASSESTATE_2018!O149+DATI_PREV_ASSESTATE_2018!R149,0)</f>
        <v>0</v>
      </c>
      <c r="M144" s="199">
        <f t="shared" si="3"/>
        <v>0</v>
      </c>
    </row>
    <row r="145" spans="1:13" ht="15.75" x14ac:dyDescent="0.25">
      <c r="A145">
        <f>IF(DATI_PREV_ASSESTATE_2018!H150="CAPITOLO  1 - Esplorazione e utilizzazione dell'ambiente terrestre",DATI_PREV_ASSESTATE_2018!L150+DATI_PREV_ASSESTATE_2018!O150+DATI_PREV_ASSESTATE_2018!R150,0)</f>
        <v>0</v>
      </c>
      <c r="B145">
        <f>IF(DATI_PREV_ASSESTATE_2018!H150="CAPITOLO  2 - Controllo e tutela dell'ambiente",DATI_PREV_ASSESTATE_2018!L150+DATI_PREV_ASSESTATE_2018!O150+DATI_PREV_ASSESTATE_2018!R150,0)</f>
        <v>0</v>
      </c>
      <c r="C145">
        <f>IF(DATI_PREV_ASSESTATE_2018!H150="CAPITOLO  3 - Esplorazione e utilizzazione dello spazio",DATI_PREV_ASSESTATE_2018!L150+DATI_PREV_ASSESTATE_2018!O150+DATI_PREV_ASSESTATE_2018!R150,0)</f>
        <v>0</v>
      </c>
      <c r="D145">
        <f>IF(DATI_PREV_ASSESTATE_2018!H150="CAPITOLO  4  - Sistemi di trasporto, di telecomunicazione e altre infrastrutture",DATI_PREV_ASSESTATE_2018!L150+DATI_PREV_ASSESTATE_2018!O150+DATI_PREV_ASSESTATE_2018!R150,0)</f>
        <v>0</v>
      </c>
      <c r="E145">
        <f>IF(DATI_PREV_ASSESTATE_2018!H150="CAPITOLO  5 - Produzione, distribuzione e uso razionale dell'energia",DATI_PREV_ASSESTATE_2018!L150+DATI_PREV_ASSESTATE_2018!O150+DATI_PREV_ASSESTATE_2018!R150,0)</f>
        <v>0</v>
      </c>
      <c r="F145" s="200">
        <f>IF(DATI_PREV_ASSESTATE_2018!H150="CAPITOLO  6 - Produzioni e tecnologie industriali",DATI_PREV_ASSESTATE_2018!L150+DATI_PREV_ASSESTATE_2018!O150+DATI_PREV_ASSESTATE_2018!R150,0)</f>
        <v>0</v>
      </c>
      <c r="G145">
        <f>IF(DATI_PREV_ASSESTATE_2018!H150="CAPITOLO  7 - Protezione e promozione della salute umana",DATI_PREV_ASSESTATE_2018!L150+DATI_PREV_ASSESTATE_2018!O150+DATI_PREV_ASSESTATE_2018!R150,0)</f>
        <v>0</v>
      </c>
      <c r="H145">
        <f>IF(DATI_PREV_ASSESTATE_2018!H150="CAPITOLO  8 - Agricoltura",DATI_PREV_ASSESTATE_2018!L150+DATI_PREV_ASSESTATE_2018!O150+DATI_PREV_ASSESTATE_2018!R150,0)</f>
        <v>0</v>
      </c>
      <c r="I145">
        <f>IF(DATI_PREV_ASSESTATE_2018!H150="CAPITOLO  9 - Istruzione e formazione",DATI_PREV_ASSESTATE_2018!L150+DATI_PREV_ASSESTATE_2018!O150+DATI_PREV_ASSESTATE_2018!R150,0)</f>
        <v>0</v>
      </c>
      <c r="J145">
        <f>IF(DATI_PREV_ASSESTATE_2018!H150="CAPITOLO 10 - Cultura, tempo libero, religione e mezzi di comunicazione di massa",DATI_PREV_ASSESTATE_2018!L150+DATI_PREV_ASSESTATE_2018!O150+DATI_PREV_ASSESTATE_2018!R150,0)</f>
        <v>0</v>
      </c>
      <c r="K145">
        <f>IF(DATI_PREV_ASSESTATE_2018!H150="CAPITOLO 11 - Sistemi, strutture e processi politici e sociali",DATI_PREV_ASSESTATE_2018!L150+DATI_PREV_ASSESTATE_2018!O150+DATI_PREV_ASSESTATE_2018!R150,0)</f>
        <v>0</v>
      </c>
      <c r="L145">
        <f>IF(DATI_PREV_ASSESTATE_2018!H150="CAPITOLO 12 - Promozione della conoscenza di base (Fondo ordinario per le Università)",DATI_PREV_ASSESTATE_2018!L150+DATI_PREV_ASSESTATE_2018!O150+DATI_PREV_ASSESTATE_2018!R150,0)</f>
        <v>0</v>
      </c>
      <c r="M145" s="199">
        <f t="shared" si="3"/>
        <v>0</v>
      </c>
    </row>
    <row r="146" spans="1:13" ht="15.75" x14ac:dyDescent="0.25">
      <c r="A146">
        <f>IF(DATI_PREV_ASSESTATE_2018!H151="CAPITOLO  1 - Esplorazione e utilizzazione dell'ambiente terrestre",DATI_PREV_ASSESTATE_2018!L151+DATI_PREV_ASSESTATE_2018!O151+DATI_PREV_ASSESTATE_2018!R151,0)</f>
        <v>0</v>
      </c>
      <c r="B146">
        <f>IF(DATI_PREV_ASSESTATE_2018!H151="CAPITOLO  2 - Controllo e tutela dell'ambiente",DATI_PREV_ASSESTATE_2018!L151+DATI_PREV_ASSESTATE_2018!O151+DATI_PREV_ASSESTATE_2018!R151,0)</f>
        <v>0</v>
      </c>
      <c r="C146">
        <f>IF(DATI_PREV_ASSESTATE_2018!H151="CAPITOLO  3 - Esplorazione e utilizzazione dello spazio",DATI_PREV_ASSESTATE_2018!L151+DATI_PREV_ASSESTATE_2018!O151+DATI_PREV_ASSESTATE_2018!R151,0)</f>
        <v>0</v>
      </c>
      <c r="D146">
        <f>IF(DATI_PREV_ASSESTATE_2018!H151="CAPITOLO  4  - Sistemi di trasporto, di telecomunicazione e altre infrastrutture",DATI_PREV_ASSESTATE_2018!L151+DATI_PREV_ASSESTATE_2018!O151+DATI_PREV_ASSESTATE_2018!R151,0)</f>
        <v>0</v>
      </c>
      <c r="E146">
        <f>IF(DATI_PREV_ASSESTATE_2018!H151="CAPITOLO  5 - Produzione, distribuzione e uso razionale dell'energia",DATI_PREV_ASSESTATE_2018!L151+DATI_PREV_ASSESTATE_2018!O151+DATI_PREV_ASSESTATE_2018!R151,0)</f>
        <v>0</v>
      </c>
      <c r="F146" s="200">
        <f>IF(DATI_PREV_ASSESTATE_2018!H151="CAPITOLO  6 - Produzioni e tecnologie industriali",DATI_PREV_ASSESTATE_2018!L151+DATI_PREV_ASSESTATE_2018!O151+DATI_PREV_ASSESTATE_2018!R151,0)</f>
        <v>0</v>
      </c>
      <c r="G146">
        <f>IF(DATI_PREV_ASSESTATE_2018!H151="CAPITOLO  7 - Protezione e promozione della salute umana",DATI_PREV_ASSESTATE_2018!L151+DATI_PREV_ASSESTATE_2018!O151+DATI_PREV_ASSESTATE_2018!R151,0)</f>
        <v>0</v>
      </c>
      <c r="H146">
        <f>IF(DATI_PREV_ASSESTATE_2018!H151="CAPITOLO  8 - Agricoltura",DATI_PREV_ASSESTATE_2018!L151+DATI_PREV_ASSESTATE_2018!O151+DATI_PREV_ASSESTATE_2018!R151,0)</f>
        <v>0</v>
      </c>
      <c r="I146">
        <f>IF(DATI_PREV_ASSESTATE_2018!H151="CAPITOLO  9 - Istruzione e formazione",DATI_PREV_ASSESTATE_2018!L151+DATI_PREV_ASSESTATE_2018!O151+DATI_PREV_ASSESTATE_2018!R151,0)</f>
        <v>0</v>
      </c>
      <c r="J146">
        <f>IF(DATI_PREV_ASSESTATE_2018!H151="CAPITOLO 10 - Cultura, tempo libero, religione e mezzi di comunicazione di massa",DATI_PREV_ASSESTATE_2018!L151+DATI_PREV_ASSESTATE_2018!O151+DATI_PREV_ASSESTATE_2018!R151,0)</f>
        <v>0</v>
      </c>
      <c r="K146">
        <f>IF(DATI_PREV_ASSESTATE_2018!H151="CAPITOLO 11 - Sistemi, strutture e processi politici e sociali",DATI_PREV_ASSESTATE_2018!L151+DATI_PREV_ASSESTATE_2018!O151+DATI_PREV_ASSESTATE_2018!R151,0)</f>
        <v>0</v>
      </c>
      <c r="L146">
        <f>IF(DATI_PREV_ASSESTATE_2018!H151="CAPITOLO 12 - Promozione della conoscenza di base (Fondo ordinario per le Università)",DATI_PREV_ASSESTATE_2018!L151+DATI_PREV_ASSESTATE_2018!O151+DATI_PREV_ASSESTATE_2018!R151,0)</f>
        <v>0</v>
      </c>
      <c r="M146" s="199">
        <f t="shared" si="3"/>
        <v>0</v>
      </c>
    </row>
    <row r="147" spans="1:13" ht="15.75" x14ac:dyDescent="0.25">
      <c r="A147">
        <f>IF(DATI_PREV_ASSESTATE_2018!H152="CAPITOLO  1 - Esplorazione e utilizzazione dell'ambiente terrestre",DATI_PREV_ASSESTATE_2018!L152+DATI_PREV_ASSESTATE_2018!O152+DATI_PREV_ASSESTATE_2018!R152,0)</f>
        <v>0</v>
      </c>
      <c r="B147">
        <f>IF(DATI_PREV_ASSESTATE_2018!H152="CAPITOLO  2 - Controllo e tutela dell'ambiente",DATI_PREV_ASSESTATE_2018!L152+DATI_PREV_ASSESTATE_2018!O152+DATI_PREV_ASSESTATE_2018!R152,0)</f>
        <v>0</v>
      </c>
      <c r="C147">
        <f>IF(DATI_PREV_ASSESTATE_2018!H152="CAPITOLO  3 - Esplorazione e utilizzazione dello spazio",DATI_PREV_ASSESTATE_2018!L152+DATI_PREV_ASSESTATE_2018!O152+DATI_PREV_ASSESTATE_2018!R152,0)</f>
        <v>0</v>
      </c>
      <c r="D147">
        <f>IF(DATI_PREV_ASSESTATE_2018!H152="CAPITOLO  4  - Sistemi di trasporto, di telecomunicazione e altre infrastrutture",DATI_PREV_ASSESTATE_2018!L152+DATI_PREV_ASSESTATE_2018!O152+DATI_PREV_ASSESTATE_2018!R152,0)</f>
        <v>0</v>
      </c>
      <c r="E147">
        <f>IF(DATI_PREV_ASSESTATE_2018!H152="CAPITOLO  5 - Produzione, distribuzione e uso razionale dell'energia",DATI_PREV_ASSESTATE_2018!L152+DATI_PREV_ASSESTATE_2018!O152+DATI_PREV_ASSESTATE_2018!R152,0)</f>
        <v>0</v>
      </c>
      <c r="F147" s="200">
        <f>IF(DATI_PREV_ASSESTATE_2018!H152="CAPITOLO  6 - Produzioni e tecnologie industriali",DATI_PREV_ASSESTATE_2018!L152+DATI_PREV_ASSESTATE_2018!O152+DATI_PREV_ASSESTATE_2018!R152,0)</f>
        <v>0</v>
      </c>
      <c r="G147">
        <f>IF(DATI_PREV_ASSESTATE_2018!H152="CAPITOLO  7 - Protezione e promozione della salute umana",DATI_PREV_ASSESTATE_2018!L152+DATI_PREV_ASSESTATE_2018!O152+DATI_PREV_ASSESTATE_2018!R152,0)</f>
        <v>0</v>
      </c>
      <c r="H147">
        <f>IF(DATI_PREV_ASSESTATE_2018!H152="CAPITOLO  8 - Agricoltura",DATI_PREV_ASSESTATE_2018!L152+DATI_PREV_ASSESTATE_2018!O152+DATI_PREV_ASSESTATE_2018!R152,0)</f>
        <v>0</v>
      </c>
      <c r="I147">
        <f>IF(DATI_PREV_ASSESTATE_2018!H152="CAPITOLO  9 - Istruzione e formazione",DATI_PREV_ASSESTATE_2018!L152+DATI_PREV_ASSESTATE_2018!O152+DATI_PREV_ASSESTATE_2018!R152,0)</f>
        <v>0</v>
      </c>
      <c r="J147">
        <f>IF(DATI_PREV_ASSESTATE_2018!H152="CAPITOLO 10 - Cultura, tempo libero, religione e mezzi di comunicazione di massa",DATI_PREV_ASSESTATE_2018!L152+DATI_PREV_ASSESTATE_2018!O152+DATI_PREV_ASSESTATE_2018!R152,0)</f>
        <v>0</v>
      </c>
      <c r="K147">
        <f>IF(DATI_PREV_ASSESTATE_2018!H152="CAPITOLO 11 - Sistemi, strutture e processi politici e sociali",DATI_PREV_ASSESTATE_2018!L152+DATI_PREV_ASSESTATE_2018!O152+DATI_PREV_ASSESTATE_2018!R152,0)</f>
        <v>0</v>
      </c>
      <c r="L147">
        <f>IF(DATI_PREV_ASSESTATE_2018!H152="CAPITOLO 12 - Promozione della conoscenza di base (Fondo ordinario per le Università)",DATI_PREV_ASSESTATE_2018!L152+DATI_PREV_ASSESTATE_2018!O152+DATI_PREV_ASSESTATE_2018!R152,0)</f>
        <v>0</v>
      </c>
      <c r="M147" s="199">
        <f t="shared" si="3"/>
        <v>0</v>
      </c>
    </row>
    <row r="148" spans="1:13" ht="15.75" x14ac:dyDescent="0.25">
      <c r="A148">
        <f>IF(DATI_PREV_ASSESTATE_2018!H153="CAPITOLO  1 - Esplorazione e utilizzazione dell'ambiente terrestre",DATI_PREV_ASSESTATE_2018!L153+DATI_PREV_ASSESTATE_2018!O153+DATI_PREV_ASSESTATE_2018!R153,0)</f>
        <v>0</v>
      </c>
      <c r="B148">
        <f>IF(DATI_PREV_ASSESTATE_2018!H153="CAPITOLO  2 - Controllo e tutela dell'ambiente",DATI_PREV_ASSESTATE_2018!L153+DATI_PREV_ASSESTATE_2018!O153+DATI_PREV_ASSESTATE_2018!R153,0)</f>
        <v>0</v>
      </c>
      <c r="C148">
        <f>IF(DATI_PREV_ASSESTATE_2018!H153="CAPITOLO  3 - Esplorazione e utilizzazione dello spazio",DATI_PREV_ASSESTATE_2018!L153+DATI_PREV_ASSESTATE_2018!O153+DATI_PREV_ASSESTATE_2018!R153,0)</f>
        <v>0</v>
      </c>
      <c r="D148">
        <f>IF(DATI_PREV_ASSESTATE_2018!H153="CAPITOLO  4  - Sistemi di trasporto, di telecomunicazione e altre infrastrutture",DATI_PREV_ASSESTATE_2018!L153+DATI_PREV_ASSESTATE_2018!O153+DATI_PREV_ASSESTATE_2018!R153,0)</f>
        <v>0</v>
      </c>
      <c r="E148">
        <f>IF(DATI_PREV_ASSESTATE_2018!H153="CAPITOLO  5 - Produzione, distribuzione e uso razionale dell'energia",DATI_PREV_ASSESTATE_2018!L153+DATI_PREV_ASSESTATE_2018!O153+DATI_PREV_ASSESTATE_2018!R153,0)</f>
        <v>0</v>
      </c>
      <c r="F148" s="200">
        <f>IF(DATI_PREV_ASSESTATE_2018!H153="CAPITOLO  6 - Produzioni e tecnologie industriali",DATI_PREV_ASSESTATE_2018!L153+DATI_PREV_ASSESTATE_2018!O153+DATI_PREV_ASSESTATE_2018!R153,0)</f>
        <v>0</v>
      </c>
      <c r="G148">
        <f>IF(DATI_PREV_ASSESTATE_2018!H153="CAPITOLO  7 - Protezione e promozione della salute umana",DATI_PREV_ASSESTATE_2018!L153+DATI_PREV_ASSESTATE_2018!O153+DATI_PREV_ASSESTATE_2018!R153,0)</f>
        <v>0</v>
      </c>
      <c r="H148">
        <f>IF(DATI_PREV_ASSESTATE_2018!H153="CAPITOLO  8 - Agricoltura",DATI_PREV_ASSESTATE_2018!L153+DATI_PREV_ASSESTATE_2018!O153+DATI_PREV_ASSESTATE_2018!R153,0)</f>
        <v>0</v>
      </c>
      <c r="I148">
        <f>IF(DATI_PREV_ASSESTATE_2018!H153="CAPITOLO  9 - Istruzione e formazione",DATI_PREV_ASSESTATE_2018!L153+DATI_PREV_ASSESTATE_2018!O153+DATI_PREV_ASSESTATE_2018!R153,0)</f>
        <v>0</v>
      </c>
      <c r="J148">
        <f>IF(DATI_PREV_ASSESTATE_2018!H153="CAPITOLO 10 - Cultura, tempo libero, religione e mezzi di comunicazione di massa",DATI_PREV_ASSESTATE_2018!L153+DATI_PREV_ASSESTATE_2018!O153+DATI_PREV_ASSESTATE_2018!R153,0)</f>
        <v>0</v>
      </c>
      <c r="K148">
        <f>IF(DATI_PREV_ASSESTATE_2018!H153="CAPITOLO 11 - Sistemi, strutture e processi politici e sociali",DATI_PREV_ASSESTATE_2018!L153+DATI_PREV_ASSESTATE_2018!O153+DATI_PREV_ASSESTATE_2018!R153,0)</f>
        <v>0</v>
      </c>
      <c r="L148">
        <f>IF(DATI_PREV_ASSESTATE_2018!H153="CAPITOLO 12 - Promozione della conoscenza di base (Fondo ordinario per le Università)",DATI_PREV_ASSESTATE_2018!L153+DATI_PREV_ASSESTATE_2018!O153+DATI_PREV_ASSESTATE_2018!R153,0)</f>
        <v>0</v>
      </c>
      <c r="M148" s="199">
        <f t="shared" si="3"/>
        <v>0</v>
      </c>
    </row>
    <row r="149" spans="1:13" ht="15.75" x14ac:dyDescent="0.25">
      <c r="A149">
        <f>IF(DATI_PREV_ASSESTATE_2018!H154="CAPITOLO  1 - Esplorazione e utilizzazione dell'ambiente terrestre",DATI_PREV_ASSESTATE_2018!L154+DATI_PREV_ASSESTATE_2018!O154+DATI_PREV_ASSESTATE_2018!R154,0)</f>
        <v>0</v>
      </c>
      <c r="B149">
        <f>IF(DATI_PREV_ASSESTATE_2018!H154="CAPITOLO  2 - Controllo e tutela dell'ambiente",DATI_PREV_ASSESTATE_2018!L154+DATI_PREV_ASSESTATE_2018!O154+DATI_PREV_ASSESTATE_2018!R154,0)</f>
        <v>0</v>
      </c>
      <c r="C149">
        <f>IF(DATI_PREV_ASSESTATE_2018!H154="CAPITOLO  3 - Esplorazione e utilizzazione dello spazio",DATI_PREV_ASSESTATE_2018!L154+DATI_PREV_ASSESTATE_2018!O154+DATI_PREV_ASSESTATE_2018!R154,0)</f>
        <v>0</v>
      </c>
      <c r="D149">
        <f>IF(DATI_PREV_ASSESTATE_2018!H154="CAPITOLO  4  - Sistemi di trasporto, di telecomunicazione e altre infrastrutture",DATI_PREV_ASSESTATE_2018!L154+DATI_PREV_ASSESTATE_2018!O154+DATI_PREV_ASSESTATE_2018!R154,0)</f>
        <v>0</v>
      </c>
      <c r="E149">
        <f>IF(DATI_PREV_ASSESTATE_2018!H154="CAPITOLO  5 - Produzione, distribuzione e uso razionale dell'energia",DATI_PREV_ASSESTATE_2018!L154+DATI_PREV_ASSESTATE_2018!O154+DATI_PREV_ASSESTATE_2018!R154,0)</f>
        <v>0</v>
      </c>
      <c r="F149" s="200">
        <f>IF(DATI_PREV_ASSESTATE_2018!H154="CAPITOLO  6 - Produzioni e tecnologie industriali",DATI_PREV_ASSESTATE_2018!L154+DATI_PREV_ASSESTATE_2018!O154+DATI_PREV_ASSESTATE_2018!R154,0)</f>
        <v>0</v>
      </c>
      <c r="G149">
        <f>IF(DATI_PREV_ASSESTATE_2018!H154="CAPITOLO  7 - Protezione e promozione della salute umana",DATI_PREV_ASSESTATE_2018!L154+DATI_PREV_ASSESTATE_2018!O154+DATI_PREV_ASSESTATE_2018!R154,0)</f>
        <v>0</v>
      </c>
      <c r="H149">
        <f>IF(DATI_PREV_ASSESTATE_2018!H154="CAPITOLO  8 - Agricoltura",DATI_PREV_ASSESTATE_2018!L154+DATI_PREV_ASSESTATE_2018!O154+DATI_PREV_ASSESTATE_2018!R154,0)</f>
        <v>0</v>
      </c>
      <c r="I149">
        <f>IF(DATI_PREV_ASSESTATE_2018!H154="CAPITOLO  9 - Istruzione e formazione",DATI_PREV_ASSESTATE_2018!L154+DATI_PREV_ASSESTATE_2018!O154+DATI_PREV_ASSESTATE_2018!R154,0)</f>
        <v>0</v>
      </c>
      <c r="J149">
        <f>IF(DATI_PREV_ASSESTATE_2018!H154="CAPITOLO 10 - Cultura, tempo libero, religione e mezzi di comunicazione di massa",DATI_PREV_ASSESTATE_2018!L154+DATI_PREV_ASSESTATE_2018!O154+DATI_PREV_ASSESTATE_2018!R154,0)</f>
        <v>0</v>
      </c>
      <c r="K149">
        <f>IF(DATI_PREV_ASSESTATE_2018!H154="CAPITOLO 11 - Sistemi, strutture e processi politici e sociali",DATI_PREV_ASSESTATE_2018!L154+DATI_PREV_ASSESTATE_2018!O154+DATI_PREV_ASSESTATE_2018!R154,0)</f>
        <v>0</v>
      </c>
      <c r="L149">
        <f>IF(DATI_PREV_ASSESTATE_2018!H154="CAPITOLO 12 - Promozione della conoscenza di base (Fondo ordinario per le Università)",DATI_PREV_ASSESTATE_2018!L154+DATI_PREV_ASSESTATE_2018!O154+DATI_PREV_ASSESTATE_2018!R154,0)</f>
        <v>0</v>
      </c>
      <c r="M149" s="199">
        <f t="shared" si="3"/>
        <v>0</v>
      </c>
    </row>
    <row r="150" spans="1:13" ht="15.75" x14ac:dyDescent="0.25">
      <c r="A150">
        <f>IF(DATI_PREV_ASSESTATE_2018!H155="CAPITOLO  1 - Esplorazione e utilizzazione dell'ambiente terrestre",DATI_PREV_ASSESTATE_2018!L155+DATI_PREV_ASSESTATE_2018!O155+DATI_PREV_ASSESTATE_2018!R155,0)</f>
        <v>0</v>
      </c>
      <c r="B150">
        <f>IF(DATI_PREV_ASSESTATE_2018!H155="CAPITOLO  2 - Controllo e tutela dell'ambiente",DATI_PREV_ASSESTATE_2018!L155+DATI_PREV_ASSESTATE_2018!O155+DATI_PREV_ASSESTATE_2018!R155,0)</f>
        <v>0</v>
      </c>
      <c r="C150">
        <f>IF(DATI_PREV_ASSESTATE_2018!H155="CAPITOLO  3 - Esplorazione e utilizzazione dello spazio",DATI_PREV_ASSESTATE_2018!L155+DATI_PREV_ASSESTATE_2018!O155+DATI_PREV_ASSESTATE_2018!R155,0)</f>
        <v>0</v>
      </c>
      <c r="D150">
        <f>IF(DATI_PREV_ASSESTATE_2018!H155="CAPITOLO  4  - Sistemi di trasporto, di telecomunicazione e altre infrastrutture",DATI_PREV_ASSESTATE_2018!L155+DATI_PREV_ASSESTATE_2018!O155+DATI_PREV_ASSESTATE_2018!R155,0)</f>
        <v>0</v>
      </c>
      <c r="E150">
        <f>IF(DATI_PREV_ASSESTATE_2018!H155="CAPITOLO  5 - Produzione, distribuzione e uso razionale dell'energia",DATI_PREV_ASSESTATE_2018!L155+DATI_PREV_ASSESTATE_2018!O155+DATI_PREV_ASSESTATE_2018!R155,0)</f>
        <v>0</v>
      </c>
      <c r="F150" s="200">
        <f>IF(DATI_PREV_ASSESTATE_2018!H155="CAPITOLO  6 - Produzioni e tecnologie industriali",DATI_PREV_ASSESTATE_2018!L155+DATI_PREV_ASSESTATE_2018!O155+DATI_PREV_ASSESTATE_2018!R155,0)</f>
        <v>0</v>
      </c>
      <c r="G150">
        <f>IF(DATI_PREV_ASSESTATE_2018!H155="CAPITOLO  7 - Protezione e promozione della salute umana",DATI_PREV_ASSESTATE_2018!L155+DATI_PREV_ASSESTATE_2018!O155+DATI_PREV_ASSESTATE_2018!R155,0)</f>
        <v>0</v>
      </c>
      <c r="H150">
        <f>IF(DATI_PREV_ASSESTATE_2018!H155="CAPITOLO  8 - Agricoltura",DATI_PREV_ASSESTATE_2018!L155+DATI_PREV_ASSESTATE_2018!O155+DATI_PREV_ASSESTATE_2018!R155,0)</f>
        <v>0</v>
      </c>
      <c r="I150">
        <f>IF(DATI_PREV_ASSESTATE_2018!H155="CAPITOLO  9 - Istruzione e formazione",DATI_PREV_ASSESTATE_2018!L155+DATI_PREV_ASSESTATE_2018!O155+DATI_PREV_ASSESTATE_2018!R155,0)</f>
        <v>0</v>
      </c>
      <c r="J150">
        <f>IF(DATI_PREV_ASSESTATE_2018!H155="CAPITOLO 10 - Cultura, tempo libero, religione e mezzi di comunicazione di massa",DATI_PREV_ASSESTATE_2018!L155+DATI_PREV_ASSESTATE_2018!O155+DATI_PREV_ASSESTATE_2018!R155,0)</f>
        <v>0</v>
      </c>
      <c r="K150">
        <f>IF(DATI_PREV_ASSESTATE_2018!H155="CAPITOLO 11 - Sistemi, strutture e processi politici e sociali",DATI_PREV_ASSESTATE_2018!L155+DATI_PREV_ASSESTATE_2018!O155+DATI_PREV_ASSESTATE_2018!R155,0)</f>
        <v>0</v>
      </c>
      <c r="L150">
        <f>IF(DATI_PREV_ASSESTATE_2018!H155="CAPITOLO 12 - Promozione della conoscenza di base (Fondo ordinario per le Università)",DATI_PREV_ASSESTATE_2018!L155+DATI_PREV_ASSESTATE_2018!O155+DATI_PREV_ASSESTATE_2018!R155,0)</f>
        <v>0</v>
      </c>
      <c r="M150" s="199">
        <f t="shared" si="3"/>
        <v>0</v>
      </c>
    </row>
    <row r="151" spans="1:13" ht="15.75" x14ac:dyDescent="0.25">
      <c r="A151">
        <f>IF(DATI_PREV_ASSESTATE_2018!H156="CAPITOLO  1 - Esplorazione e utilizzazione dell'ambiente terrestre",DATI_PREV_ASSESTATE_2018!L156+DATI_PREV_ASSESTATE_2018!O156+DATI_PREV_ASSESTATE_2018!R156,0)</f>
        <v>0</v>
      </c>
      <c r="B151">
        <f>IF(DATI_PREV_ASSESTATE_2018!H156="CAPITOLO  2 - Controllo e tutela dell'ambiente",DATI_PREV_ASSESTATE_2018!L156+DATI_PREV_ASSESTATE_2018!O156+DATI_PREV_ASSESTATE_2018!R156,0)</f>
        <v>0</v>
      </c>
      <c r="C151">
        <f>IF(DATI_PREV_ASSESTATE_2018!H156="CAPITOLO  3 - Esplorazione e utilizzazione dello spazio",DATI_PREV_ASSESTATE_2018!L156+DATI_PREV_ASSESTATE_2018!O156+DATI_PREV_ASSESTATE_2018!R156,0)</f>
        <v>0</v>
      </c>
      <c r="D151">
        <f>IF(DATI_PREV_ASSESTATE_2018!H156="CAPITOLO  4  - Sistemi di trasporto, di telecomunicazione e altre infrastrutture",DATI_PREV_ASSESTATE_2018!L156+DATI_PREV_ASSESTATE_2018!O156+DATI_PREV_ASSESTATE_2018!R156,0)</f>
        <v>0</v>
      </c>
      <c r="E151">
        <f>IF(DATI_PREV_ASSESTATE_2018!H156="CAPITOLO  5 - Produzione, distribuzione e uso razionale dell'energia",DATI_PREV_ASSESTATE_2018!L156+DATI_PREV_ASSESTATE_2018!O156+DATI_PREV_ASSESTATE_2018!R156,0)</f>
        <v>0</v>
      </c>
      <c r="F151" s="200">
        <f>IF(DATI_PREV_ASSESTATE_2018!H156="CAPITOLO  6 - Produzioni e tecnologie industriali",DATI_PREV_ASSESTATE_2018!L156+DATI_PREV_ASSESTATE_2018!O156+DATI_PREV_ASSESTATE_2018!R156,0)</f>
        <v>0</v>
      </c>
      <c r="G151">
        <f>IF(DATI_PREV_ASSESTATE_2018!H156="CAPITOLO  7 - Protezione e promozione della salute umana",DATI_PREV_ASSESTATE_2018!L156+DATI_PREV_ASSESTATE_2018!O156+DATI_PREV_ASSESTATE_2018!R156,0)</f>
        <v>0</v>
      </c>
      <c r="H151">
        <f>IF(DATI_PREV_ASSESTATE_2018!H156="CAPITOLO  8 - Agricoltura",DATI_PREV_ASSESTATE_2018!L156+DATI_PREV_ASSESTATE_2018!O156+DATI_PREV_ASSESTATE_2018!R156,0)</f>
        <v>0</v>
      </c>
      <c r="I151">
        <f>IF(DATI_PREV_ASSESTATE_2018!H156="CAPITOLO  9 - Istruzione e formazione",DATI_PREV_ASSESTATE_2018!L156+DATI_PREV_ASSESTATE_2018!O156+DATI_PREV_ASSESTATE_2018!R156,0)</f>
        <v>0</v>
      </c>
      <c r="J151">
        <f>IF(DATI_PREV_ASSESTATE_2018!H156="CAPITOLO 10 - Cultura, tempo libero, religione e mezzi di comunicazione di massa",DATI_PREV_ASSESTATE_2018!L156+DATI_PREV_ASSESTATE_2018!O156+DATI_PREV_ASSESTATE_2018!R156,0)</f>
        <v>0</v>
      </c>
      <c r="K151">
        <f>IF(DATI_PREV_ASSESTATE_2018!H156="CAPITOLO 11 - Sistemi, strutture e processi politici e sociali",DATI_PREV_ASSESTATE_2018!L156+DATI_PREV_ASSESTATE_2018!O156+DATI_PREV_ASSESTATE_2018!R156,0)</f>
        <v>0</v>
      </c>
      <c r="L151">
        <f>IF(DATI_PREV_ASSESTATE_2018!H156="CAPITOLO 12 - Promozione della conoscenza di base (Fondo ordinario per le Università)",DATI_PREV_ASSESTATE_2018!L156+DATI_PREV_ASSESTATE_2018!O156+DATI_PREV_ASSESTATE_2018!R156,0)</f>
        <v>0</v>
      </c>
      <c r="M151" s="199">
        <f t="shared" si="3"/>
        <v>0</v>
      </c>
    </row>
    <row r="152" spans="1:13" ht="15.75" x14ac:dyDescent="0.25">
      <c r="A152">
        <f>IF(DATI_PREV_ASSESTATE_2018!H157="CAPITOLO  1 - Esplorazione e utilizzazione dell'ambiente terrestre",DATI_PREV_ASSESTATE_2018!L157+DATI_PREV_ASSESTATE_2018!O157+DATI_PREV_ASSESTATE_2018!R157,0)</f>
        <v>0</v>
      </c>
      <c r="B152">
        <f>IF(DATI_PREV_ASSESTATE_2018!H157="CAPITOLO  2 - Controllo e tutela dell'ambiente",DATI_PREV_ASSESTATE_2018!L157+DATI_PREV_ASSESTATE_2018!O157+DATI_PREV_ASSESTATE_2018!R157,0)</f>
        <v>0</v>
      </c>
      <c r="C152">
        <f>IF(DATI_PREV_ASSESTATE_2018!H157="CAPITOLO  3 - Esplorazione e utilizzazione dello spazio",DATI_PREV_ASSESTATE_2018!L157+DATI_PREV_ASSESTATE_2018!O157+DATI_PREV_ASSESTATE_2018!R157,0)</f>
        <v>0</v>
      </c>
      <c r="D152">
        <f>IF(DATI_PREV_ASSESTATE_2018!H157="CAPITOLO  4  - Sistemi di trasporto, di telecomunicazione e altre infrastrutture",DATI_PREV_ASSESTATE_2018!L157+DATI_PREV_ASSESTATE_2018!O157+DATI_PREV_ASSESTATE_2018!R157,0)</f>
        <v>0</v>
      </c>
      <c r="E152">
        <f>IF(DATI_PREV_ASSESTATE_2018!H157="CAPITOLO  5 - Produzione, distribuzione e uso razionale dell'energia",DATI_PREV_ASSESTATE_2018!L157+DATI_PREV_ASSESTATE_2018!O157+DATI_PREV_ASSESTATE_2018!R157,0)</f>
        <v>0</v>
      </c>
      <c r="F152" s="200">
        <f>IF(DATI_PREV_ASSESTATE_2018!H157="CAPITOLO  6 - Produzioni e tecnologie industriali",DATI_PREV_ASSESTATE_2018!L157+DATI_PREV_ASSESTATE_2018!O157+DATI_PREV_ASSESTATE_2018!R157,0)</f>
        <v>0</v>
      </c>
      <c r="G152">
        <f>IF(DATI_PREV_ASSESTATE_2018!H157="CAPITOLO  7 - Protezione e promozione della salute umana",DATI_PREV_ASSESTATE_2018!L157+DATI_PREV_ASSESTATE_2018!O157+DATI_PREV_ASSESTATE_2018!R157,0)</f>
        <v>0</v>
      </c>
      <c r="H152">
        <f>IF(DATI_PREV_ASSESTATE_2018!H157="CAPITOLO  8 - Agricoltura",DATI_PREV_ASSESTATE_2018!L157+DATI_PREV_ASSESTATE_2018!O157+DATI_PREV_ASSESTATE_2018!R157,0)</f>
        <v>0</v>
      </c>
      <c r="I152">
        <f>IF(DATI_PREV_ASSESTATE_2018!H157="CAPITOLO  9 - Istruzione e formazione",DATI_PREV_ASSESTATE_2018!L157+DATI_PREV_ASSESTATE_2018!O157+DATI_PREV_ASSESTATE_2018!R157,0)</f>
        <v>0</v>
      </c>
      <c r="J152">
        <f>IF(DATI_PREV_ASSESTATE_2018!H157="CAPITOLO 10 - Cultura, tempo libero, religione e mezzi di comunicazione di massa",DATI_PREV_ASSESTATE_2018!L157+DATI_PREV_ASSESTATE_2018!O157+DATI_PREV_ASSESTATE_2018!R157,0)</f>
        <v>0</v>
      </c>
      <c r="K152">
        <f>IF(DATI_PREV_ASSESTATE_2018!H157="CAPITOLO 11 - Sistemi, strutture e processi politici e sociali",DATI_PREV_ASSESTATE_2018!L157+DATI_PREV_ASSESTATE_2018!O157+DATI_PREV_ASSESTATE_2018!R157,0)</f>
        <v>0</v>
      </c>
      <c r="L152">
        <f>IF(DATI_PREV_ASSESTATE_2018!H157="CAPITOLO 12 - Promozione della conoscenza di base (Fondo ordinario per le Università)",DATI_PREV_ASSESTATE_2018!L157+DATI_PREV_ASSESTATE_2018!O157+DATI_PREV_ASSESTATE_2018!R157,0)</f>
        <v>0</v>
      </c>
      <c r="M152" s="199">
        <f t="shared" si="3"/>
        <v>0</v>
      </c>
    </row>
    <row r="153" spans="1:13" ht="15.75" x14ac:dyDescent="0.25">
      <c r="A153">
        <f>IF(DATI_PREV_ASSESTATE_2018!H158="CAPITOLO  1 - Esplorazione e utilizzazione dell'ambiente terrestre",DATI_PREV_ASSESTATE_2018!L158+DATI_PREV_ASSESTATE_2018!O158+DATI_PREV_ASSESTATE_2018!R158,0)</f>
        <v>0</v>
      </c>
      <c r="B153">
        <f>IF(DATI_PREV_ASSESTATE_2018!H158="CAPITOLO  2 - Controllo e tutela dell'ambiente",DATI_PREV_ASSESTATE_2018!L158+DATI_PREV_ASSESTATE_2018!O158+DATI_PREV_ASSESTATE_2018!R158,0)</f>
        <v>0</v>
      </c>
      <c r="C153">
        <f>IF(DATI_PREV_ASSESTATE_2018!H158="CAPITOLO  3 - Esplorazione e utilizzazione dello spazio",DATI_PREV_ASSESTATE_2018!L158+DATI_PREV_ASSESTATE_2018!O158+DATI_PREV_ASSESTATE_2018!R158,0)</f>
        <v>0</v>
      </c>
      <c r="D153">
        <f>IF(DATI_PREV_ASSESTATE_2018!H158="CAPITOLO  4  - Sistemi di trasporto, di telecomunicazione e altre infrastrutture",DATI_PREV_ASSESTATE_2018!L158+DATI_PREV_ASSESTATE_2018!O158+DATI_PREV_ASSESTATE_2018!R158,0)</f>
        <v>0</v>
      </c>
      <c r="E153">
        <f>IF(DATI_PREV_ASSESTATE_2018!H158="CAPITOLO  5 - Produzione, distribuzione e uso razionale dell'energia",DATI_PREV_ASSESTATE_2018!L158+DATI_PREV_ASSESTATE_2018!O158+DATI_PREV_ASSESTATE_2018!R158,0)</f>
        <v>0</v>
      </c>
      <c r="F153" s="200">
        <f>IF(DATI_PREV_ASSESTATE_2018!H158="CAPITOLO  6 - Produzioni e tecnologie industriali",DATI_PREV_ASSESTATE_2018!L158+DATI_PREV_ASSESTATE_2018!O158+DATI_PREV_ASSESTATE_2018!R158,0)</f>
        <v>0</v>
      </c>
      <c r="G153">
        <f>IF(DATI_PREV_ASSESTATE_2018!H158="CAPITOLO  7 - Protezione e promozione della salute umana",DATI_PREV_ASSESTATE_2018!L158+DATI_PREV_ASSESTATE_2018!O158+DATI_PREV_ASSESTATE_2018!R158,0)</f>
        <v>0</v>
      </c>
      <c r="H153">
        <f>IF(DATI_PREV_ASSESTATE_2018!H158="CAPITOLO  8 - Agricoltura",DATI_PREV_ASSESTATE_2018!L158+DATI_PREV_ASSESTATE_2018!O158+DATI_PREV_ASSESTATE_2018!R158,0)</f>
        <v>0</v>
      </c>
      <c r="I153">
        <f>IF(DATI_PREV_ASSESTATE_2018!H158="CAPITOLO  9 - Istruzione e formazione",DATI_PREV_ASSESTATE_2018!L158+DATI_PREV_ASSESTATE_2018!O158+DATI_PREV_ASSESTATE_2018!R158,0)</f>
        <v>0</v>
      </c>
      <c r="J153">
        <f>IF(DATI_PREV_ASSESTATE_2018!H158="CAPITOLO 10 - Cultura, tempo libero, religione e mezzi di comunicazione di massa",DATI_PREV_ASSESTATE_2018!L158+DATI_PREV_ASSESTATE_2018!O158+DATI_PREV_ASSESTATE_2018!R158,0)</f>
        <v>0</v>
      </c>
      <c r="K153">
        <f>IF(DATI_PREV_ASSESTATE_2018!H158="CAPITOLO 11 - Sistemi, strutture e processi politici e sociali",DATI_PREV_ASSESTATE_2018!L158+DATI_PREV_ASSESTATE_2018!O158+DATI_PREV_ASSESTATE_2018!R158,0)</f>
        <v>0</v>
      </c>
      <c r="L153">
        <f>IF(DATI_PREV_ASSESTATE_2018!H158="CAPITOLO 12 - Promozione della conoscenza di base (Fondo ordinario per le Università)",DATI_PREV_ASSESTATE_2018!L158+DATI_PREV_ASSESTATE_2018!O158+DATI_PREV_ASSESTATE_2018!R158,0)</f>
        <v>0</v>
      </c>
      <c r="M153" s="199">
        <f t="shared" si="3"/>
        <v>0</v>
      </c>
    </row>
    <row r="154" spans="1:13" ht="15.75" x14ac:dyDescent="0.25">
      <c r="A154">
        <f>IF(DATI_PREV_ASSESTATE_2018!H159="CAPITOLO  1 - Esplorazione e utilizzazione dell'ambiente terrestre",DATI_PREV_ASSESTATE_2018!L159+DATI_PREV_ASSESTATE_2018!O159+DATI_PREV_ASSESTATE_2018!R159,0)</f>
        <v>0</v>
      </c>
      <c r="B154">
        <f>IF(DATI_PREV_ASSESTATE_2018!H159="CAPITOLO  2 - Controllo e tutela dell'ambiente",DATI_PREV_ASSESTATE_2018!L159+DATI_PREV_ASSESTATE_2018!O159+DATI_PREV_ASSESTATE_2018!R159,0)</f>
        <v>0</v>
      </c>
      <c r="C154">
        <f>IF(DATI_PREV_ASSESTATE_2018!H159="CAPITOLO  3 - Esplorazione e utilizzazione dello spazio",DATI_PREV_ASSESTATE_2018!L159+DATI_PREV_ASSESTATE_2018!O159+DATI_PREV_ASSESTATE_2018!R159,0)</f>
        <v>0</v>
      </c>
      <c r="D154">
        <f>IF(DATI_PREV_ASSESTATE_2018!H159="CAPITOLO  4  - Sistemi di trasporto, di telecomunicazione e altre infrastrutture",DATI_PREV_ASSESTATE_2018!L159+DATI_PREV_ASSESTATE_2018!O159+DATI_PREV_ASSESTATE_2018!R159,0)</f>
        <v>0</v>
      </c>
      <c r="E154">
        <f>IF(DATI_PREV_ASSESTATE_2018!H159="CAPITOLO  5 - Produzione, distribuzione e uso razionale dell'energia",DATI_PREV_ASSESTATE_2018!L159+DATI_PREV_ASSESTATE_2018!O159+DATI_PREV_ASSESTATE_2018!R159,0)</f>
        <v>0</v>
      </c>
      <c r="F154" s="200">
        <f>IF(DATI_PREV_ASSESTATE_2018!H159="CAPITOLO  6 - Produzioni e tecnologie industriali",DATI_PREV_ASSESTATE_2018!L159+DATI_PREV_ASSESTATE_2018!O159+DATI_PREV_ASSESTATE_2018!R159,0)</f>
        <v>0</v>
      </c>
      <c r="G154">
        <f>IF(DATI_PREV_ASSESTATE_2018!H159="CAPITOLO  7 - Protezione e promozione della salute umana",DATI_PREV_ASSESTATE_2018!L159+DATI_PREV_ASSESTATE_2018!O159+DATI_PREV_ASSESTATE_2018!R159,0)</f>
        <v>0</v>
      </c>
      <c r="H154">
        <f>IF(DATI_PREV_ASSESTATE_2018!H159="CAPITOLO  8 - Agricoltura",DATI_PREV_ASSESTATE_2018!L159+DATI_PREV_ASSESTATE_2018!O159+DATI_PREV_ASSESTATE_2018!R159,0)</f>
        <v>0</v>
      </c>
      <c r="I154">
        <f>IF(DATI_PREV_ASSESTATE_2018!H159="CAPITOLO  9 - Istruzione e formazione",DATI_PREV_ASSESTATE_2018!L159+DATI_PREV_ASSESTATE_2018!O159+DATI_PREV_ASSESTATE_2018!R159,0)</f>
        <v>0</v>
      </c>
      <c r="J154">
        <f>IF(DATI_PREV_ASSESTATE_2018!H159="CAPITOLO 10 - Cultura, tempo libero, religione e mezzi di comunicazione di massa",DATI_PREV_ASSESTATE_2018!L159+DATI_PREV_ASSESTATE_2018!O159+DATI_PREV_ASSESTATE_2018!R159,0)</f>
        <v>0</v>
      </c>
      <c r="K154">
        <f>IF(DATI_PREV_ASSESTATE_2018!H159="CAPITOLO 11 - Sistemi, strutture e processi politici e sociali",DATI_PREV_ASSESTATE_2018!L159+DATI_PREV_ASSESTATE_2018!O159+DATI_PREV_ASSESTATE_2018!R159,0)</f>
        <v>0</v>
      </c>
      <c r="L154">
        <f>IF(DATI_PREV_ASSESTATE_2018!H159="CAPITOLO 12 - Promozione della conoscenza di base (Fondo ordinario per le Università)",DATI_PREV_ASSESTATE_2018!L159+DATI_PREV_ASSESTATE_2018!O159+DATI_PREV_ASSESTATE_2018!R159,0)</f>
        <v>0</v>
      </c>
      <c r="M154" s="199">
        <f t="shared" si="3"/>
        <v>0</v>
      </c>
    </row>
    <row r="155" spans="1:13" ht="15.75" x14ac:dyDescent="0.25">
      <c r="A155">
        <f>IF(DATI_PREV_ASSESTATE_2018!H160="CAPITOLO  1 - Esplorazione e utilizzazione dell'ambiente terrestre",DATI_PREV_ASSESTATE_2018!L160+DATI_PREV_ASSESTATE_2018!O160+DATI_PREV_ASSESTATE_2018!R160,0)</f>
        <v>0</v>
      </c>
      <c r="B155">
        <f>IF(DATI_PREV_ASSESTATE_2018!H160="CAPITOLO  2 - Controllo e tutela dell'ambiente",DATI_PREV_ASSESTATE_2018!L160+DATI_PREV_ASSESTATE_2018!O160+DATI_PREV_ASSESTATE_2018!R160,0)</f>
        <v>0</v>
      </c>
      <c r="C155">
        <f>IF(DATI_PREV_ASSESTATE_2018!H160="CAPITOLO  3 - Esplorazione e utilizzazione dello spazio",DATI_PREV_ASSESTATE_2018!L160+DATI_PREV_ASSESTATE_2018!O160+DATI_PREV_ASSESTATE_2018!R160,0)</f>
        <v>0</v>
      </c>
      <c r="D155">
        <f>IF(DATI_PREV_ASSESTATE_2018!H160="CAPITOLO  4  - Sistemi di trasporto, di telecomunicazione e altre infrastrutture",DATI_PREV_ASSESTATE_2018!L160+DATI_PREV_ASSESTATE_2018!O160+DATI_PREV_ASSESTATE_2018!R160,0)</f>
        <v>0</v>
      </c>
      <c r="E155">
        <f>IF(DATI_PREV_ASSESTATE_2018!H160="CAPITOLO  5 - Produzione, distribuzione e uso razionale dell'energia",DATI_PREV_ASSESTATE_2018!L160+DATI_PREV_ASSESTATE_2018!O160+DATI_PREV_ASSESTATE_2018!R160,0)</f>
        <v>0</v>
      </c>
      <c r="F155" s="200">
        <f>IF(DATI_PREV_ASSESTATE_2018!H160="CAPITOLO  6 - Produzioni e tecnologie industriali",DATI_PREV_ASSESTATE_2018!L160+DATI_PREV_ASSESTATE_2018!O160+DATI_PREV_ASSESTATE_2018!R160,0)</f>
        <v>0</v>
      </c>
      <c r="G155">
        <f>IF(DATI_PREV_ASSESTATE_2018!H160="CAPITOLO  7 - Protezione e promozione della salute umana",DATI_PREV_ASSESTATE_2018!L160+DATI_PREV_ASSESTATE_2018!O160+DATI_PREV_ASSESTATE_2018!R160,0)</f>
        <v>0</v>
      </c>
      <c r="H155">
        <f>IF(DATI_PREV_ASSESTATE_2018!H160="CAPITOLO  8 - Agricoltura",DATI_PREV_ASSESTATE_2018!L160+DATI_PREV_ASSESTATE_2018!O160+DATI_PREV_ASSESTATE_2018!R160,0)</f>
        <v>0</v>
      </c>
      <c r="I155">
        <f>IF(DATI_PREV_ASSESTATE_2018!H160="CAPITOLO  9 - Istruzione e formazione",DATI_PREV_ASSESTATE_2018!L160+DATI_PREV_ASSESTATE_2018!O160+DATI_PREV_ASSESTATE_2018!R160,0)</f>
        <v>0</v>
      </c>
      <c r="J155">
        <f>IF(DATI_PREV_ASSESTATE_2018!H160="CAPITOLO 10 - Cultura, tempo libero, religione e mezzi di comunicazione di massa",DATI_PREV_ASSESTATE_2018!L160+DATI_PREV_ASSESTATE_2018!O160+DATI_PREV_ASSESTATE_2018!R160,0)</f>
        <v>0</v>
      </c>
      <c r="K155">
        <f>IF(DATI_PREV_ASSESTATE_2018!H160="CAPITOLO 11 - Sistemi, strutture e processi politici e sociali",DATI_PREV_ASSESTATE_2018!L160+DATI_PREV_ASSESTATE_2018!O160+DATI_PREV_ASSESTATE_2018!R160,0)</f>
        <v>0</v>
      </c>
      <c r="L155">
        <f>IF(DATI_PREV_ASSESTATE_2018!H160="CAPITOLO 12 - Promozione della conoscenza di base (Fondo ordinario per le Università)",DATI_PREV_ASSESTATE_2018!L160+DATI_PREV_ASSESTATE_2018!O160+DATI_PREV_ASSESTATE_2018!R160,0)</f>
        <v>0</v>
      </c>
      <c r="M155" s="199">
        <f t="shared" si="3"/>
        <v>0</v>
      </c>
    </row>
    <row r="156" spans="1:13" ht="15.75" x14ac:dyDescent="0.25">
      <c r="A156">
        <f>IF(DATI_PREV_ASSESTATE_2018!H161="CAPITOLO  1 - Esplorazione e utilizzazione dell'ambiente terrestre",DATI_PREV_ASSESTATE_2018!L161+DATI_PREV_ASSESTATE_2018!O161+DATI_PREV_ASSESTATE_2018!R161,0)</f>
        <v>0</v>
      </c>
      <c r="B156">
        <f>IF(DATI_PREV_ASSESTATE_2018!H161="CAPITOLO  2 - Controllo e tutela dell'ambiente",DATI_PREV_ASSESTATE_2018!L161+DATI_PREV_ASSESTATE_2018!O161+DATI_PREV_ASSESTATE_2018!R161,0)</f>
        <v>0</v>
      </c>
      <c r="C156">
        <f>IF(DATI_PREV_ASSESTATE_2018!H161="CAPITOLO  3 - Esplorazione e utilizzazione dello spazio",DATI_PREV_ASSESTATE_2018!L161+DATI_PREV_ASSESTATE_2018!O161+DATI_PREV_ASSESTATE_2018!R161,0)</f>
        <v>0</v>
      </c>
      <c r="D156">
        <f>IF(DATI_PREV_ASSESTATE_2018!H161="CAPITOLO  4  - Sistemi di trasporto, di telecomunicazione e altre infrastrutture",DATI_PREV_ASSESTATE_2018!L161+DATI_PREV_ASSESTATE_2018!O161+DATI_PREV_ASSESTATE_2018!R161,0)</f>
        <v>0</v>
      </c>
      <c r="E156">
        <f>IF(DATI_PREV_ASSESTATE_2018!H161="CAPITOLO  5 - Produzione, distribuzione e uso razionale dell'energia",DATI_PREV_ASSESTATE_2018!L161+DATI_PREV_ASSESTATE_2018!O161+DATI_PREV_ASSESTATE_2018!R161,0)</f>
        <v>0</v>
      </c>
      <c r="F156" s="200">
        <f>IF(DATI_PREV_ASSESTATE_2018!H161="CAPITOLO  6 - Produzioni e tecnologie industriali",DATI_PREV_ASSESTATE_2018!L161+DATI_PREV_ASSESTATE_2018!O161+DATI_PREV_ASSESTATE_2018!R161,0)</f>
        <v>0</v>
      </c>
      <c r="G156">
        <f>IF(DATI_PREV_ASSESTATE_2018!H161="CAPITOLO  7 - Protezione e promozione della salute umana",DATI_PREV_ASSESTATE_2018!L161+DATI_PREV_ASSESTATE_2018!O161+DATI_PREV_ASSESTATE_2018!R161,0)</f>
        <v>0</v>
      </c>
      <c r="H156">
        <f>IF(DATI_PREV_ASSESTATE_2018!H161="CAPITOLO  8 - Agricoltura",DATI_PREV_ASSESTATE_2018!L161+DATI_PREV_ASSESTATE_2018!O161+DATI_PREV_ASSESTATE_2018!R161,0)</f>
        <v>0</v>
      </c>
      <c r="I156">
        <f>IF(DATI_PREV_ASSESTATE_2018!H161="CAPITOLO  9 - Istruzione e formazione",DATI_PREV_ASSESTATE_2018!L161+DATI_PREV_ASSESTATE_2018!O161+DATI_PREV_ASSESTATE_2018!R161,0)</f>
        <v>0</v>
      </c>
      <c r="J156">
        <f>IF(DATI_PREV_ASSESTATE_2018!H161="CAPITOLO 10 - Cultura, tempo libero, religione e mezzi di comunicazione di massa",DATI_PREV_ASSESTATE_2018!L161+DATI_PREV_ASSESTATE_2018!O161+DATI_PREV_ASSESTATE_2018!R161,0)</f>
        <v>0</v>
      </c>
      <c r="K156">
        <f>IF(DATI_PREV_ASSESTATE_2018!H161="CAPITOLO 11 - Sistemi, strutture e processi politici e sociali",DATI_PREV_ASSESTATE_2018!L161+DATI_PREV_ASSESTATE_2018!O161+DATI_PREV_ASSESTATE_2018!R161,0)</f>
        <v>0</v>
      </c>
      <c r="L156">
        <f>IF(DATI_PREV_ASSESTATE_2018!H161="CAPITOLO 12 - Promozione della conoscenza di base (Fondo ordinario per le Università)",DATI_PREV_ASSESTATE_2018!L161+DATI_PREV_ASSESTATE_2018!O161+DATI_PREV_ASSESTATE_2018!R161,0)</f>
        <v>0</v>
      </c>
      <c r="M156" s="199">
        <f t="shared" si="3"/>
        <v>0</v>
      </c>
    </row>
    <row r="157" spans="1:13" ht="15.75" x14ac:dyDescent="0.25">
      <c r="A157">
        <f>IF(DATI_PREV_ASSESTATE_2018!H162="CAPITOLO  1 - Esplorazione e utilizzazione dell'ambiente terrestre",DATI_PREV_ASSESTATE_2018!L162+DATI_PREV_ASSESTATE_2018!O162+DATI_PREV_ASSESTATE_2018!R162,0)</f>
        <v>0</v>
      </c>
      <c r="B157">
        <f>IF(DATI_PREV_ASSESTATE_2018!H162="CAPITOLO  2 - Controllo e tutela dell'ambiente",DATI_PREV_ASSESTATE_2018!L162+DATI_PREV_ASSESTATE_2018!O162+DATI_PREV_ASSESTATE_2018!R162,0)</f>
        <v>0</v>
      </c>
      <c r="C157">
        <f>IF(DATI_PREV_ASSESTATE_2018!H162="CAPITOLO  3 - Esplorazione e utilizzazione dello spazio",DATI_PREV_ASSESTATE_2018!L162+DATI_PREV_ASSESTATE_2018!O162+DATI_PREV_ASSESTATE_2018!R162,0)</f>
        <v>0</v>
      </c>
      <c r="D157">
        <f>IF(DATI_PREV_ASSESTATE_2018!H162="CAPITOLO  4  - Sistemi di trasporto, di telecomunicazione e altre infrastrutture",DATI_PREV_ASSESTATE_2018!L162+DATI_PREV_ASSESTATE_2018!O162+DATI_PREV_ASSESTATE_2018!R162,0)</f>
        <v>0</v>
      </c>
      <c r="E157">
        <f>IF(DATI_PREV_ASSESTATE_2018!H162="CAPITOLO  5 - Produzione, distribuzione e uso razionale dell'energia",DATI_PREV_ASSESTATE_2018!L162+DATI_PREV_ASSESTATE_2018!O162+DATI_PREV_ASSESTATE_2018!R162,0)</f>
        <v>0</v>
      </c>
      <c r="F157" s="200">
        <f>IF(DATI_PREV_ASSESTATE_2018!H162="CAPITOLO  6 - Produzioni e tecnologie industriali",DATI_PREV_ASSESTATE_2018!L162+DATI_PREV_ASSESTATE_2018!O162+DATI_PREV_ASSESTATE_2018!R162,0)</f>
        <v>0</v>
      </c>
      <c r="G157">
        <f>IF(DATI_PREV_ASSESTATE_2018!H162="CAPITOLO  7 - Protezione e promozione della salute umana",DATI_PREV_ASSESTATE_2018!L162+DATI_PREV_ASSESTATE_2018!O162+DATI_PREV_ASSESTATE_2018!R162,0)</f>
        <v>0</v>
      </c>
      <c r="H157">
        <f>IF(DATI_PREV_ASSESTATE_2018!H162="CAPITOLO  8 - Agricoltura",DATI_PREV_ASSESTATE_2018!L162+DATI_PREV_ASSESTATE_2018!O162+DATI_PREV_ASSESTATE_2018!R162,0)</f>
        <v>0</v>
      </c>
      <c r="I157">
        <f>IF(DATI_PREV_ASSESTATE_2018!H162="CAPITOLO  9 - Istruzione e formazione",DATI_PREV_ASSESTATE_2018!L162+DATI_PREV_ASSESTATE_2018!O162+DATI_PREV_ASSESTATE_2018!R162,0)</f>
        <v>0</v>
      </c>
      <c r="J157">
        <f>IF(DATI_PREV_ASSESTATE_2018!H162="CAPITOLO 10 - Cultura, tempo libero, religione e mezzi di comunicazione di massa",DATI_PREV_ASSESTATE_2018!L162+DATI_PREV_ASSESTATE_2018!O162+DATI_PREV_ASSESTATE_2018!R162,0)</f>
        <v>0</v>
      </c>
      <c r="K157">
        <f>IF(DATI_PREV_ASSESTATE_2018!H162="CAPITOLO 11 - Sistemi, strutture e processi politici e sociali",DATI_PREV_ASSESTATE_2018!L162+DATI_PREV_ASSESTATE_2018!O162+DATI_PREV_ASSESTATE_2018!R162,0)</f>
        <v>0</v>
      </c>
      <c r="L157">
        <f>IF(DATI_PREV_ASSESTATE_2018!H162="CAPITOLO 12 - Promozione della conoscenza di base (Fondo ordinario per le Università)",DATI_PREV_ASSESTATE_2018!L162+DATI_PREV_ASSESTATE_2018!O162+DATI_PREV_ASSESTATE_2018!R162,0)</f>
        <v>0</v>
      </c>
      <c r="M157" s="199">
        <f t="shared" si="3"/>
        <v>0</v>
      </c>
    </row>
    <row r="158" spans="1:13" ht="15.75" x14ac:dyDescent="0.25">
      <c r="A158">
        <f>IF(DATI_PREV_ASSESTATE_2018!H163="CAPITOLO  1 - Esplorazione e utilizzazione dell'ambiente terrestre",DATI_PREV_ASSESTATE_2018!L163+DATI_PREV_ASSESTATE_2018!O163+DATI_PREV_ASSESTATE_2018!R163,0)</f>
        <v>0</v>
      </c>
      <c r="B158">
        <f>IF(DATI_PREV_ASSESTATE_2018!H163="CAPITOLO  2 - Controllo e tutela dell'ambiente",DATI_PREV_ASSESTATE_2018!L163+DATI_PREV_ASSESTATE_2018!O163+DATI_PREV_ASSESTATE_2018!R163,0)</f>
        <v>0</v>
      </c>
      <c r="C158">
        <f>IF(DATI_PREV_ASSESTATE_2018!H163="CAPITOLO  3 - Esplorazione e utilizzazione dello spazio",DATI_PREV_ASSESTATE_2018!L163+DATI_PREV_ASSESTATE_2018!O163+DATI_PREV_ASSESTATE_2018!R163,0)</f>
        <v>0</v>
      </c>
      <c r="D158">
        <f>IF(DATI_PREV_ASSESTATE_2018!H163="CAPITOLO  4  - Sistemi di trasporto, di telecomunicazione e altre infrastrutture",DATI_PREV_ASSESTATE_2018!L163+DATI_PREV_ASSESTATE_2018!O163+DATI_PREV_ASSESTATE_2018!R163,0)</f>
        <v>0</v>
      </c>
      <c r="E158">
        <f>IF(DATI_PREV_ASSESTATE_2018!H163="CAPITOLO  5 - Produzione, distribuzione e uso razionale dell'energia",DATI_PREV_ASSESTATE_2018!L163+DATI_PREV_ASSESTATE_2018!O163+DATI_PREV_ASSESTATE_2018!R163,0)</f>
        <v>0</v>
      </c>
      <c r="F158" s="200">
        <f>IF(DATI_PREV_ASSESTATE_2018!H163="CAPITOLO  6 - Produzioni e tecnologie industriali",DATI_PREV_ASSESTATE_2018!L163+DATI_PREV_ASSESTATE_2018!O163+DATI_PREV_ASSESTATE_2018!R163,0)</f>
        <v>0</v>
      </c>
      <c r="G158">
        <f>IF(DATI_PREV_ASSESTATE_2018!H163="CAPITOLO  7 - Protezione e promozione della salute umana",DATI_PREV_ASSESTATE_2018!L163+DATI_PREV_ASSESTATE_2018!O163+DATI_PREV_ASSESTATE_2018!R163,0)</f>
        <v>0</v>
      </c>
      <c r="H158">
        <f>IF(DATI_PREV_ASSESTATE_2018!H163="CAPITOLO  8 - Agricoltura",DATI_PREV_ASSESTATE_2018!L163+DATI_PREV_ASSESTATE_2018!O163+DATI_PREV_ASSESTATE_2018!R163,0)</f>
        <v>0</v>
      </c>
      <c r="I158">
        <f>IF(DATI_PREV_ASSESTATE_2018!H163="CAPITOLO  9 - Istruzione e formazione",DATI_PREV_ASSESTATE_2018!L163+DATI_PREV_ASSESTATE_2018!O163+DATI_PREV_ASSESTATE_2018!R163,0)</f>
        <v>0</v>
      </c>
      <c r="J158">
        <f>IF(DATI_PREV_ASSESTATE_2018!H163="CAPITOLO 10 - Cultura, tempo libero, religione e mezzi di comunicazione di massa",DATI_PREV_ASSESTATE_2018!L163+DATI_PREV_ASSESTATE_2018!O163+DATI_PREV_ASSESTATE_2018!R163,0)</f>
        <v>0</v>
      </c>
      <c r="K158">
        <f>IF(DATI_PREV_ASSESTATE_2018!H163="CAPITOLO 11 - Sistemi, strutture e processi politici e sociali",DATI_PREV_ASSESTATE_2018!L163+DATI_PREV_ASSESTATE_2018!O163+DATI_PREV_ASSESTATE_2018!R163,0)</f>
        <v>0</v>
      </c>
      <c r="L158">
        <f>IF(DATI_PREV_ASSESTATE_2018!H163="CAPITOLO 12 - Promozione della conoscenza di base (Fondo ordinario per le Università)",DATI_PREV_ASSESTATE_2018!L163+DATI_PREV_ASSESTATE_2018!O163+DATI_PREV_ASSESTATE_2018!R163,0)</f>
        <v>0</v>
      </c>
      <c r="M158" s="199">
        <f t="shared" si="3"/>
        <v>0</v>
      </c>
    </row>
    <row r="159" spans="1:13" ht="15.75" x14ac:dyDescent="0.25">
      <c r="A159">
        <f>IF(DATI_PREV_ASSESTATE_2018!H164="CAPITOLO  1 - Esplorazione e utilizzazione dell'ambiente terrestre",DATI_PREV_ASSESTATE_2018!L164+DATI_PREV_ASSESTATE_2018!O164+DATI_PREV_ASSESTATE_2018!R164,0)</f>
        <v>0</v>
      </c>
      <c r="B159">
        <f>IF(DATI_PREV_ASSESTATE_2018!H164="CAPITOLO  2 - Controllo e tutela dell'ambiente",DATI_PREV_ASSESTATE_2018!L164+DATI_PREV_ASSESTATE_2018!O164+DATI_PREV_ASSESTATE_2018!R164,0)</f>
        <v>0</v>
      </c>
      <c r="C159">
        <f>IF(DATI_PREV_ASSESTATE_2018!H164="CAPITOLO  3 - Esplorazione e utilizzazione dello spazio",DATI_PREV_ASSESTATE_2018!L164+DATI_PREV_ASSESTATE_2018!O164+DATI_PREV_ASSESTATE_2018!R164,0)</f>
        <v>0</v>
      </c>
      <c r="D159">
        <f>IF(DATI_PREV_ASSESTATE_2018!H164="CAPITOLO  4  - Sistemi di trasporto, di telecomunicazione e altre infrastrutture",DATI_PREV_ASSESTATE_2018!L164+DATI_PREV_ASSESTATE_2018!O164+DATI_PREV_ASSESTATE_2018!R164,0)</f>
        <v>0</v>
      </c>
      <c r="E159">
        <f>IF(DATI_PREV_ASSESTATE_2018!H164="CAPITOLO  5 - Produzione, distribuzione e uso razionale dell'energia",DATI_PREV_ASSESTATE_2018!L164+DATI_PREV_ASSESTATE_2018!O164+DATI_PREV_ASSESTATE_2018!R164,0)</f>
        <v>0</v>
      </c>
      <c r="F159" s="200">
        <f>IF(DATI_PREV_ASSESTATE_2018!H164="CAPITOLO  6 - Produzioni e tecnologie industriali",DATI_PREV_ASSESTATE_2018!L164+DATI_PREV_ASSESTATE_2018!O164+DATI_PREV_ASSESTATE_2018!R164,0)</f>
        <v>0</v>
      </c>
      <c r="G159">
        <f>IF(DATI_PREV_ASSESTATE_2018!H164="CAPITOLO  7 - Protezione e promozione della salute umana",DATI_PREV_ASSESTATE_2018!L164+DATI_PREV_ASSESTATE_2018!O164+DATI_PREV_ASSESTATE_2018!R164,0)</f>
        <v>0</v>
      </c>
      <c r="H159">
        <f>IF(DATI_PREV_ASSESTATE_2018!H164="CAPITOLO  8 - Agricoltura",DATI_PREV_ASSESTATE_2018!L164+DATI_PREV_ASSESTATE_2018!O164+DATI_PREV_ASSESTATE_2018!R164,0)</f>
        <v>0</v>
      </c>
      <c r="I159">
        <f>IF(DATI_PREV_ASSESTATE_2018!H164="CAPITOLO  9 - Istruzione e formazione",DATI_PREV_ASSESTATE_2018!L164+DATI_PREV_ASSESTATE_2018!O164+DATI_PREV_ASSESTATE_2018!R164,0)</f>
        <v>0</v>
      </c>
      <c r="J159">
        <f>IF(DATI_PREV_ASSESTATE_2018!H164="CAPITOLO 10 - Cultura, tempo libero, religione e mezzi di comunicazione di massa",DATI_PREV_ASSESTATE_2018!L164+DATI_PREV_ASSESTATE_2018!O164+DATI_PREV_ASSESTATE_2018!R164,0)</f>
        <v>0</v>
      </c>
      <c r="K159">
        <f>IF(DATI_PREV_ASSESTATE_2018!H164="CAPITOLO 11 - Sistemi, strutture e processi politici e sociali",DATI_PREV_ASSESTATE_2018!L164+DATI_PREV_ASSESTATE_2018!O164+DATI_PREV_ASSESTATE_2018!R164,0)</f>
        <v>0</v>
      </c>
      <c r="L159">
        <f>IF(DATI_PREV_ASSESTATE_2018!H164="CAPITOLO 12 - Promozione della conoscenza di base (Fondo ordinario per le Università)",DATI_PREV_ASSESTATE_2018!L164+DATI_PREV_ASSESTATE_2018!O164+DATI_PREV_ASSESTATE_2018!R164,0)</f>
        <v>0</v>
      </c>
      <c r="M159" s="199">
        <f t="shared" si="3"/>
        <v>0</v>
      </c>
    </row>
    <row r="160" spans="1:13" ht="15.75" x14ac:dyDescent="0.25">
      <c r="A160">
        <f>IF(DATI_PREV_ASSESTATE_2018!H165="CAPITOLO  1 - Esplorazione e utilizzazione dell'ambiente terrestre",DATI_PREV_ASSESTATE_2018!L165+DATI_PREV_ASSESTATE_2018!O165+DATI_PREV_ASSESTATE_2018!R165,0)</f>
        <v>0</v>
      </c>
      <c r="B160">
        <f>IF(DATI_PREV_ASSESTATE_2018!H165="CAPITOLO  2 - Controllo e tutela dell'ambiente",DATI_PREV_ASSESTATE_2018!L165+DATI_PREV_ASSESTATE_2018!O165+DATI_PREV_ASSESTATE_2018!R165,0)</f>
        <v>0</v>
      </c>
      <c r="C160">
        <f>IF(DATI_PREV_ASSESTATE_2018!H165="CAPITOLO  3 - Esplorazione e utilizzazione dello spazio",DATI_PREV_ASSESTATE_2018!L165+DATI_PREV_ASSESTATE_2018!O165+DATI_PREV_ASSESTATE_2018!R165,0)</f>
        <v>0</v>
      </c>
      <c r="D160">
        <f>IF(DATI_PREV_ASSESTATE_2018!H165="CAPITOLO  4  - Sistemi di trasporto, di telecomunicazione e altre infrastrutture",DATI_PREV_ASSESTATE_2018!L165+DATI_PREV_ASSESTATE_2018!O165+DATI_PREV_ASSESTATE_2018!R165,0)</f>
        <v>0</v>
      </c>
      <c r="E160">
        <f>IF(DATI_PREV_ASSESTATE_2018!H165="CAPITOLO  5 - Produzione, distribuzione e uso razionale dell'energia",DATI_PREV_ASSESTATE_2018!L165+DATI_PREV_ASSESTATE_2018!O165+DATI_PREV_ASSESTATE_2018!R165,0)</f>
        <v>0</v>
      </c>
      <c r="F160" s="200">
        <f>IF(DATI_PREV_ASSESTATE_2018!H165="CAPITOLO  6 - Produzioni e tecnologie industriali",DATI_PREV_ASSESTATE_2018!L165+DATI_PREV_ASSESTATE_2018!O165+DATI_PREV_ASSESTATE_2018!R165,0)</f>
        <v>0</v>
      </c>
      <c r="G160">
        <f>IF(DATI_PREV_ASSESTATE_2018!H165="CAPITOLO  7 - Protezione e promozione della salute umana",DATI_PREV_ASSESTATE_2018!L165+DATI_PREV_ASSESTATE_2018!O165+DATI_PREV_ASSESTATE_2018!R165,0)</f>
        <v>0</v>
      </c>
      <c r="H160">
        <f>IF(DATI_PREV_ASSESTATE_2018!H165="CAPITOLO  8 - Agricoltura",DATI_PREV_ASSESTATE_2018!L165+DATI_PREV_ASSESTATE_2018!O165+DATI_PREV_ASSESTATE_2018!R165,0)</f>
        <v>0</v>
      </c>
      <c r="I160">
        <f>IF(DATI_PREV_ASSESTATE_2018!H165="CAPITOLO  9 - Istruzione e formazione",DATI_PREV_ASSESTATE_2018!L165+DATI_PREV_ASSESTATE_2018!O165+DATI_PREV_ASSESTATE_2018!R165,0)</f>
        <v>0</v>
      </c>
      <c r="J160">
        <f>IF(DATI_PREV_ASSESTATE_2018!H165="CAPITOLO 10 - Cultura, tempo libero, religione e mezzi di comunicazione di massa",DATI_PREV_ASSESTATE_2018!L165+DATI_PREV_ASSESTATE_2018!O165+DATI_PREV_ASSESTATE_2018!R165,0)</f>
        <v>0</v>
      </c>
      <c r="K160">
        <f>IF(DATI_PREV_ASSESTATE_2018!H165="CAPITOLO 11 - Sistemi, strutture e processi politici e sociali",DATI_PREV_ASSESTATE_2018!L165+DATI_PREV_ASSESTATE_2018!O165+DATI_PREV_ASSESTATE_2018!R165,0)</f>
        <v>0</v>
      </c>
      <c r="L160">
        <f>IF(DATI_PREV_ASSESTATE_2018!H165="CAPITOLO 12 - Promozione della conoscenza di base (Fondo ordinario per le Università)",DATI_PREV_ASSESTATE_2018!L165+DATI_PREV_ASSESTATE_2018!O165+DATI_PREV_ASSESTATE_2018!R165,0)</f>
        <v>0</v>
      </c>
      <c r="M160" s="199">
        <f t="shared" si="3"/>
        <v>0</v>
      </c>
    </row>
    <row r="161" spans="1:13" ht="15.75" x14ac:dyDescent="0.25">
      <c r="A161">
        <f>IF(DATI_PREV_ASSESTATE_2018!H166="CAPITOLO  1 - Esplorazione e utilizzazione dell'ambiente terrestre",DATI_PREV_ASSESTATE_2018!L166+DATI_PREV_ASSESTATE_2018!O166+DATI_PREV_ASSESTATE_2018!R166,0)</f>
        <v>0</v>
      </c>
      <c r="B161">
        <f>IF(DATI_PREV_ASSESTATE_2018!H166="CAPITOLO  2 - Controllo e tutela dell'ambiente",DATI_PREV_ASSESTATE_2018!L166+DATI_PREV_ASSESTATE_2018!O166+DATI_PREV_ASSESTATE_2018!R166,0)</f>
        <v>0</v>
      </c>
      <c r="C161">
        <f>IF(DATI_PREV_ASSESTATE_2018!H166="CAPITOLO  3 - Esplorazione e utilizzazione dello spazio",DATI_PREV_ASSESTATE_2018!L166+DATI_PREV_ASSESTATE_2018!O166+DATI_PREV_ASSESTATE_2018!R166,0)</f>
        <v>0</v>
      </c>
      <c r="D161">
        <f>IF(DATI_PREV_ASSESTATE_2018!H166="CAPITOLO  4  - Sistemi di trasporto, di telecomunicazione e altre infrastrutture",DATI_PREV_ASSESTATE_2018!L166+DATI_PREV_ASSESTATE_2018!O166+DATI_PREV_ASSESTATE_2018!R166,0)</f>
        <v>0</v>
      </c>
      <c r="E161">
        <f>IF(DATI_PREV_ASSESTATE_2018!H166="CAPITOLO  5 - Produzione, distribuzione e uso razionale dell'energia",DATI_PREV_ASSESTATE_2018!L166+DATI_PREV_ASSESTATE_2018!O166+DATI_PREV_ASSESTATE_2018!R166,0)</f>
        <v>0</v>
      </c>
      <c r="F161" s="200">
        <f>IF(DATI_PREV_ASSESTATE_2018!H166="CAPITOLO  6 - Produzioni e tecnologie industriali",DATI_PREV_ASSESTATE_2018!L166+DATI_PREV_ASSESTATE_2018!O166+DATI_PREV_ASSESTATE_2018!R166,0)</f>
        <v>0</v>
      </c>
      <c r="G161">
        <f>IF(DATI_PREV_ASSESTATE_2018!H166="CAPITOLO  7 - Protezione e promozione della salute umana",DATI_PREV_ASSESTATE_2018!L166+DATI_PREV_ASSESTATE_2018!O166+DATI_PREV_ASSESTATE_2018!R166,0)</f>
        <v>0</v>
      </c>
      <c r="H161">
        <f>IF(DATI_PREV_ASSESTATE_2018!H166="CAPITOLO  8 - Agricoltura",DATI_PREV_ASSESTATE_2018!L166+DATI_PREV_ASSESTATE_2018!O166+DATI_PREV_ASSESTATE_2018!R166,0)</f>
        <v>0</v>
      </c>
      <c r="I161">
        <f>IF(DATI_PREV_ASSESTATE_2018!H166="CAPITOLO  9 - Istruzione e formazione",DATI_PREV_ASSESTATE_2018!L166+DATI_PREV_ASSESTATE_2018!O166+DATI_PREV_ASSESTATE_2018!R166,0)</f>
        <v>0</v>
      </c>
      <c r="J161">
        <f>IF(DATI_PREV_ASSESTATE_2018!H166="CAPITOLO 10 - Cultura, tempo libero, religione e mezzi di comunicazione di massa",DATI_PREV_ASSESTATE_2018!L166+DATI_PREV_ASSESTATE_2018!O166+DATI_PREV_ASSESTATE_2018!R166,0)</f>
        <v>0</v>
      </c>
      <c r="K161">
        <f>IF(DATI_PREV_ASSESTATE_2018!H166="CAPITOLO 11 - Sistemi, strutture e processi politici e sociali",DATI_PREV_ASSESTATE_2018!L166+DATI_PREV_ASSESTATE_2018!O166+DATI_PREV_ASSESTATE_2018!R166,0)</f>
        <v>0</v>
      </c>
      <c r="L161">
        <f>IF(DATI_PREV_ASSESTATE_2018!H166="CAPITOLO 12 - Promozione della conoscenza di base (Fondo ordinario per le Università)",DATI_PREV_ASSESTATE_2018!L166+DATI_PREV_ASSESTATE_2018!O166+DATI_PREV_ASSESTATE_2018!R166,0)</f>
        <v>0</v>
      </c>
      <c r="M161" s="199">
        <f t="shared" si="3"/>
        <v>0</v>
      </c>
    </row>
    <row r="162" spans="1:13" ht="15.75" x14ac:dyDescent="0.25">
      <c r="A162">
        <f>IF(DATI_PREV_ASSESTATE_2018!H167="CAPITOLO  1 - Esplorazione e utilizzazione dell'ambiente terrestre",DATI_PREV_ASSESTATE_2018!L167+DATI_PREV_ASSESTATE_2018!O167+DATI_PREV_ASSESTATE_2018!R167,0)</f>
        <v>0</v>
      </c>
      <c r="B162">
        <f>IF(DATI_PREV_ASSESTATE_2018!H167="CAPITOLO  2 - Controllo e tutela dell'ambiente",DATI_PREV_ASSESTATE_2018!L167+DATI_PREV_ASSESTATE_2018!O167+DATI_PREV_ASSESTATE_2018!R167,0)</f>
        <v>0</v>
      </c>
      <c r="C162">
        <f>IF(DATI_PREV_ASSESTATE_2018!H167="CAPITOLO  3 - Esplorazione e utilizzazione dello spazio",DATI_PREV_ASSESTATE_2018!L167+DATI_PREV_ASSESTATE_2018!O167+DATI_PREV_ASSESTATE_2018!R167,0)</f>
        <v>0</v>
      </c>
      <c r="D162">
        <f>IF(DATI_PREV_ASSESTATE_2018!H167="CAPITOLO  4  - Sistemi di trasporto, di telecomunicazione e altre infrastrutture",DATI_PREV_ASSESTATE_2018!L167+DATI_PREV_ASSESTATE_2018!O167+DATI_PREV_ASSESTATE_2018!R167,0)</f>
        <v>0</v>
      </c>
      <c r="E162">
        <f>IF(DATI_PREV_ASSESTATE_2018!H167="CAPITOLO  5 - Produzione, distribuzione e uso razionale dell'energia",DATI_PREV_ASSESTATE_2018!L167+DATI_PREV_ASSESTATE_2018!O167+DATI_PREV_ASSESTATE_2018!R167,0)</f>
        <v>0</v>
      </c>
      <c r="F162" s="200">
        <f>IF(DATI_PREV_ASSESTATE_2018!H167="CAPITOLO  6 - Produzioni e tecnologie industriali",DATI_PREV_ASSESTATE_2018!L167+DATI_PREV_ASSESTATE_2018!O167+DATI_PREV_ASSESTATE_2018!R167,0)</f>
        <v>0</v>
      </c>
      <c r="G162">
        <f>IF(DATI_PREV_ASSESTATE_2018!H167="CAPITOLO  7 - Protezione e promozione della salute umana",DATI_PREV_ASSESTATE_2018!L167+DATI_PREV_ASSESTATE_2018!O167+DATI_PREV_ASSESTATE_2018!R167,0)</f>
        <v>0</v>
      </c>
      <c r="H162">
        <f>IF(DATI_PREV_ASSESTATE_2018!H167="CAPITOLO  8 - Agricoltura",DATI_PREV_ASSESTATE_2018!L167+DATI_PREV_ASSESTATE_2018!O167+DATI_PREV_ASSESTATE_2018!R167,0)</f>
        <v>0</v>
      </c>
      <c r="I162">
        <f>IF(DATI_PREV_ASSESTATE_2018!H167="CAPITOLO  9 - Istruzione e formazione",DATI_PREV_ASSESTATE_2018!L167+DATI_PREV_ASSESTATE_2018!O167+DATI_PREV_ASSESTATE_2018!R167,0)</f>
        <v>0</v>
      </c>
      <c r="J162">
        <f>IF(DATI_PREV_ASSESTATE_2018!H167="CAPITOLO 10 - Cultura, tempo libero, religione e mezzi di comunicazione di massa",DATI_PREV_ASSESTATE_2018!L167+DATI_PREV_ASSESTATE_2018!O167+DATI_PREV_ASSESTATE_2018!R167,0)</f>
        <v>0</v>
      </c>
      <c r="K162">
        <f>IF(DATI_PREV_ASSESTATE_2018!H167="CAPITOLO 11 - Sistemi, strutture e processi politici e sociali",DATI_PREV_ASSESTATE_2018!L167+DATI_PREV_ASSESTATE_2018!O167+DATI_PREV_ASSESTATE_2018!R167,0)</f>
        <v>0</v>
      </c>
      <c r="L162">
        <f>IF(DATI_PREV_ASSESTATE_2018!H167="CAPITOLO 12 - Promozione della conoscenza di base (Fondo ordinario per le Università)",DATI_PREV_ASSESTATE_2018!L167+DATI_PREV_ASSESTATE_2018!O167+DATI_PREV_ASSESTATE_2018!R167,0)</f>
        <v>0</v>
      </c>
      <c r="M162" s="199">
        <f t="shared" si="3"/>
        <v>0</v>
      </c>
    </row>
    <row r="163" spans="1:13" ht="15.75" x14ac:dyDescent="0.25">
      <c r="A163">
        <f>IF(DATI_PREV_ASSESTATE_2018!H168="CAPITOLO  1 - Esplorazione e utilizzazione dell'ambiente terrestre",DATI_PREV_ASSESTATE_2018!L168+DATI_PREV_ASSESTATE_2018!O168+DATI_PREV_ASSESTATE_2018!R168,0)</f>
        <v>0</v>
      </c>
      <c r="B163">
        <f>IF(DATI_PREV_ASSESTATE_2018!H168="CAPITOLO  2 - Controllo e tutela dell'ambiente",DATI_PREV_ASSESTATE_2018!L168+DATI_PREV_ASSESTATE_2018!O168+DATI_PREV_ASSESTATE_2018!R168,0)</f>
        <v>0</v>
      </c>
      <c r="C163">
        <f>IF(DATI_PREV_ASSESTATE_2018!H168="CAPITOLO  3 - Esplorazione e utilizzazione dello spazio",DATI_PREV_ASSESTATE_2018!L168+DATI_PREV_ASSESTATE_2018!O168+DATI_PREV_ASSESTATE_2018!R168,0)</f>
        <v>0</v>
      </c>
      <c r="D163">
        <f>IF(DATI_PREV_ASSESTATE_2018!H168="CAPITOLO  4  - Sistemi di trasporto, di telecomunicazione e altre infrastrutture",DATI_PREV_ASSESTATE_2018!L168+DATI_PREV_ASSESTATE_2018!O168+DATI_PREV_ASSESTATE_2018!R168,0)</f>
        <v>0</v>
      </c>
      <c r="E163">
        <f>IF(DATI_PREV_ASSESTATE_2018!H168="CAPITOLO  5 - Produzione, distribuzione e uso razionale dell'energia",DATI_PREV_ASSESTATE_2018!L168+DATI_PREV_ASSESTATE_2018!O168+DATI_PREV_ASSESTATE_2018!R168,0)</f>
        <v>0</v>
      </c>
      <c r="F163" s="200">
        <f>IF(DATI_PREV_ASSESTATE_2018!H168="CAPITOLO  6 - Produzioni e tecnologie industriali",DATI_PREV_ASSESTATE_2018!L168+DATI_PREV_ASSESTATE_2018!O168+DATI_PREV_ASSESTATE_2018!R168,0)</f>
        <v>0</v>
      </c>
      <c r="G163">
        <f>IF(DATI_PREV_ASSESTATE_2018!H168="CAPITOLO  7 - Protezione e promozione della salute umana",DATI_PREV_ASSESTATE_2018!L168+DATI_PREV_ASSESTATE_2018!O168+DATI_PREV_ASSESTATE_2018!R168,0)</f>
        <v>0</v>
      </c>
      <c r="H163">
        <f>IF(DATI_PREV_ASSESTATE_2018!H168="CAPITOLO  8 - Agricoltura",DATI_PREV_ASSESTATE_2018!L168+DATI_PREV_ASSESTATE_2018!O168+DATI_PREV_ASSESTATE_2018!R168,0)</f>
        <v>0</v>
      </c>
      <c r="I163">
        <f>IF(DATI_PREV_ASSESTATE_2018!H168="CAPITOLO  9 - Istruzione e formazione",DATI_PREV_ASSESTATE_2018!L168+DATI_PREV_ASSESTATE_2018!O168+DATI_PREV_ASSESTATE_2018!R168,0)</f>
        <v>0</v>
      </c>
      <c r="J163">
        <f>IF(DATI_PREV_ASSESTATE_2018!H168="CAPITOLO 10 - Cultura, tempo libero, religione e mezzi di comunicazione di massa",DATI_PREV_ASSESTATE_2018!L168+DATI_PREV_ASSESTATE_2018!O168+DATI_PREV_ASSESTATE_2018!R168,0)</f>
        <v>0</v>
      </c>
      <c r="K163">
        <f>IF(DATI_PREV_ASSESTATE_2018!H168="CAPITOLO 11 - Sistemi, strutture e processi politici e sociali",DATI_PREV_ASSESTATE_2018!L168+DATI_PREV_ASSESTATE_2018!O168+DATI_PREV_ASSESTATE_2018!R168,0)</f>
        <v>0</v>
      </c>
      <c r="L163">
        <f>IF(DATI_PREV_ASSESTATE_2018!H168="CAPITOLO 12 - Promozione della conoscenza di base (Fondo ordinario per le Università)",DATI_PREV_ASSESTATE_2018!L168+DATI_PREV_ASSESTATE_2018!O168+DATI_PREV_ASSESTATE_2018!R168,0)</f>
        <v>0</v>
      </c>
      <c r="M163" s="199">
        <f t="shared" si="3"/>
        <v>0</v>
      </c>
    </row>
    <row r="164" spans="1:13" ht="15.75" x14ac:dyDescent="0.25">
      <c r="A164">
        <f>IF(DATI_PREV_ASSESTATE_2018!H169="CAPITOLO  1 - Esplorazione e utilizzazione dell'ambiente terrestre",DATI_PREV_ASSESTATE_2018!L169+DATI_PREV_ASSESTATE_2018!O169+DATI_PREV_ASSESTATE_2018!R169,0)</f>
        <v>0</v>
      </c>
      <c r="B164">
        <f>IF(DATI_PREV_ASSESTATE_2018!H169="CAPITOLO  2 - Controllo e tutela dell'ambiente",DATI_PREV_ASSESTATE_2018!L169+DATI_PREV_ASSESTATE_2018!O169+DATI_PREV_ASSESTATE_2018!R169,0)</f>
        <v>0</v>
      </c>
      <c r="C164">
        <f>IF(DATI_PREV_ASSESTATE_2018!H169="CAPITOLO  3 - Esplorazione e utilizzazione dello spazio",DATI_PREV_ASSESTATE_2018!L169+DATI_PREV_ASSESTATE_2018!O169+DATI_PREV_ASSESTATE_2018!R169,0)</f>
        <v>0</v>
      </c>
      <c r="D164">
        <f>IF(DATI_PREV_ASSESTATE_2018!H169="CAPITOLO  4  - Sistemi di trasporto, di telecomunicazione e altre infrastrutture",DATI_PREV_ASSESTATE_2018!L169+DATI_PREV_ASSESTATE_2018!O169+DATI_PREV_ASSESTATE_2018!R169,0)</f>
        <v>0</v>
      </c>
      <c r="E164">
        <f>IF(DATI_PREV_ASSESTATE_2018!H169="CAPITOLO  5 - Produzione, distribuzione e uso razionale dell'energia",DATI_PREV_ASSESTATE_2018!L169+DATI_PREV_ASSESTATE_2018!O169+DATI_PREV_ASSESTATE_2018!R169,0)</f>
        <v>0</v>
      </c>
      <c r="F164" s="200">
        <f>IF(DATI_PREV_ASSESTATE_2018!H169="CAPITOLO  6 - Produzioni e tecnologie industriali",DATI_PREV_ASSESTATE_2018!L169+DATI_PREV_ASSESTATE_2018!O169+DATI_PREV_ASSESTATE_2018!R169,0)</f>
        <v>0</v>
      </c>
      <c r="G164">
        <f>IF(DATI_PREV_ASSESTATE_2018!H169="CAPITOLO  7 - Protezione e promozione della salute umana",DATI_PREV_ASSESTATE_2018!L169+DATI_PREV_ASSESTATE_2018!O169+DATI_PREV_ASSESTATE_2018!R169,0)</f>
        <v>0</v>
      </c>
      <c r="H164">
        <f>IF(DATI_PREV_ASSESTATE_2018!H169="CAPITOLO  8 - Agricoltura",DATI_PREV_ASSESTATE_2018!L169+DATI_PREV_ASSESTATE_2018!O169+DATI_PREV_ASSESTATE_2018!R169,0)</f>
        <v>0</v>
      </c>
      <c r="I164">
        <f>IF(DATI_PREV_ASSESTATE_2018!H169="CAPITOLO  9 - Istruzione e formazione",DATI_PREV_ASSESTATE_2018!L169+DATI_PREV_ASSESTATE_2018!O169+DATI_PREV_ASSESTATE_2018!R169,0)</f>
        <v>0</v>
      </c>
      <c r="J164">
        <f>IF(DATI_PREV_ASSESTATE_2018!H169="CAPITOLO 10 - Cultura, tempo libero, religione e mezzi di comunicazione di massa",DATI_PREV_ASSESTATE_2018!L169+DATI_PREV_ASSESTATE_2018!O169+DATI_PREV_ASSESTATE_2018!R169,0)</f>
        <v>0</v>
      </c>
      <c r="K164">
        <f>IF(DATI_PREV_ASSESTATE_2018!H169="CAPITOLO 11 - Sistemi, strutture e processi politici e sociali",DATI_PREV_ASSESTATE_2018!L169+DATI_PREV_ASSESTATE_2018!O169+DATI_PREV_ASSESTATE_2018!R169,0)</f>
        <v>0</v>
      </c>
      <c r="L164">
        <f>IF(DATI_PREV_ASSESTATE_2018!H169="CAPITOLO 12 - Promozione della conoscenza di base (Fondo ordinario per le Università)",DATI_PREV_ASSESTATE_2018!L169+DATI_PREV_ASSESTATE_2018!O169+DATI_PREV_ASSESTATE_2018!R169,0)</f>
        <v>0</v>
      </c>
      <c r="M164" s="199">
        <f t="shared" si="3"/>
        <v>0</v>
      </c>
    </row>
    <row r="165" spans="1:13" ht="15.75" x14ac:dyDescent="0.25">
      <c r="A165">
        <f>IF(DATI_PREV_ASSESTATE_2018!H170="CAPITOLO  1 - Esplorazione e utilizzazione dell'ambiente terrestre",DATI_PREV_ASSESTATE_2018!L170+DATI_PREV_ASSESTATE_2018!O170+DATI_PREV_ASSESTATE_2018!R170,0)</f>
        <v>0</v>
      </c>
      <c r="B165">
        <f>IF(DATI_PREV_ASSESTATE_2018!H170="CAPITOLO  2 - Controllo e tutela dell'ambiente",DATI_PREV_ASSESTATE_2018!L170+DATI_PREV_ASSESTATE_2018!O170+DATI_PREV_ASSESTATE_2018!R170,0)</f>
        <v>0</v>
      </c>
      <c r="C165">
        <f>IF(DATI_PREV_ASSESTATE_2018!H170="CAPITOLO  3 - Esplorazione e utilizzazione dello spazio",DATI_PREV_ASSESTATE_2018!L170+DATI_PREV_ASSESTATE_2018!O170+DATI_PREV_ASSESTATE_2018!R170,0)</f>
        <v>0</v>
      </c>
      <c r="D165">
        <f>IF(DATI_PREV_ASSESTATE_2018!H170="CAPITOLO  4  - Sistemi di trasporto, di telecomunicazione e altre infrastrutture",DATI_PREV_ASSESTATE_2018!L170+DATI_PREV_ASSESTATE_2018!O170+DATI_PREV_ASSESTATE_2018!R170,0)</f>
        <v>0</v>
      </c>
      <c r="E165">
        <f>IF(DATI_PREV_ASSESTATE_2018!H170="CAPITOLO  5 - Produzione, distribuzione e uso razionale dell'energia",DATI_PREV_ASSESTATE_2018!L170+DATI_PREV_ASSESTATE_2018!O170+DATI_PREV_ASSESTATE_2018!R170,0)</f>
        <v>0</v>
      </c>
      <c r="F165" s="200">
        <f>IF(DATI_PREV_ASSESTATE_2018!H170="CAPITOLO  6 - Produzioni e tecnologie industriali",DATI_PREV_ASSESTATE_2018!L170+DATI_PREV_ASSESTATE_2018!O170+DATI_PREV_ASSESTATE_2018!R170,0)</f>
        <v>0</v>
      </c>
      <c r="G165">
        <f>IF(DATI_PREV_ASSESTATE_2018!H170="CAPITOLO  7 - Protezione e promozione della salute umana",DATI_PREV_ASSESTATE_2018!L170+DATI_PREV_ASSESTATE_2018!O170+DATI_PREV_ASSESTATE_2018!R170,0)</f>
        <v>0</v>
      </c>
      <c r="H165">
        <f>IF(DATI_PREV_ASSESTATE_2018!H170="CAPITOLO  8 - Agricoltura",DATI_PREV_ASSESTATE_2018!L170+DATI_PREV_ASSESTATE_2018!O170+DATI_PREV_ASSESTATE_2018!R170,0)</f>
        <v>0</v>
      </c>
      <c r="I165">
        <f>IF(DATI_PREV_ASSESTATE_2018!H170="CAPITOLO  9 - Istruzione e formazione",DATI_PREV_ASSESTATE_2018!L170+DATI_PREV_ASSESTATE_2018!O170+DATI_PREV_ASSESTATE_2018!R170,0)</f>
        <v>0</v>
      </c>
      <c r="J165">
        <f>IF(DATI_PREV_ASSESTATE_2018!H170="CAPITOLO 10 - Cultura, tempo libero, religione e mezzi di comunicazione di massa",DATI_PREV_ASSESTATE_2018!L170+DATI_PREV_ASSESTATE_2018!O170+DATI_PREV_ASSESTATE_2018!R170,0)</f>
        <v>0</v>
      </c>
      <c r="K165">
        <f>IF(DATI_PREV_ASSESTATE_2018!H170="CAPITOLO 11 - Sistemi, strutture e processi politici e sociali",DATI_PREV_ASSESTATE_2018!L170+DATI_PREV_ASSESTATE_2018!O170+DATI_PREV_ASSESTATE_2018!R170,0)</f>
        <v>0</v>
      </c>
      <c r="L165">
        <f>IF(DATI_PREV_ASSESTATE_2018!H170="CAPITOLO 12 - Promozione della conoscenza di base (Fondo ordinario per le Università)",DATI_PREV_ASSESTATE_2018!L170+DATI_PREV_ASSESTATE_2018!O170+DATI_PREV_ASSESTATE_2018!R170,0)</f>
        <v>0</v>
      </c>
      <c r="M165" s="199">
        <f t="shared" si="3"/>
        <v>0</v>
      </c>
    </row>
    <row r="166" spans="1:13" ht="15.75" x14ac:dyDescent="0.25">
      <c r="A166">
        <f>IF(DATI_PREV_ASSESTATE_2018!H171="CAPITOLO  1 - Esplorazione e utilizzazione dell'ambiente terrestre",DATI_PREV_ASSESTATE_2018!L171+DATI_PREV_ASSESTATE_2018!O171+DATI_PREV_ASSESTATE_2018!R171,0)</f>
        <v>0</v>
      </c>
      <c r="B166">
        <f>IF(DATI_PREV_ASSESTATE_2018!H171="CAPITOLO  2 - Controllo e tutela dell'ambiente",DATI_PREV_ASSESTATE_2018!L171+DATI_PREV_ASSESTATE_2018!O171+DATI_PREV_ASSESTATE_2018!R171,0)</f>
        <v>0</v>
      </c>
      <c r="C166">
        <f>IF(DATI_PREV_ASSESTATE_2018!H171="CAPITOLO  3 - Esplorazione e utilizzazione dello spazio",DATI_PREV_ASSESTATE_2018!L171+DATI_PREV_ASSESTATE_2018!O171+DATI_PREV_ASSESTATE_2018!R171,0)</f>
        <v>0</v>
      </c>
      <c r="D166">
        <f>IF(DATI_PREV_ASSESTATE_2018!H171="CAPITOLO  4  - Sistemi di trasporto, di telecomunicazione e altre infrastrutture",DATI_PREV_ASSESTATE_2018!L171+DATI_PREV_ASSESTATE_2018!O171+DATI_PREV_ASSESTATE_2018!R171,0)</f>
        <v>0</v>
      </c>
      <c r="E166">
        <f>IF(DATI_PREV_ASSESTATE_2018!H171="CAPITOLO  5 - Produzione, distribuzione e uso razionale dell'energia",DATI_PREV_ASSESTATE_2018!L171+DATI_PREV_ASSESTATE_2018!O171+DATI_PREV_ASSESTATE_2018!R171,0)</f>
        <v>0</v>
      </c>
      <c r="F166" s="200">
        <f>IF(DATI_PREV_ASSESTATE_2018!H171="CAPITOLO  6 - Produzioni e tecnologie industriali",DATI_PREV_ASSESTATE_2018!L171+DATI_PREV_ASSESTATE_2018!O171+DATI_PREV_ASSESTATE_2018!R171,0)</f>
        <v>0</v>
      </c>
      <c r="G166">
        <f>IF(DATI_PREV_ASSESTATE_2018!H171="CAPITOLO  7 - Protezione e promozione della salute umana",DATI_PREV_ASSESTATE_2018!L171+DATI_PREV_ASSESTATE_2018!O171+DATI_PREV_ASSESTATE_2018!R171,0)</f>
        <v>0</v>
      </c>
      <c r="H166">
        <f>IF(DATI_PREV_ASSESTATE_2018!H171="CAPITOLO  8 - Agricoltura",DATI_PREV_ASSESTATE_2018!L171+DATI_PREV_ASSESTATE_2018!O171+DATI_PREV_ASSESTATE_2018!R171,0)</f>
        <v>0</v>
      </c>
      <c r="I166">
        <f>IF(DATI_PREV_ASSESTATE_2018!H171="CAPITOLO  9 - Istruzione e formazione",DATI_PREV_ASSESTATE_2018!L171+DATI_PREV_ASSESTATE_2018!O171+DATI_PREV_ASSESTATE_2018!R171,0)</f>
        <v>0</v>
      </c>
      <c r="J166">
        <f>IF(DATI_PREV_ASSESTATE_2018!H171="CAPITOLO 10 - Cultura, tempo libero, religione e mezzi di comunicazione di massa",DATI_PREV_ASSESTATE_2018!L171+DATI_PREV_ASSESTATE_2018!O171+DATI_PREV_ASSESTATE_2018!R171,0)</f>
        <v>0</v>
      </c>
      <c r="K166">
        <f>IF(DATI_PREV_ASSESTATE_2018!H171="CAPITOLO 11 - Sistemi, strutture e processi politici e sociali",DATI_PREV_ASSESTATE_2018!L171+DATI_PREV_ASSESTATE_2018!O171+DATI_PREV_ASSESTATE_2018!R171,0)</f>
        <v>0</v>
      </c>
      <c r="L166">
        <f>IF(DATI_PREV_ASSESTATE_2018!H171="CAPITOLO 12 - Promozione della conoscenza di base (Fondo ordinario per le Università)",DATI_PREV_ASSESTATE_2018!L171+DATI_PREV_ASSESTATE_2018!O171+DATI_PREV_ASSESTATE_2018!R171,0)</f>
        <v>0</v>
      </c>
      <c r="M166" s="199">
        <f t="shared" si="3"/>
        <v>0</v>
      </c>
    </row>
    <row r="167" spans="1:13" ht="15.75" x14ac:dyDescent="0.25">
      <c r="A167">
        <f>IF(DATI_PREV_ASSESTATE_2018!H172="CAPITOLO  1 - Esplorazione e utilizzazione dell'ambiente terrestre",DATI_PREV_ASSESTATE_2018!L172+DATI_PREV_ASSESTATE_2018!O172+DATI_PREV_ASSESTATE_2018!R172,0)</f>
        <v>0</v>
      </c>
      <c r="B167">
        <f>IF(DATI_PREV_ASSESTATE_2018!H172="CAPITOLO  2 - Controllo e tutela dell'ambiente",DATI_PREV_ASSESTATE_2018!L172+DATI_PREV_ASSESTATE_2018!O172+DATI_PREV_ASSESTATE_2018!R172,0)</f>
        <v>0</v>
      </c>
      <c r="C167">
        <f>IF(DATI_PREV_ASSESTATE_2018!H172="CAPITOLO  3 - Esplorazione e utilizzazione dello spazio",DATI_PREV_ASSESTATE_2018!L172+DATI_PREV_ASSESTATE_2018!O172+DATI_PREV_ASSESTATE_2018!R172,0)</f>
        <v>0</v>
      </c>
      <c r="D167">
        <f>IF(DATI_PREV_ASSESTATE_2018!H172="CAPITOLO  4  - Sistemi di trasporto, di telecomunicazione e altre infrastrutture",DATI_PREV_ASSESTATE_2018!L172+DATI_PREV_ASSESTATE_2018!O172+DATI_PREV_ASSESTATE_2018!R172,0)</f>
        <v>0</v>
      </c>
      <c r="E167">
        <f>IF(DATI_PREV_ASSESTATE_2018!H172="CAPITOLO  5 - Produzione, distribuzione e uso razionale dell'energia",DATI_PREV_ASSESTATE_2018!L172+DATI_PREV_ASSESTATE_2018!O172+DATI_PREV_ASSESTATE_2018!R172,0)</f>
        <v>0</v>
      </c>
      <c r="F167" s="200">
        <f>IF(DATI_PREV_ASSESTATE_2018!H172="CAPITOLO  6 - Produzioni e tecnologie industriali",DATI_PREV_ASSESTATE_2018!L172+DATI_PREV_ASSESTATE_2018!O172+DATI_PREV_ASSESTATE_2018!R172,0)</f>
        <v>0</v>
      </c>
      <c r="G167">
        <f>IF(DATI_PREV_ASSESTATE_2018!H172="CAPITOLO  7 - Protezione e promozione della salute umana",DATI_PREV_ASSESTATE_2018!L172+DATI_PREV_ASSESTATE_2018!O172+DATI_PREV_ASSESTATE_2018!R172,0)</f>
        <v>0</v>
      </c>
      <c r="H167">
        <f>IF(DATI_PREV_ASSESTATE_2018!H172="CAPITOLO  8 - Agricoltura",DATI_PREV_ASSESTATE_2018!L172+DATI_PREV_ASSESTATE_2018!O172+DATI_PREV_ASSESTATE_2018!R172,0)</f>
        <v>0</v>
      </c>
      <c r="I167">
        <f>IF(DATI_PREV_ASSESTATE_2018!H172="CAPITOLO  9 - Istruzione e formazione",DATI_PREV_ASSESTATE_2018!L172+DATI_PREV_ASSESTATE_2018!O172+DATI_PREV_ASSESTATE_2018!R172,0)</f>
        <v>0</v>
      </c>
      <c r="J167">
        <f>IF(DATI_PREV_ASSESTATE_2018!H172="CAPITOLO 10 - Cultura, tempo libero, religione e mezzi di comunicazione di massa",DATI_PREV_ASSESTATE_2018!L172+DATI_PREV_ASSESTATE_2018!O172+DATI_PREV_ASSESTATE_2018!R172,0)</f>
        <v>0</v>
      </c>
      <c r="K167">
        <f>IF(DATI_PREV_ASSESTATE_2018!H172="CAPITOLO 11 - Sistemi, strutture e processi politici e sociali",DATI_PREV_ASSESTATE_2018!L172+DATI_PREV_ASSESTATE_2018!O172+DATI_PREV_ASSESTATE_2018!R172,0)</f>
        <v>0</v>
      </c>
      <c r="L167">
        <f>IF(DATI_PREV_ASSESTATE_2018!H172="CAPITOLO 12 - Promozione della conoscenza di base (Fondo ordinario per le Università)",DATI_PREV_ASSESTATE_2018!L172+DATI_PREV_ASSESTATE_2018!O172+DATI_PREV_ASSESTATE_2018!R172,0)</f>
        <v>0</v>
      </c>
      <c r="M167" s="199">
        <f t="shared" si="3"/>
        <v>0</v>
      </c>
    </row>
    <row r="168" spans="1:13" ht="15.75" x14ac:dyDescent="0.25">
      <c r="A168">
        <f>IF(DATI_PREV_ASSESTATE_2018!H173="CAPITOLO  1 - Esplorazione e utilizzazione dell'ambiente terrestre",DATI_PREV_ASSESTATE_2018!L173+DATI_PREV_ASSESTATE_2018!O173+DATI_PREV_ASSESTATE_2018!R173,0)</f>
        <v>0</v>
      </c>
      <c r="B168">
        <f>IF(DATI_PREV_ASSESTATE_2018!H173="CAPITOLO  2 - Controllo e tutela dell'ambiente",DATI_PREV_ASSESTATE_2018!L173+DATI_PREV_ASSESTATE_2018!O173+DATI_PREV_ASSESTATE_2018!R173,0)</f>
        <v>0</v>
      </c>
      <c r="C168">
        <f>IF(DATI_PREV_ASSESTATE_2018!H173="CAPITOLO  3 - Esplorazione e utilizzazione dello spazio",DATI_PREV_ASSESTATE_2018!L173+DATI_PREV_ASSESTATE_2018!O173+DATI_PREV_ASSESTATE_2018!R173,0)</f>
        <v>0</v>
      </c>
      <c r="D168">
        <f>IF(DATI_PREV_ASSESTATE_2018!H173="CAPITOLO  4  - Sistemi di trasporto, di telecomunicazione e altre infrastrutture",DATI_PREV_ASSESTATE_2018!L173+DATI_PREV_ASSESTATE_2018!O173+DATI_PREV_ASSESTATE_2018!R173,0)</f>
        <v>0</v>
      </c>
      <c r="E168">
        <f>IF(DATI_PREV_ASSESTATE_2018!H173="CAPITOLO  5 - Produzione, distribuzione e uso razionale dell'energia",DATI_PREV_ASSESTATE_2018!L173+DATI_PREV_ASSESTATE_2018!O173+DATI_PREV_ASSESTATE_2018!R173,0)</f>
        <v>0</v>
      </c>
      <c r="F168" s="200">
        <f>IF(DATI_PREV_ASSESTATE_2018!H173="CAPITOLO  6 - Produzioni e tecnologie industriali",DATI_PREV_ASSESTATE_2018!L173+DATI_PREV_ASSESTATE_2018!O173+DATI_PREV_ASSESTATE_2018!R173,0)</f>
        <v>0</v>
      </c>
      <c r="G168">
        <f>IF(DATI_PREV_ASSESTATE_2018!H173="CAPITOLO  7 - Protezione e promozione della salute umana",DATI_PREV_ASSESTATE_2018!L173+DATI_PREV_ASSESTATE_2018!O173+DATI_PREV_ASSESTATE_2018!R173,0)</f>
        <v>0</v>
      </c>
      <c r="H168">
        <f>IF(DATI_PREV_ASSESTATE_2018!H173="CAPITOLO  8 - Agricoltura",DATI_PREV_ASSESTATE_2018!L173+DATI_PREV_ASSESTATE_2018!O173+DATI_PREV_ASSESTATE_2018!R173,0)</f>
        <v>0</v>
      </c>
      <c r="I168">
        <f>IF(DATI_PREV_ASSESTATE_2018!H173="CAPITOLO  9 - Istruzione e formazione",DATI_PREV_ASSESTATE_2018!L173+DATI_PREV_ASSESTATE_2018!O173+DATI_PREV_ASSESTATE_2018!R173,0)</f>
        <v>0</v>
      </c>
      <c r="J168">
        <f>IF(DATI_PREV_ASSESTATE_2018!H173="CAPITOLO 10 - Cultura, tempo libero, religione e mezzi di comunicazione di massa",DATI_PREV_ASSESTATE_2018!L173+DATI_PREV_ASSESTATE_2018!O173+DATI_PREV_ASSESTATE_2018!R173,0)</f>
        <v>0</v>
      </c>
      <c r="K168">
        <f>IF(DATI_PREV_ASSESTATE_2018!H173="CAPITOLO 11 - Sistemi, strutture e processi politici e sociali",DATI_PREV_ASSESTATE_2018!L173+DATI_PREV_ASSESTATE_2018!O173+DATI_PREV_ASSESTATE_2018!R173,0)</f>
        <v>0</v>
      </c>
      <c r="L168">
        <f>IF(DATI_PREV_ASSESTATE_2018!H173="CAPITOLO 12 - Promozione della conoscenza di base (Fondo ordinario per le Università)",DATI_PREV_ASSESTATE_2018!L173+DATI_PREV_ASSESTATE_2018!O173+DATI_PREV_ASSESTATE_2018!R173,0)</f>
        <v>0</v>
      </c>
      <c r="M168" s="199">
        <f t="shared" si="3"/>
        <v>0</v>
      </c>
    </row>
    <row r="169" spans="1:13" ht="15.75" x14ac:dyDescent="0.25">
      <c r="A169">
        <f>IF(DATI_PREV_ASSESTATE_2018!H174="CAPITOLO  1 - Esplorazione e utilizzazione dell'ambiente terrestre",DATI_PREV_ASSESTATE_2018!L174+DATI_PREV_ASSESTATE_2018!O174+DATI_PREV_ASSESTATE_2018!R174,0)</f>
        <v>0</v>
      </c>
      <c r="B169">
        <f>IF(DATI_PREV_ASSESTATE_2018!H174="CAPITOLO  2 - Controllo e tutela dell'ambiente",DATI_PREV_ASSESTATE_2018!L174+DATI_PREV_ASSESTATE_2018!O174+DATI_PREV_ASSESTATE_2018!R174,0)</f>
        <v>0</v>
      </c>
      <c r="C169">
        <f>IF(DATI_PREV_ASSESTATE_2018!H174="CAPITOLO  3 - Esplorazione e utilizzazione dello spazio",DATI_PREV_ASSESTATE_2018!L174+DATI_PREV_ASSESTATE_2018!O174+DATI_PREV_ASSESTATE_2018!R174,0)</f>
        <v>0</v>
      </c>
      <c r="D169">
        <f>IF(DATI_PREV_ASSESTATE_2018!H174="CAPITOLO  4  - Sistemi di trasporto, di telecomunicazione e altre infrastrutture",DATI_PREV_ASSESTATE_2018!L174+DATI_PREV_ASSESTATE_2018!O174+DATI_PREV_ASSESTATE_2018!R174,0)</f>
        <v>0</v>
      </c>
      <c r="E169">
        <f>IF(DATI_PREV_ASSESTATE_2018!H174="CAPITOLO  5 - Produzione, distribuzione e uso razionale dell'energia",DATI_PREV_ASSESTATE_2018!L174+DATI_PREV_ASSESTATE_2018!O174+DATI_PREV_ASSESTATE_2018!R174,0)</f>
        <v>0</v>
      </c>
      <c r="F169" s="200">
        <f>IF(DATI_PREV_ASSESTATE_2018!H174="CAPITOLO  6 - Produzioni e tecnologie industriali",DATI_PREV_ASSESTATE_2018!L174+DATI_PREV_ASSESTATE_2018!O174+DATI_PREV_ASSESTATE_2018!R174,0)</f>
        <v>0</v>
      </c>
      <c r="G169">
        <f>IF(DATI_PREV_ASSESTATE_2018!H174="CAPITOLO  7 - Protezione e promozione della salute umana",DATI_PREV_ASSESTATE_2018!L174+DATI_PREV_ASSESTATE_2018!O174+DATI_PREV_ASSESTATE_2018!R174,0)</f>
        <v>0</v>
      </c>
      <c r="H169">
        <f>IF(DATI_PREV_ASSESTATE_2018!H174="CAPITOLO  8 - Agricoltura",DATI_PREV_ASSESTATE_2018!L174+DATI_PREV_ASSESTATE_2018!O174+DATI_PREV_ASSESTATE_2018!R174,0)</f>
        <v>0</v>
      </c>
      <c r="I169">
        <f>IF(DATI_PREV_ASSESTATE_2018!H174="CAPITOLO  9 - Istruzione e formazione",DATI_PREV_ASSESTATE_2018!L174+DATI_PREV_ASSESTATE_2018!O174+DATI_PREV_ASSESTATE_2018!R174,0)</f>
        <v>0</v>
      </c>
      <c r="J169">
        <f>IF(DATI_PREV_ASSESTATE_2018!H174="CAPITOLO 10 - Cultura, tempo libero, religione e mezzi di comunicazione di massa",DATI_PREV_ASSESTATE_2018!L174+DATI_PREV_ASSESTATE_2018!O174+DATI_PREV_ASSESTATE_2018!R174,0)</f>
        <v>0</v>
      </c>
      <c r="K169">
        <f>IF(DATI_PREV_ASSESTATE_2018!H174="CAPITOLO 11 - Sistemi, strutture e processi politici e sociali",DATI_PREV_ASSESTATE_2018!L174+DATI_PREV_ASSESTATE_2018!O174+DATI_PREV_ASSESTATE_2018!R174,0)</f>
        <v>0</v>
      </c>
      <c r="L169">
        <f>IF(DATI_PREV_ASSESTATE_2018!H174="CAPITOLO 12 - Promozione della conoscenza di base (Fondo ordinario per le Università)",DATI_PREV_ASSESTATE_2018!L174+DATI_PREV_ASSESTATE_2018!O174+DATI_PREV_ASSESTATE_2018!R174,0)</f>
        <v>0</v>
      </c>
      <c r="M169" s="199">
        <f t="shared" si="3"/>
        <v>0</v>
      </c>
    </row>
    <row r="170" spans="1:13" ht="15.75" x14ac:dyDescent="0.25">
      <c r="A170">
        <f>IF(DATI_PREV_ASSESTATE_2018!H175="CAPITOLO  1 - Esplorazione e utilizzazione dell'ambiente terrestre",DATI_PREV_ASSESTATE_2018!L175+DATI_PREV_ASSESTATE_2018!O175+DATI_PREV_ASSESTATE_2018!R175,0)</f>
        <v>0</v>
      </c>
      <c r="B170">
        <f>IF(DATI_PREV_ASSESTATE_2018!H175="CAPITOLO  2 - Controllo e tutela dell'ambiente",DATI_PREV_ASSESTATE_2018!L175+DATI_PREV_ASSESTATE_2018!O175+DATI_PREV_ASSESTATE_2018!R175,0)</f>
        <v>0</v>
      </c>
      <c r="C170">
        <f>IF(DATI_PREV_ASSESTATE_2018!H175="CAPITOLO  3 - Esplorazione e utilizzazione dello spazio",DATI_PREV_ASSESTATE_2018!L175+DATI_PREV_ASSESTATE_2018!O175+DATI_PREV_ASSESTATE_2018!R175,0)</f>
        <v>0</v>
      </c>
      <c r="D170">
        <f>IF(DATI_PREV_ASSESTATE_2018!H175="CAPITOLO  4  - Sistemi di trasporto, di telecomunicazione e altre infrastrutture",DATI_PREV_ASSESTATE_2018!L175+DATI_PREV_ASSESTATE_2018!O175+DATI_PREV_ASSESTATE_2018!R175,0)</f>
        <v>0</v>
      </c>
      <c r="E170">
        <f>IF(DATI_PREV_ASSESTATE_2018!H175="CAPITOLO  5 - Produzione, distribuzione e uso razionale dell'energia",DATI_PREV_ASSESTATE_2018!L175+DATI_PREV_ASSESTATE_2018!O175+DATI_PREV_ASSESTATE_2018!R175,0)</f>
        <v>0</v>
      </c>
      <c r="F170" s="200">
        <f>IF(DATI_PREV_ASSESTATE_2018!H175="CAPITOLO  6 - Produzioni e tecnologie industriali",DATI_PREV_ASSESTATE_2018!L175+DATI_PREV_ASSESTATE_2018!O175+DATI_PREV_ASSESTATE_2018!R175,0)</f>
        <v>0</v>
      </c>
      <c r="G170">
        <f>IF(DATI_PREV_ASSESTATE_2018!H175="CAPITOLO  7 - Protezione e promozione della salute umana",DATI_PREV_ASSESTATE_2018!L175+DATI_PREV_ASSESTATE_2018!O175+DATI_PREV_ASSESTATE_2018!R175,0)</f>
        <v>0</v>
      </c>
      <c r="H170">
        <f>IF(DATI_PREV_ASSESTATE_2018!H175="CAPITOLO  8 - Agricoltura",DATI_PREV_ASSESTATE_2018!L175+DATI_PREV_ASSESTATE_2018!O175+DATI_PREV_ASSESTATE_2018!R175,0)</f>
        <v>0</v>
      </c>
      <c r="I170">
        <f>IF(DATI_PREV_ASSESTATE_2018!H175="CAPITOLO  9 - Istruzione e formazione",DATI_PREV_ASSESTATE_2018!L175+DATI_PREV_ASSESTATE_2018!O175+DATI_PREV_ASSESTATE_2018!R175,0)</f>
        <v>0</v>
      </c>
      <c r="J170">
        <f>IF(DATI_PREV_ASSESTATE_2018!H175="CAPITOLO 10 - Cultura, tempo libero, religione e mezzi di comunicazione di massa",DATI_PREV_ASSESTATE_2018!L175+DATI_PREV_ASSESTATE_2018!O175+DATI_PREV_ASSESTATE_2018!R175,0)</f>
        <v>0</v>
      </c>
      <c r="K170">
        <f>IF(DATI_PREV_ASSESTATE_2018!H175="CAPITOLO 11 - Sistemi, strutture e processi politici e sociali",DATI_PREV_ASSESTATE_2018!L175+DATI_PREV_ASSESTATE_2018!O175+DATI_PREV_ASSESTATE_2018!R175,0)</f>
        <v>0</v>
      </c>
      <c r="L170">
        <f>IF(DATI_PREV_ASSESTATE_2018!H175="CAPITOLO 12 - Promozione della conoscenza di base (Fondo ordinario per le Università)",DATI_PREV_ASSESTATE_2018!L175+DATI_PREV_ASSESTATE_2018!O175+DATI_PREV_ASSESTATE_2018!R175,0)</f>
        <v>0</v>
      </c>
      <c r="M170" s="199">
        <f t="shared" si="3"/>
        <v>0</v>
      </c>
    </row>
    <row r="171" spans="1:13" ht="15.75" x14ac:dyDescent="0.25">
      <c r="A171">
        <f>IF(DATI_PREV_ASSESTATE_2018!H176="CAPITOLO  1 - Esplorazione e utilizzazione dell'ambiente terrestre",DATI_PREV_ASSESTATE_2018!L176+DATI_PREV_ASSESTATE_2018!O176+DATI_PREV_ASSESTATE_2018!R176,0)</f>
        <v>0</v>
      </c>
      <c r="B171">
        <f>IF(DATI_PREV_ASSESTATE_2018!H176="CAPITOLO  2 - Controllo e tutela dell'ambiente",DATI_PREV_ASSESTATE_2018!L176+DATI_PREV_ASSESTATE_2018!O176+DATI_PREV_ASSESTATE_2018!R176,0)</f>
        <v>0</v>
      </c>
      <c r="C171">
        <f>IF(DATI_PREV_ASSESTATE_2018!H176="CAPITOLO  3 - Esplorazione e utilizzazione dello spazio",DATI_PREV_ASSESTATE_2018!L176+DATI_PREV_ASSESTATE_2018!O176+DATI_PREV_ASSESTATE_2018!R176,0)</f>
        <v>0</v>
      </c>
      <c r="D171">
        <f>IF(DATI_PREV_ASSESTATE_2018!H176="CAPITOLO  4  - Sistemi di trasporto, di telecomunicazione e altre infrastrutture",DATI_PREV_ASSESTATE_2018!L176+DATI_PREV_ASSESTATE_2018!O176+DATI_PREV_ASSESTATE_2018!R176,0)</f>
        <v>0</v>
      </c>
      <c r="E171">
        <f>IF(DATI_PREV_ASSESTATE_2018!H176="CAPITOLO  5 - Produzione, distribuzione e uso razionale dell'energia",DATI_PREV_ASSESTATE_2018!L176+DATI_PREV_ASSESTATE_2018!O176+DATI_PREV_ASSESTATE_2018!R176,0)</f>
        <v>0</v>
      </c>
      <c r="F171" s="200">
        <f>IF(DATI_PREV_ASSESTATE_2018!H176="CAPITOLO  6 - Produzioni e tecnologie industriali",DATI_PREV_ASSESTATE_2018!L176+DATI_PREV_ASSESTATE_2018!O176+DATI_PREV_ASSESTATE_2018!R176,0)</f>
        <v>0</v>
      </c>
      <c r="G171">
        <f>IF(DATI_PREV_ASSESTATE_2018!H176="CAPITOLO  7 - Protezione e promozione della salute umana",DATI_PREV_ASSESTATE_2018!L176+DATI_PREV_ASSESTATE_2018!O176+DATI_PREV_ASSESTATE_2018!R176,0)</f>
        <v>0</v>
      </c>
      <c r="H171">
        <f>IF(DATI_PREV_ASSESTATE_2018!H176="CAPITOLO  8 - Agricoltura",DATI_PREV_ASSESTATE_2018!L176+DATI_PREV_ASSESTATE_2018!O176+DATI_PREV_ASSESTATE_2018!R176,0)</f>
        <v>0</v>
      </c>
      <c r="I171">
        <f>IF(DATI_PREV_ASSESTATE_2018!H176="CAPITOLO  9 - Istruzione e formazione",DATI_PREV_ASSESTATE_2018!L176+DATI_PREV_ASSESTATE_2018!O176+DATI_PREV_ASSESTATE_2018!R176,0)</f>
        <v>0</v>
      </c>
      <c r="J171">
        <f>IF(DATI_PREV_ASSESTATE_2018!H176="CAPITOLO 10 - Cultura, tempo libero, religione e mezzi di comunicazione di massa",DATI_PREV_ASSESTATE_2018!L176+DATI_PREV_ASSESTATE_2018!O176+DATI_PREV_ASSESTATE_2018!R176,0)</f>
        <v>0</v>
      </c>
      <c r="K171">
        <f>IF(DATI_PREV_ASSESTATE_2018!H176="CAPITOLO 11 - Sistemi, strutture e processi politici e sociali",DATI_PREV_ASSESTATE_2018!L176+DATI_PREV_ASSESTATE_2018!O176+DATI_PREV_ASSESTATE_2018!R176,0)</f>
        <v>0</v>
      </c>
      <c r="L171">
        <f>IF(DATI_PREV_ASSESTATE_2018!H176="CAPITOLO 12 - Promozione della conoscenza di base (Fondo ordinario per le Università)",DATI_PREV_ASSESTATE_2018!L176+DATI_PREV_ASSESTATE_2018!O176+DATI_PREV_ASSESTATE_2018!R176,0)</f>
        <v>0</v>
      </c>
      <c r="M171" s="199">
        <f t="shared" si="3"/>
        <v>0</v>
      </c>
    </row>
    <row r="172" spans="1:13" ht="15.75" x14ac:dyDescent="0.25">
      <c r="A172">
        <f>IF(DATI_PREV_ASSESTATE_2018!H177="CAPITOLO  1 - Esplorazione e utilizzazione dell'ambiente terrestre",DATI_PREV_ASSESTATE_2018!L177+DATI_PREV_ASSESTATE_2018!O177+DATI_PREV_ASSESTATE_2018!R177,0)</f>
        <v>0</v>
      </c>
      <c r="B172">
        <f>IF(DATI_PREV_ASSESTATE_2018!H177="CAPITOLO  2 - Controllo e tutela dell'ambiente",DATI_PREV_ASSESTATE_2018!L177+DATI_PREV_ASSESTATE_2018!O177+DATI_PREV_ASSESTATE_2018!R177,0)</f>
        <v>0</v>
      </c>
      <c r="C172">
        <f>IF(DATI_PREV_ASSESTATE_2018!H177="CAPITOLO  3 - Esplorazione e utilizzazione dello spazio",DATI_PREV_ASSESTATE_2018!L177+DATI_PREV_ASSESTATE_2018!O177+DATI_PREV_ASSESTATE_2018!R177,0)</f>
        <v>0</v>
      </c>
      <c r="D172">
        <f>IF(DATI_PREV_ASSESTATE_2018!H177="CAPITOLO  4  - Sistemi di trasporto, di telecomunicazione e altre infrastrutture",DATI_PREV_ASSESTATE_2018!L177+DATI_PREV_ASSESTATE_2018!O177+DATI_PREV_ASSESTATE_2018!R177,0)</f>
        <v>0</v>
      </c>
      <c r="E172">
        <f>IF(DATI_PREV_ASSESTATE_2018!H177="CAPITOLO  5 - Produzione, distribuzione e uso razionale dell'energia",DATI_PREV_ASSESTATE_2018!L177+DATI_PREV_ASSESTATE_2018!O177+DATI_PREV_ASSESTATE_2018!R177,0)</f>
        <v>0</v>
      </c>
      <c r="F172" s="200">
        <f>IF(DATI_PREV_ASSESTATE_2018!H177="CAPITOLO  6 - Produzioni e tecnologie industriali",DATI_PREV_ASSESTATE_2018!L177+DATI_PREV_ASSESTATE_2018!O177+DATI_PREV_ASSESTATE_2018!R177,0)</f>
        <v>0</v>
      </c>
      <c r="G172">
        <f>IF(DATI_PREV_ASSESTATE_2018!H177="CAPITOLO  7 - Protezione e promozione della salute umana",DATI_PREV_ASSESTATE_2018!L177+DATI_PREV_ASSESTATE_2018!O177+DATI_PREV_ASSESTATE_2018!R177,0)</f>
        <v>0</v>
      </c>
      <c r="H172">
        <f>IF(DATI_PREV_ASSESTATE_2018!H177="CAPITOLO  8 - Agricoltura",DATI_PREV_ASSESTATE_2018!L177+DATI_PREV_ASSESTATE_2018!O177+DATI_PREV_ASSESTATE_2018!R177,0)</f>
        <v>0</v>
      </c>
      <c r="I172">
        <f>IF(DATI_PREV_ASSESTATE_2018!H177="CAPITOLO  9 - Istruzione e formazione",DATI_PREV_ASSESTATE_2018!L177+DATI_PREV_ASSESTATE_2018!O177+DATI_PREV_ASSESTATE_2018!R177,0)</f>
        <v>0</v>
      </c>
      <c r="J172">
        <f>IF(DATI_PREV_ASSESTATE_2018!H177="CAPITOLO 10 - Cultura, tempo libero, religione e mezzi di comunicazione di massa",DATI_PREV_ASSESTATE_2018!L177+DATI_PREV_ASSESTATE_2018!O177+DATI_PREV_ASSESTATE_2018!R177,0)</f>
        <v>0</v>
      </c>
      <c r="K172">
        <f>IF(DATI_PREV_ASSESTATE_2018!H177="CAPITOLO 11 - Sistemi, strutture e processi politici e sociali",DATI_PREV_ASSESTATE_2018!L177+DATI_PREV_ASSESTATE_2018!O177+DATI_PREV_ASSESTATE_2018!R177,0)</f>
        <v>0</v>
      </c>
      <c r="L172">
        <f>IF(DATI_PREV_ASSESTATE_2018!H177="CAPITOLO 12 - Promozione della conoscenza di base (Fondo ordinario per le Università)",DATI_PREV_ASSESTATE_2018!L177+DATI_PREV_ASSESTATE_2018!O177+DATI_PREV_ASSESTATE_2018!R177,0)</f>
        <v>0</v>
      </c>
      <c r="M172" s="199">
        <f t="shared" si="3"/>
        <v>0</v>
      </c>
    </row>
    <row r="173" spans="1:13" ht="15.75" x14ac:dyDescent="0.25">
      <c r="A173">
        <f>IF(DATI_PREV_ASSESTATE_2018!H178="CAPITOLO  1 - Esplorazione e utilizzazione dell'ambiente terrestre",DATI_PREV_ASSESTATE_2018!L178+DATI_PREV_ASSESTATE_2018!O178+DATI_PREV_ASSESTATE_2018!R178,0)</f>
        <v>0</v>
      </c>
      <c r="B173">
        <f>IF(DATI_PREV_ASSESTATE_2018!H178="CAPITOLO  2 - Controllo e tutela dell'ambiente",DATI_PREV_ASSESTATE_2018!L178+DATI_PREV_ASSESTATE_2018!O178+DATI_PREV_ASSESTATE_2018!R178,0)</f>
        <v>0</v>
      </c>
      <c r="C173">
        <f>IF(DATI_PREV_ASSESTATE_2018!H178="CAPITOLO  3 - Esplorazione e utilizzazione dello spazio",DATI_PREV_ASSESTATE_2018!L178+DATI_PREV_ASSESTATE_2018!O178+DATI_PREV_ASSESTATE_2018!R178,0)</f>
        <v>0</v>
      </c>
      <c r="D173">
        <f>IF(DATI_PREV_ASSESTATE_2018!H178="CAPITOLO  4  - Sistemi di trasporto, di telecomunicazione e altre infrastrutture",DATI_PREV_ASSESTATE_2018!L178+DATI_PREV_ASSESTATE_2018!O178+DATI_PREV_ASSESTATE_2018!R178,0)</f>
        <v>0</v>
      </c>
      <c r="E173">
        <f>IF(DATI_PREV_ASSESTATE_2018!H178="CAPITOLO  5 - Produzione, distribuzione e uso razionale dell'energia",DATI_PREV_ASSESTATE_2018!L178+DATI_PREV_ASSESTATE_2018!O178+DATI_PREV_ASSESTATE_2018!R178,0)</f>
        <v>0</v>
      </c>
      <c r="F173" s="200">
        <f>IF(DATI_PREV_ASSESTATE_2018!H178="CAPITOLO  6 - Produzioni e tecnologie industriali",DATI_PREV_ASSESTATE_2018!L178+DATI_PREV_ASSESTATE_2018!O178+DATI_PREV_ASSESTATE_2018!R178,0)</f>
        <v>0</v>
      </c>
      <c r="G173">
        <f>IF(DATI_PREV_ASSESTATE_2018!H178="CAPITOLO  7 - Protezione e promozione della salute umana",DATI_PREV_ASSESTATE_2018!L178+DATI_PREV_ASSESTATE_2018!O178+DATI_PREV_ASSESTATE_2018!R178,0)</f>
        <v>0</v>
      </c>
      <c r="H173">
        <f>IF(DATI_PREV_ASSESTATE_2018!H178="CAPITOLO  8 - Agricoltura",DATI_PREV_ASSESTATE_2018!L178+DATI_PREV_ASSESTATE_2018!O178+DATI_PREV_ASSESTATE_2018!R178,0)</f>
        <v>0</v>
      </c>
      <c r="I173">
        <f>IF(DATI_PREV_ASSESTATE_2018!H178="CAPITOLO  9 - Istruzione e formazione",DATI_PREV_ASSESTATE_2018!L178+DATI_PREV_ASSESTATE_2018!O178+DATI_PREV_ASSESTATE_2018!R178,0)</f>
        <v>0</v>
      </c>
      <c r="J173">
        <f>IF(DATI_PREV_ASSESTATE_2018!H178="CAPITOLO 10 - Cultura, tempo libero, religione e mezzi di comunicazione di massa",DATI_PREV_ASSESTATE_2018!L178+DATI_PREV_ASSESTATE_2018!O178+DATI_PREV_ASSESTATE_2018!R178,0)</f>
        <v>0</v>
      </c>
      <c r="K173">
        <f>IF(DATI_PREV_ASSESTATE_2018!H178="CAPITOLO 11 - Sistemi, strutture e processi politici e sociali",DATI_PREV_ASSESTATE_2018!L178+DATI_PREV_ASSESTATE_2018!O178+DATI_PREV_ASSESTATE_2018!R178,0)</f>
        <v>0</v>
      </c>
      <c r="L173">
        <f>IF(DATI_PREV_ASSESTATE_2018!H178="CAPITOLO 12 - Promozione della conoscenza di base (Fondo ordinario per le Università)",DATI_PREV_ASSESTATE_2018!L178+DATI_PREV_ASSESTATE_2018!O178+DATI_PREV_ASSESTATE_2018!R178,0)</f>
        <v>0</v>
      </c>
      <c r="M173" s="199">
        <f t="shared" si="3"/>
        <v>0</v>
      </c>
    </row>
    <row r="174" spans="1:13" ht="15.75" x14ac:dyDescent="0.25">
      <c r="A174">
        <f>IF(DATI_PREV_ASSESTATE_2018!H179="CAPITOLO  1 - Esplorazione e utilizzazione dell'ambiente terrestre",DATI_PREV_ASSESTATE_2018!L179+DATI_PREV_ASSESTATE_2018!O179+DATI_PREV_ASSESTATE_2018!R179,0)</f>
        <v>0</v>
      </c>
      <c r="B174">
        <f>IF(DATI_PREV_ASSESTATE_2018!H179="CAPITOLO  2 - Controllo e tutela dell'ambiente",DATI_PREV_ASSESTATE_2018!L179+DATI_PREV_ASSESTATE_2018!O179+DATI_PREV_ASSESTATE_2018!R179,0)</f>
        <v>0</v>
      </c>
      <c r="C174">
        <f>IF(DATI_PREV_ASSESTATE_2018!H179="CAPITOLO  3 - Esplorazione e utilizzazione dello spazio",DATI_PREV_ASSESTATE_2018!L179+DATI_PREV_ASSESTATE_2018!O179+DATI_PREV_ASSESTATE_2018!R179,0)</f>
        <v>0</v>
      </c>
      <c r="D174">
        <f>IF(DATI_PREV_ASSESTATE_2018!H179="CAPITOLO  4  - Sistemi di trasporto, di telecomunicazione e altre infrastrutture",DATI_PREV_ASSESTATE_2018!L179+DATI_PREV_ASSESTATE_2018!O179+DATI_PREV_ASSESTATE_2018!R179,0)</f>
        <v>0</v>
      </c>
      <c r="E174">
        <f>IF(DATI_PREV_ASSESTATE_2018!H179="CAPITOLO  5 - Produzione, distribuzione e uso razionale dell'energia",DATI_PREV_ASSESTATE_2018!L179+DATI_PREV_ASSESTATE_2018!O179+DATI_PREV_ASSESTATE_2018!R179,0)</f>
        <v>0</v>
      </c>
      <c r="F174" s="200">
        <f>IF(DATI_PREV_ASSESTATE_2018!H179="CAPITOLO  6 - Produzioni e tecnologie industriali",DATI_PREV_ASSESTATE_2018!L179+DATI_PREV_ASSESTATE_2018!O179+DATI_PREV_ASSESTATE_2018!R179,0)</f>
        <v>0</v>
      </c>
      <c r="G174">
        <f>IF(DATI_PREV_ASSESTATE_2018!H179="CAPITOLO  7 - Protezione e promozione della salute umana",DATI_PREV_ASSESTATE_2018!L179+DATI_PREV_ASSESTATE_2018!O179+DATI_PREV_ASSESTATE_2018!R179,0)</f>
        <v>0</v>
      </c>
      <c r="H174">
        <f>IF(DATI_PREV_ASSESTATE_2018!H179="CAPITOLO  8 - Agricoltura",DATI_PREV_ASSESTATE_2018!L179+DATI_PREV_ASSESTATE_2018!O179+DATI_PREV_ASSESTATE_2018!R179,0)</f>
        <v>0</v>
      </c>
      <c r="I174">
        <f>IF(DATI_PREV_ASSESTATE_2018!H179="CAPITOLO  9 - Istruzione e formazione",DATI_PREV_ASSESTATE_2018!L179+DATI_PREV_ASSESTATE_2018!O179+DATI_PREV_ASSESTATE_2018!R179,0)</f>
        <v>0</v>
      </c>
      <c r="J174">
        <f>IF(DATI_PREV_ASSESTATE_2018!H179="CAPITOLO 10 - Cultura, tempo libero, religione e mezzi di comunicazione di massa",DATI_PREV_ASSESTATE_2018!L179+DATI_PREV_ASSESTATE_2018!O179+DATI_PREV_ASSESTATE_2018!R179,0)</f>
        <v>0</v>
      </c>
      <c r="K174">
        <f>IF(DATI_PREV_ASSESTATE_2018!H179="CAPITOLO 11 - Sistemi, strutture e processi politici e sociali",DATI_PREV_ASSESTATE_2018!L179+DATI_PREV_ASSESTATE_2018!O179+DATI_PREV_ASSESTATE_2018!R179,0)</f>
        <v>0</v>
      </c>
      <c r="L174">
        <f>IF(DATI_PREV_ASSESTATE_2018!H179="CAPITOLO 12 - Promozione della conoscenza di base (Fondo ordinario per le Università)",DATI_PREV_ASSESTATE_2018!L179+DATI_PREV_ASSESTATE_2018!O179+DATI_PREV_ASSESTATE_2018!R179,0)</f>
        <v>0</v>
      </c>
      <c r="M174" s="199">
        <f t="shared" si="3"/>
        <v>0</v>
      </c>
    </row>
    <row r="175" spans="1:13" ht="15.75" x14ac:dyDescent="0.25">
      <c r="A175">
        <f>IF(DATI_PREV_ASSESTATE_2018!H180="CAPITOLO  1 - Esplorazione e utilizzazione dell'ambiente terrestre",DATI_PREV_ASSESTATE_2018!L180+DATI_PREV_ASSESTATE_2018!O180+DATI_PREV_ASSESTATE_2018!R180,0)</f>
        <v>0</v>
      </c>
      <c r="B175">
        <f>IF(DATI_PREV_ASSESTATE_2018!H180="CAPITOLO  2 - Controllo e tutela dell'ambiente",DATI_PREV_ASSESTATE_2018!L180+DATI_PREV_ASSESTATE_2018!O180+DATI_PREV_ASSESTATE_2018!R180,0)</f>
        <v>0</v>
      </c>
      <c r="C175">
        <f>IF(DATI_PREV_ASSESTATE_2018!H180="CAPITOLO  3 - Esplorazione e utilizzazione dello spazio",DATI_PREV_ASSESTATE_2018!L180+DATI_PREV_ASSESTATE_2018!O180+DATI_PREV_ASSESTATE_2018!R180,0)</f>
        <v>0</v>
      </c>
      <c r="D175">
        <f>IF(DATI_PREV_ASSESTATE_2018!H180="CAPITOLO  4  - Sistemi di trasporto, di telecomunicazione e altre infrastrutture",DATI_PREV_ASSESTATE_2018!L180+DATI_PREV_ASSESTATE_2018!O180+DATI_PREV_ASSESTATE_2018!R180,0)</f>
        <v>0</v>
      </c>
      <c r="E175">
        <f>IF(DATI_PREV_ASSESTATE_2018!H180="CAPITOLO  5 - Produzione, distribuzione e uso razionale dell'energia",DATI_PREV_ASSESTATE_2018!L180+DATI_PREV_ASSESTATE_2018!O180+DATI_PREV_ASSESTATE_2018!R180,0)</f>
        <v>0</v>
      </c>
      <c r="F175" s="200">
        <f>IF(DATI_PREV_ASSESTATE_2018!H180="CAPITOLO  6 - Produzioni e tecnologie industriali",DATI_PREV_ASSESTATE_2018!L180+DATI_PREV_ASSESTATE_2018!O180+DATI_PREV_ASSESTATE_2018!R180,0)</f>
        <v>0</v>
      </c>
      <c r="G175">
        <f>IF(DATI_PREV_ASSESTATE_2018!H180="CAPITOLO  7 - Protezione e promozione della salute umana",DATI_PREV_ASSESTATE_2018!L180+DATI_PREV_ASSESTATE_2018!O180+DATI_PREV_ASSESTATE_2018!R180,0)</f>
        <v>0</v>
      </c>
      <c r="H175">
        <f>IF(DATI_PREV_ASSESTATE_2018!H180="CAPITOLO  8 - Agricoltura",DATI_PREV_ASSESTATE_2018!L180+DATI_PREV_ASSESTATE_2018!O180+DATI_PREV_ASSESTATE_2018!R180,0)</f>
        <v>0</v>
      </c>
      <c r="I175">
        <f>IF(DATI_PREV_ASSESTATE_2018!H180="CAPITOLO  9 - Istruzione e formazione",DATI_PREV_ASSESTATE_2018!L180+DATI_PREV_ASSESTATE_2018!O180+DATI_PREV_ASSESTATE_2018!R180,0)</f>
        <v>0</v>
      </c>
      <c r="J175">
        <f>IF(DATI_PREV_ASSESTATE_2018!H180="CAPITOLO 10 - Cultura, tempo libero, religione e mezzi di comunicazione di massa",DATI_PREV_ASSESTATE_2018!L180+DATI_PREV_ASSESTATE_2018!O180+DATI_PREV_ASSESTATE_2018!R180,0)</f>
        <v>0</v>
      </c>
      <c r="K175">
        <f>IF(DATI_PREV_ASSESTATE_2018!H180="CAPITOLO 11 - Sistemi, strutture e processi politici e sociali",DATI_PREV_ASSESTATE_2018!L180+DATI_PREV_ASSESTATE_2018!O180+DATI_PREV_ASSESTATE_2018!R180,0)</f>
        <v>0</v>
      </c>
      <c r="L175">
        <f>IF(DATI_PREV_ASSESTATE_2018!H180="CAPITOLO 12 - Promozione della conoscenza di base (Fondo ordinario per le Università)",DATI_PREV_ASSESTATE_2018!L180+DATI_PREV_ASSESTATE_2018!O180+DATI_PREV_ASSESTATE_2018!R180,0)</f>
        <v>0</v>
      </c>
      <c r="M175" s="199">
        <f t="shared" si="3"/>
        <v>0</v>
      </c>
    </row>
    <row r="176" spans="1:13" ht="15.75" x14ac:dyDescent="0.25">
      <c r="A176">
        <f>IF(DATI_PREV_ASSESTATE_2018!H181="CAPITOLO  1 - Esplorazione e utilizzazione dell'ambiente terrestre",DATI_PREV_ASSESTATE_2018!L181+DATI_PREV_ASSESTATE_2018!O181+DATI_PREV_ASSESTATE_2018!R181,0)</f>
        <v>0</v>
      </c>
      <c r="B176">
        <f>IF(DATI_PREV_ASSESTATE_2018!H181="CAPITOLO  2 - Controllo e tutela dell'ambiente",DATI_PREV_ASSESTATE_2018!L181+DATI_PREV_ASSESTATE_2018!O181+DATI_PREV_ASSESTATE_2018!R181,0)</f>
        <v>0</v>
      </c>
      <c r="C176">
        <f>IF(DATI_PREV_ASSESTATE_2018!H181="CAPITOLO  3 - Esplorazione e utilizzazione dello spazio",DATI_PREV_ASSESTATE_2018!L181+DATI_PREV_ASSESTATE_2018!O181+DATI_PREV_ASSESTATE_2018!R181,0)</f>
        <v>0</v>
      </c>
      <c r="D176">
        <f>IF(DATI_PREV_ASSESTATE_2018!H181="CAPITOLO  4  - Sistemi di trasporto, di telecomunicazione e altre infrastrutture",DATI_PREV_ASSESTATE_2018!L181+DATI_PREV_ASSESTATE_2018!O181+DATI_PREV_ASSESTATE_2018!R181,0)</f>
        <v>0</v>
      </c>
      <c r="E176">
        <f>IF(DATI_PREV_ASSESTATE_2018!H181="CAPITOLO  5 - Produzione, distribuzione e uso razionale dell'energia",DATI_PREV_ASSESTATE_2018!L181+DATI_PREV_ASSESTATE_2018!O181+DATI_PREV_ASSESTATE_2018!R181,0)</f>
        <v>0</v>
      </c>
      <c r="F176" s="200">
        <f>IF(DATI_PREV_ASSESTATE_2018!H181="CAPITOLO  6 - Produzioni e tecnologie industriali",DATI_PREV_ASSESTATE_2018!L181+DATI_PREV_ASSESTATE_2018!O181+DATI_PREV_ASSESTATE_2018!R181,0)</f>
        <v>0</v>
      </c>
      <c r="G176">
        <f>IF(DATI_PREV_ASSESTATE_2018!H181="CAPITOLO  7 - Protezione e promozione della salute umana",DATI_PREV_ASSESTATE_2018!L181+DATI_PREV_ASSESTATE_2018!O181+DATI_PREV_ASSESTATE_2018!R181,0)</f>
        <v>0</v>
      </c>
      <c r="H176">
        <f>IF(DATI_PREV_ASSESTATE_2018!H181="CAPITOLO  8 - Agricoltura",DATI_PREV_ASSESTATE_2018!L181+DATI_PREV_ASSESTATE_2018!O181+DATI_PREV_ASSESTATE_2018!R181,0)</f>
        <v>0</v>
      </c>
      <c r="I176">
        <f>IF(DATI_PREV_ASSESTATE_2018!H181="CAPITOLO  9 - Istruzione e formazione",DATI_PREV_ASSESTATE_2018!L181+DATI_PREV_ASSESTATE_2018!O181+DATI_PREV_ASSESTATE_2018!R181,0)</f>
        <v>0</v>
      </c>
      <c r="J176">
        <f>IF(DATI_PREV_ASSESTATE_2018!H181="CAPITOLO 10 - Cultura, tempo libero, religione e mezzi di comunicazione di massa",DATI_PREV_ASSESTATE_2018!L181+DATI_PREV_ASSESTATE_2018!O181+DATI_PREV_ASSESTATE_2018!R181,0)</f>
        <v>0</v>
      </c>
      <c r="K176">
        <f>IF(DATI_PREV_ASSESTATE_2018!H181="CAPITOLO 11 - Sistemi, strutture e processi politici e sociali",DATI_PREV_ASSESTATE_2018!L181+DATI_PREV_ASSESTATE_2018!O181+DATI_PREV_ASSESTATE_2018!R181,0)</f>
        <v>0</v>
      </c>
      <c r="L176">
        <f>IF(DATI_PREV_ASSESTATE_2018!H181="CAPITOLO 12 - Promozione della conoscenza di base (Fondo ordinario per le Università)",DATI_PREV_ASSESTATE_2018!L181+DATI_PREV_ASSESTATE_2018!O181+DATI_PREV_ASSESTATE_2018!R181,0)</f>
        <v>0</v>
      </c>
      <c r="M176" s="199">
        <f t="shared" si="3"/>
        <v>0</v>
      </c>
    </row>
    <row r="177" spans="1:13" ht="15.75" x14ac:dyDescent="0.25">
      <c r="A177">
        <f>IF(DATI_PREV_ASSESTATE_2018!H182="CAPITOLO  1 - Esplorazione e utilizzazione dell'ambiente terrestre",DATI_PREV_ASSESTATE_2018!L182+DATI_PREV_ASSESTATE_2018!O182+DATI_PREV_ASSESTATE_2018!R182,0)</f>
        <v>0</v>
      </c>
      <c r="B177">
        <f>IF(DATI_PREV_ASSESTATE_2018!H182="CAPITOLO  2 - Controllo e tutela dell'ambiente",DATI_PREV_ASSESTATE_2018!L182+DATI_PREV_ASSESTATE_2018!O182+DATI_PREV_ASSESTATE_2018!R182,0)</f>
        <v>0</v>
      </c>
      <c r="C177">
        <f>IF(DATI_PREV_ASSESTATE_2018!H182="CAPITOLO  3 - Esplorazione e utilizzazione dello spazio",DATI_PREV_ASSESTATE_2018!L182+DATI_PREV_ASSESTATE_2018!O182+DATI_PREV_ASSESTATE_2018!R182,0)</f>
        <v>0</v>
      </c>
      <c r="D177">
        <f>IF(DATI_PREV_ASSESTATE_2018!H182="CAPITOLO  4  - Sistemi di trasporto, di telecomunicazione e altre infrastrutture",DATI_PREV_ASSESTATE_2018!L182+DATI_PREV_ASSESTATE_2018!O182+DATI_PREV_ASSESTATE_2018!R182,0)</f>
        <v>0</v>
      </c>
      <c r="E177">
        <f>IF(DATI_PREV_ASSESTATE_2018!H182="CAPITOLO  5 - Produzione, distribuzione e uso razionale dell'energia",DATI_PREV_ASSESTATE_2018!L182+DATI_PREV_ASSESTATE_2018!O182+DATI_PREV_ASSESTATE_2018!R182,0)</f>
        <v>0</v>
      </c>
      <c r="F177" s="200">
        <f>IF(DATI_PREV_ASSESTATE_2018!H182="CAPITOLO  6 - Produzioni e tecnologie industriali",DATI_PREV_ASSESTATE_2018!L182+DATI_PREV_ASSESTATE_2018!O182+DATI_PREV_ASSESTATE_2018!R182,0)</f>
        <v>0</v>
      </c>
      <c r="G177">
        <f>IF(DATI_PREV_ASSESTATE_2018!H182="CAPITOLO  7 - Protezione e promozione della salute umana",DATI_PREV_ASSESTATE_2018!L182+DATI_PREV_ASSESTATE_2018!O182+DATI_PREV_ASSESTATE_2018!R182,0)</f>
        <v>0</v>
      </c>
      <c r="H177">
        <f>IF(DATI_PREV_ASSESTATE_2018!H182="CAPITOLO  8 - Agricoltura",DATI_PREV_ASSESTATE_2018!L182+DATI_PREV_ASSESTATE_2018!O182+DATI_PREV_ASSESTATE_2018!R182,0)</f>
        <v>0</v>
      </c>
      <c r="I177">
        <f>IF(DATI_PREV_ASSESTATE_2018!H182="CAPITOLO  9 - Istruzione e formazione",DATI_PREV_ASSESTATE_2018!L182+DATI_PREV_ASSESTATE_2018!O182+DATI_PREV_ASSESTATE_2018!R182,0)</f>
        <v>0</v>
      </c>
      <c r="J177">
        <f>IF(DATI_PREV_ASSESTATE_2018!H182="CAPITOLO 10 - Cultura, tempo libero, religione e mezzi di comunicazione di massa",DATI_PREV_ASSESTATE_2018!L182+DATI_PREV_ASSESTATE_2018!O182+DATI_PREV_ASSESTATE_2018!R182,0)</f>
        <v>0</v>
      </c>
      <c r="K177">
        <f>IF(DATI_PREV_ASSESTATE_2018!H182="CAPITOLO 11 - Sistemi, strutture e processi politici e sociali",DATI_PREV_ASSESTATE_2018!L182+DATI_PREV_ASSESTATE_2018!O182+DATI_PREV_ASSESTATE_2018!R182,0)</f>
        <v>0</v>
      </c>
      <c r="L177">
        <f>IF(DATI_PREV_ASSESTATE_2018!H182="CAPITOLO 12 - Promozione della conoscenza di base (Fondo ordinario per le Università)",DATI_PREV_ASSESTATE_2018!L182+DATI_PREV_ASSESTATE_2018!O182+DATI_PREV_ASSESTATE_2018!R182,0)</f>
        <v>0</v>
      </c>
      <c r="M177" s="199">
        <f t="shared" si="3"/>
        <v>0</v>
      </c>
    </row>
    <row r="178" spans="1:13" ht="15.75" x14ac:dyDescent="0.25">
      <c r="A178">
        <f>IF(DATI_PREV_ASSESTATE_2018!H183="CAPITOLO  1 - Esplorazione e utilizzazione dell'ambiente terrestre",DATI_PREV_ASSESTATE_2018!L183+DATI_PREV_ASSESTATE_2018!O183+DATI_PREV_ASSESTATE_2018!R183,0)</f>
        <v>0</v>
      </c>
      <c r="B178">
        <f>IF(DATI_PREV_ASSESTATE_2018!H183="CAPITOLO  2 - Controllo e tutela dell'ambiente",DATI_PREV_ASSESTATE_2018!L183+DATI_PREV_ASSESTATE_2018!O183+DATI_PREV_ASSESTATE_2018!R183,0)</f>
        <v>0</v>
      </c>
      <c r="C178">
        <f>IF(DATI_PREV_ASSESTATE_2018!H183="CAPITOLO  3 - Esplorazione e utilizzazione dello spazio",DATI_PREV_ASSESTATE_2018!L183+DATI_PREV_ASSESTATE_2018!O183+DATI_PREV_ASSESTATE_2018!R183,0)</f>
        <v>0</v>
      </c>
      <c r="D178">
        <f>IF(DATI_PREV_ASSESTATE_2018!H183="CAPITOLO  4  - Sistemi di trasporto, di telecomunicazione e altre infrastrutture",DATI_PREV_ASSESTATE_2018!L183+DATI_PREV_ASSESTATE_2018!O183+DATI_PREV_ASSESTATE_2018!R183,0)</f>
        <v>0</v>
      </c>
      <c r="E178">
        <f>IF(DATI_PREV_ASSESTATE_2018!H183="CAPITOLO  5 - Produzione, distribuzione e uso razionale dell'energia",DATI_PREV_ASSESTATE_2018!L183+DATI_PREV_ASSESTATE_2018!O183+DATI_PREV_ASSESTATE_2018!R183,0)</f>
        <v>0</v>
      </c>
      <c r="F178" s="200">
        <f>IF(DATI_PREV_ASSESTATE_2018!H183="CAPITOLO  6 - Produzioni e tecnologie industriali",DATI_PREV_ASSESTATE_2018!L183+DATI_PREV_ASSESTATE_2018!O183+DATI_PREV_ASSESTATE_2018!R183,0)</f>
        <v>0</v>
      </c>
      <c r="G178">
        <f>IF(DATI_PREV_ASSESTATE_2018!H183="CAPITOLO  7 - Protezione e promozione della salute umana",DATI_PREV_ASSESTATE_2018!L183+DATI_PREV_ASSESTATE_2018!O183+DATI_PREV_ASSESTATE_2018!R183,0)</f>
        <v>0</v>
      </c>
      <c r="H178">
        <f>IF(DATI_PREV_ASSESTATE_2018!H183="CAPITOLO  8 - Agricoltura",DATI_PREV_ASSESTATE_2018!L183+DATI_PREV_ASSESTATE_2018!O183+DATI_PREV_ASSESTATE_2018!R183,0)</f>
        <v>0</v>
      </c>
      <c r="I178">
        <f>IF(DATI_PREV_ASSESTATE_2018!H183="CAPITOLO  9 - Istruzione e formazione",DATI_PREV_ASSESTATE_2018!L183+DATI_PREV_ASSESTATE_2018!O183+DATI_PREV_ASSESTATE_2018!R183,0)</f>
        <v>0</v>
      </c>
      <c r="J178">
        <f>IF(DATI_PREV_ASSESTATE_2018!H183="CAPITOLO 10 - Cultura, tempo libero, religione e mezzi di comunicazione di massa",DATI_PREV_ASSESTATE_2018!L183+DATI_PREV_ASSESTATE_2018!O183+DATI_PREV_ASSESTATE_2018!R183,0)</f>
        <v>0</v>
      </c>
      <c r="K178">
        <f>IF(DATI_PREV_ASSESTATE_2018!H183="CAPITOLO 11 - Sistemi, strutture e processi politici e sociali",DATI_PREV_ASSESTATE_2018!L183+DATI_PREV_ASSESTATE_2018!O183+DATI_PREV_ASSESTATE_2018!R183,0)</f>
        <v>0</v>
      </c>
      <c r="L178">
        <f>IF(DATI_PREV_ASSESTATE_2018!H183="CAPITOLO 12 - Promozione della conoscenza di base (Fondo ordinario per le Università)",DATI_PREV_ASSESTATE_2018!L183+DATI_PREV_ASSESTATE_2018!O183+DATI_PREV_ASSESTATE_2018!R183,0)</f>
        <v>0</v>
      </c>
      <c r="M178" s="199">
        <f t="shared" si="3"/>
        <v>0</v>
      </c>
    </row>
    <row r="179" spans="1:13" ht="15.75" x14ac:dyDescent="0.25">
      <c r="A179">
        <f>IF(DATI_PREV_ASSESTATE_2018!H184="CAPITOLO  1 - Esplorazione e utilizzazione dell'ambiente terrestre",DATI_PREV_ASSESTATE_2018!L184+DATI_PREV_ASSESTATE_2018!O184+DATI_PREV_ASSESTATE_2018!R184,0)</f>
        <v>0</v>
      </c>
      <c r="B179">
        <f>IF(DATI_PREV_ASSESTATE_2018!H184="CAPITOLO  2 - Controllo e tutela dell'ambiente",DATI_PREV_ASSESTATE_2018!L184+DATI_PREV_ASSESTATE_2018!O184+DATI_PREV_ASSESTATE_2018!R184,0)</f>
        <v>0</v>
      </c>
      <c r="C179">
        <f>IF(DATI_PREV_ASSESTATE_2018!H184="CAPITOLO  3 - Esplorazione e utilizzazione dello spazio",DATI_PREV_ASSESTATE_2018!L184+DATI_PREV_ASSESTATE_2018!O184+DATI_PREV_ASSESTATE_2018!R184,0)</f>
        <v>0</v>
      </c>
      <c r="D179">
        <f>IF(DATI_PREV_ASSESTATE_2018!H184="CAPITOLO  4  - Sistemi di trasporto, di telecomunicazione e altre infrastrutture",DATI_PREV_ASSESTATE_2018!L184+DATI_PREV_ASSESTATE_2018!O184+DATI_PREV_ASSESTATE_2018!R184,0)</f>
        <v>0</v>
      </c>
      <c r="E179">
        <f>IF(DATI_PREV_ASSESTATE_2018!H184="CAPITOLO  5 - Produzione, distribuzione e uso razionale dell'energia",DATI_PREV_ASSESTATE_2018!L184+DATI_PREV_ASSESTATE_2018!O184+DATI_PREV_ASSESTATE_2018!R184,0)</f>
        <v>0</v>
      </c>
      <c r="F179" s="200">
        <f>IF(DATI_PREV_ASSESTATE_2018!H184="CAPITOLO  6 - Produzioni e tecnologie industriali",DATI_PREV_ASSESTATE_2018!L184+DATI_PREV_ASSESTATE_2018!O184+DATI_PREV_ASSESTATE_2018!R184,0)</f>
        <v>0</v>
      </c>
      <c r="G179">
        <f>IF(DATI_PREV_ASSESTATE_2018!H184="CAPITOLO  7 - Protezione e promozione della salute umana",DATI_PREV_ASSESTATE_2018!L184+DATI_PREV_ASSESTATE_2018!O184+DATI_PREV_ASSESTATE_2018!R184,0)</f>
        <v>0</v>
      </c>
      <c r="H179">
        <f>IF(DATI_PREV_ASSESTATE_2018!H184="CAPITOLO  8 - Agricoltura",DATI_PREV_ASSESTATE_2018!L184+DATI_PREV_ASSESTATE_2018!O184+DATI_PREV_ASSESTATE_2018!R184,0)</f>
        <v>0</v>
      </c>
      <c r="I179">
        <f>IF(DATI_PREV_ASSESTATE_2018!H184="CAPITOLO  9 - Istruzione e formazione",DATI_PREV_ASSESTATE_2018!L184+DATI_PREV_ASSESTATE_2018!O184+DATI_PREV_ASSESTATE_2018!R184,0)</f>
        <v>0</v>
      </c>
      <c r="J179">
        <f>IF(DATI_PREV_ASSESTATE_2018!H184="CAPITOLO 10 - Cultura, tempo libero, religione e mezzi di comunicazione di massa",DATI_PREV_ASSESTATE_2018!L184+DATI_PREV_ASSESTATE_2018!O184+DATI_PREV_ASSESTATE_2018!R184,0)</f>
        <v>0</v>
      </c>
      <c r="K179">
        <f>IF(DATI_PREV_ASSESTATE_2018!H184="CAPITOLO 11 - Sistemi, strutture e processi politici e sociali",DATI_PREV_ASSESTATE_2018!L184+DATI_PREV_ASSESTATE_2018!O184+DATI_PREV_ASSESTATE_2018!R184,0)</f>
        <v>0</v>
      </c>
      <c r="L179">
        <f>IF(DATI_PREV_ASSESTATE_2018!H184="CAPITOLO 12 - Promozione della conoscenza di base (Fondo ordinario per le Università)",DATI_PREV_ASSESTATE_2018!L184+DATI_PREV_ASSESTATE_2018!O184+DATI_PREV_ASSESTATE_2018!R184,0)</f>
        <v>0</v>
      </c>
      <c r="M179" s="199">
        <f t="shared" si="3"/>
        <v>0</v>
      </c>
    </row>
    <row r="180" spans="1:13" ht="15.75" x14ac:dyDescent="0.25">
      <c r="A180">
        <f>IF(DATI_PREV_ASSESTATE_2018!H185="CAPITOLO  1 - Esplorazione e utilizzazione dell'ambiente terrestre",DATI_PREV_ASSESTATE_2018!L185+DATI_PREV_ASSESTATE_2018!O185+DATI_PREV_ASSESTATE_2018!R185,0)</f>
        <v>0</v>
      </c>
      <c r="B180">
        <f>IF(DATI_PREV_ASSESTATE_2018!H185="CAPITOLO  2 - Controllo e tutela dell'ambiente",DATI_PREV_ASSESTATE_2018!L185+DATI_PREV_ASSESTATE_2018!O185+DATI_PREV_ASSESTATE_2018!R185,0)</f>
        <v>0</v>
      </c>
      <c r="C180">
        <f>IF(DATI_PREV_ASSESTATE_2018!H185="CAPITOLO  3 - Esplorazione e utilizzazione dello spazio",DATI_PREV_ASSESTATE_2018!L185+DATI_PREV_ASSESTATE_2018!O185+DATI_PREV_ASSESTATE_2018!R185,0)</f>
        <v>0</v>
      </c>
      <c r="D180">
        <f>IF(DATI_PREV_ASSESTATE_2018!H185="CAPITOLO  4  - Sistemi di trasporto, di telecomunicazione e altre infrastrutture",DATI_PREV_ASSESTATE_2018!L185+DATI_PREV_ASSESTATE_2018!O185+DATI_PREV_ASSESTATE_2018!R185,0)</f>
        <v>0</v>
      </c>
      <c r="E180">
        <f>IF(DATI_PREV_ASSESTATE_2018!H185="CAPITOLO  5 - Produzione, distribuzione e uso razionale dell'energia",DATI_PREV_ASSESTATE_2018!L185+DATI_PREV_ASSESTATE_2018!O185+DATI_PREV_ASSESTATE_2018!R185,0)</f>
        <v>0</v>
      </c>
      <c r="F180" s="200">
        <f>IF(DATI_PREV_ASSESTATE_2018!H185="CAPITOLO  6 - Produzioni e tecnologie industriali",DATI_PREV_ASSESTATE_2018!L185+DATI_PREV_ASSESTATE_2018!O185+DATI_PREV_ASSESTATE_2018!R185,0)</f>
        <v>0</v>
      </c>
      <c r="G180">
        <f>IF(DATI_PREV_ASSESTATE_2018!H185="CAPITOLO  7 - Protezione e promozione della salute umana",DATI_PREV_ASSESTATE_2018!L185+DATI_PREV_ASSESTATE_2018!O185+DATI_PREV_ASSESTATE_2018!R185,0)</f>
        <v>0</v>
      </c>
      <c r="H180">
        <f>IF(DATI_PREV_ASSESTATE_2018!H185="CAPITOLO  8 - Agricoltura",DATI_PREV_ASSESTATE_2018!L185+DATI_PREV_ASSESTATE_2018!O185+DATI_PREV_ASSESTATE_2018!R185,0)</f>
        <v>0</v>
      </c>
      <c r="I180">
        <f>IF(DATI_PREV_ASSESTATE_2018!H185="CAPITOLO  9 - Istruzione e formazione",DATI_PREV_ASSESTATE_2018!L185+DATI_PREV_ASSESTATE_2018!O185+DATI_PREV_ASSESTATE_2018!R185,0)</f>
        <v>0</v>
      </c>
      <c r="J180">
        <f>IF(DATI_PREV_ASSESTATE_2018!H185="CAPITOLO 10 - Cultura, tempo libero, religione e mezzi di comunicazione di massa",DATI_PREV_ASSESTATE_2018!L185+DATI_PREV_ASSESTATE_2018!O185+DATI_PREV_ASSESTATE_2018!R185,0)</f>
        <v>0</v>
      </c>
      <c r="K180">
        <f>IF(DATI_PREV_ASSESTATE_2018!H185="CAPITOLO 11 - Sistemi, strutture e processi politici e sociali",DATI_PREV_ASSESTATE_2018!L185+DATI_PREV_ASSESTATE_2018!O185+DATI_PREV_ASSESTATE_2018!R185,0)</f>
        <v>0</v>
      </c>
      <c r="L180">
        <f>IF(DATI_PREV_ASSESTATE_2018!H185="CAPITOLO 12 - Promozione della conoscenza di base (Fondo ordinario per le Università)",DATI_PREV_ASSESTATE_2018!L185+DATI_PREV_ASSESTATE_2018!O185+DATI_PREV_ASSESTATE_2018!R185,0)</f>
        <v>0</v>
      </c>
      <c r="M180" s="199">
        <f t="shared" si="3"/>
        <v>0</v>
      </c>
    </row>
    <row r="181" spans="1:13" ht="15.75" x14ac:dyDescent="0.25">
      <c r="A181">
        <f>IF(DATI_PREV_ASSESTATE_2018!H186="CAPITOLO  1 - Esplorazione e utilizzazione dell'ambiente terrestre",DATI_PREV_ASSESTATE_2018!L186+DATI_PREV_ASSESTATE_2018!O186+DATI_PREV_ASSESTATE_2018!R186,0)</f>
        <v>0</v>
      </c>
      <c r="B181">
        <f>IF(DATI_PREV_ASSESTATE_2018!H186="CAPITOLO  2 - Controllo e tutela dell'ambiente",DATI_PREV_ASSESTATE_2018!L186+DATI_PREV_ASSESTATE_2018!O186+DATI_PREV_ASSESTATE_2018!R186,0)</f>
        <v>0</v>
      </c>
      <c r="C181">
        <f>IF(DATI_PREV_ASSESTATE_2018!H186="CAPITOLO  3 - Esplorazione e utilizzazione dello spazio",DATI_PREV_ASSESTATE_2018!L186+DATI_PREV_ASSESTATE_2018!O186+DATI_PREV_ASSESTATE_2018!R186,0)</f>
        <v>0</v>
      </c>
      <c r="D181">
        <f>IF(DATI_PREV_ASSESTATE_2018!H186="CAPITOLO  4  - Sistemi di trasporto, di telecomunicazione e altre infrastrutture",DATI_PREV_ASSESTATE_2018!L186+DATI_PREV_ASSESTATE_2018!O186+DATI_PREV_ASSESTATE_2018!R186,0)</f>
        <v>0</v>
      </c>
      <c r="E181">
        <f>IF(DATI_PREV_ASSESTATE_2018!H186="CAPITOLO  5 - Produzione, distribuzione e uso razionale dell'energia",DATI_PREV_ASSESTATE_2018!L186+DATI_PREV_ASSESTATE_2018!O186+DATI_PREV_ASSESTATE_2018!R186,0)</f>
        <v>0</v>
      </c>
      <c r="F181" s="200">
        <f>IF(DATI_PREV_ASSESTATE_2018!H186="CAPITOLO  6 - Produzioni e tecnologie industriali",DATI_PREV_ASSESTATE_2018!L186+DATI_PREV_ASSESTATE_2018!O186+DATI_PREV_ASSESTATE_2018!R186,0)</f>
        <v>0</v>
      </c>
      <c r="G181">
        <f>IF(DATI_PREV_ASSESTATE_2018!H186="CAPITOLO  7 - Protezione e promozione della salute umana",DATI_PREV_ASSESTATE_2018!L186+DATI_PREV_ASSESTATE_2018!O186+DATI_PREV_ASSESTATE_2018!R186,0)</f>
        <v>0</v>
      </c>
      <c r="H181">
        <f>IF(DATI_PREV_ASSESTATE_2018!H186="CAPITOLO  8 - Agricoltura",DATI_PREV_ASSESTATE_2018!L186+DATI_PREV_ASSESTATE_2018!O186+DATI_PREV_ASSESTATE_2018!R186,0)</f>
        <v>0</v>
      </c>
      <c r="I181">
        <f>IF(DATI_PREV_ASSESTATE_2018!H186="CAPITOLO  9 - Istruzione e formazione",DATI_PREV_ASSESTATE_2018!L186+DATI_PREV_ASSESTATE_2018!O186+DATI_PREV_ASSESTATE_2018!R186,0)</f>
        <v>0</v>
      </c>
      <c r="J181">
        <f>IF(DATI_PREV_ASSESTATE_2018!H186="CAPITOLO 10 - Cultura, tempo libero, religione e mezzi di comunicazione di massa",DATI_PREV_ASSESTATE_2018!L186+DATI_PREV_ASSESTATE_2018!O186+DATI_PREV_ASSESTATE_2018!R186,0)</f>
        <v>0</v>
      </c>
      <c r="K181">
        <f>IF(DATI_PREV_ASSESTATE_2018!H186="CAPITOLO 11 - Sistemi, strutture e processi politici e sociali",DATI_PREV_ASSESTATE_2018!L186+DATI_PREV_ASSESTATE_2018!O186+DATI_PREV_ASSESTATE_2018!R186,0)</f>
        <v>0</v>
      </c>
      <c r="L181">
        <f>IF(DATI_PREV_ASSESTATE_2018!H186="CAPITOLO 12 - Promozione della conoscenza di base (Fondo ordinario per le Università)",DATI_PREV_ASSESTATE_2018!L186+DATI_PREV_ASSESTATE_2018!O186+DATI_PREV_ASSESTATE_2018!R186,0)</f>
        <v>0</v>
      </c>
      <c r="M181" s="199">
        <f t="shared" si="3"/>
        <v>0</v>
      </c>
    </row>
    <row r="182" spans="1:13" ht="15.75" x14ac:dyDescent="0.25">
      <c r="A182">
        <f>IF(DATI_PREV_ASSESTATE_2018!H187="CAPITOLO  1 - Esplorazione e utilizzazione dell'ambiente terrestre",DATI_PREV_ASSESTATE_2018!L187+DATI_PREV_ASSESTATE_2018!O187+DATI_PREV_ASSESTATE_2018!R187,0)</f>
        <v>0</v>
      </c>
      <c r="B182">
        <f>IF(DATI_PREV_ASSESTATE_2018!H187="CAPITOLO  2 - Controllo e tutela dell'ambiente",DATI_PREV_ASSESTATE_2018!L187+DATI_PREV_ASSESTATE_2018!O187+DATI_PREV_ASSESTATE_2018!R187,0)</f>
        <v>0</v>
      </c>
      <c r="C182">
        <f>IF(DATI_PREV_ASSESTATE_2018!H187="CAPITOLO  3 - Esplorazione e utilizzazione dello spazio",DATI_PREV_ASSESTATE_2018!L187+DATI_PREV_ASSESTATE_2018!O187+DATI_PREV_ASSESTATE_2018!R187,0)</f>
        <v>0</v>
      </c>
      <c r="D182">
        <f>IF(DATI_PREV_ASSESTATE_2018!H187="CAPITOLO  4  - Sistemi di trasporto, di telecomunicazione e altre infrastrutture",DATI_PREV_ASSESTATE_2018!L187+DATI_PREV_ASSESTATE_2018!O187+DATI_PREV_ASSESTATE_2018!R187,0)</f>
        <v>0</v>
      </c>
      <c r="E182">
        <f>IF(DATI_PREV_ASSESTATE_2018!H187="CAPITOLO  5 - Produzione, distribuzione e uso razionale dell'energia",DATI_PREV_ASSESTATE_2018!L187+DATI_PREV_ASSESTATE_2018!O187+DATI_PREV_ASSESTATE_2018!R187,0)</f>
        <v>0</v>
      </c>
      <c r="F182" s="200">
        <f>IF(DATI_PREV_ASSESTATE_2018!H187="CAPITOLO  6 - Produzioni e tecnologie industriali",DATI_PREV_ASSESTATE_2018!L187+DATI_PREV_ASSESTATE_2018!O187+DATI_PREV_ASSESTATE_2018!R187,0)</f>
        <v>0</v>
      </c>
      <c r="G182">
        <f>IF(DATI_PREV_ASSESTATE_2018!H187="CAPITOLO  7 - Protezione e promozione della salute umana",DATI_PREV_ASSESTATE_2018!L187+DATI_PREV_ASSESTATE_2018!O187+DATI_PREV_ASSESTATE_2018!R187,0)</f>
        <v>0</v>
      </c>
      <c r="H182">
        <f>IF(DATI_PREV_ASSESTATE_2018!H187="CAPITOLO  8 - Agricoltura",DATI_PREV_ASSESTATE_2018!L187+DATI_PREV_ASSESTATE_2018!O187+DATI_PREV_ASSESTATE_2018!R187,0)</f>
        <v>0</v>
      </c>
      <c r="I182">
        <f>IF(DATI_PREV_ASSESTATE_2018!H187="CAPITOLO  9 - Istruzione e formazione",DATI_PREV_ASSESTATE_2018!L187+DATI_PREV_ASSESTATE_2018!O187+DATI_PREV_ASSESTATE_2018!R187,0)</f>
        <v>0</v>
      </c>
      <c r="J182">
        <f>IF(DATI_PREV_ASSESTATE_2018!H187="CAPITOLO 10 - Cultura, tempo libero, religione e mezzi di comunicazione di massa",DATI_PREV_ASSESTATE_2018!L187+DATI_PREV_ASSESTATE_2018!O187+DATI_PREV_ASSESTATE_2018!R187,0)</f>
        <v>0</v>
      </c>
      <c r="K182">
        <f>IF(DATI_PREV_ASSESTATE_2018!H187="CAPITOLO 11 - Sistemi, strutture e processi politici e sociali",DATI_PREV_ASSESTATE_2018!L187+DATI_PREV_ASSESTATE_2018!O187+DATI_PREV_ASSESTATE_2018!R187,0)</f>
        <v>0</v>
      </c>
      <c r="L182">
        <f>IF(DATI_PREV_ASSESTATE_2018!H187="CAPITOLO 12 - Promozione della conoscenza di base (Fondo ordinario per le Università)",DATI_PREV_ASSESTATE_2018!L187+DATI_PREV_ASSESTATE_2018!O187+DATI_PREV_ASSESTATE_2018!R187,0)</f>
        <v>0</v>
      </c>
      <c r="M182" s="199">
        <f t="shared" si="3"/>
        <v>0</v>
      </c>
    </row>
    <row r="183" spans="1:13" ht="15.75" x14ac:dyDescent="0.25">
      <c r="A183">
        <f>IF(DATI_PREV_ASSESTATE_2018!H188="CAPITOLO  1 - Esplorazione e utilizzazione dell'ambiente terrestre",DATI_PREV_ASSESTATE_2018!L188+DATI_PREV_ASSESTATE_2018!O188+DATI_PREV_ASSESTATE_2018!R188,0)</f>
        <v>0</v>
      </c>
      <c r="B183">
        <f>IF(DATI_PREV_ASSESTATE_2018!H188="CAPITOLO  2 - Controllo e tutela dell'ambiente",DATI_PREV_ASSESTATE_2018!L188+DATI_PREV_ASSESTATE_2018!O188+DATI_PREV_ASSESTATE_2018!R188,0)</f>
        <v>0</v>
      </c>
      <c r="C183">
        <f>IF(DATI_PREV_ASSESTATE_2018!H188="CAPITOLO  3 - Esplorazione e utilizzazione dello spazio",DATI_PREV_ASSESTATE_2018!L188+DATI_PREV_ASSESTATE_2018!O188+DATI_PREV_ASSESTATE_2018!R188,0)</f>
        <v>0</v>
      </c>
      <c r="D183">
        <f>IF(DATI_PREV_ASSESTATE_2018!H188="CAPITOLO  4  - Sistemi di trasporto, di telecomunicazione e altre infrastrutture",DATI_PREV_ASSESTATE_2018!L188+DATI_PREV_ASSESTATE_2018!O188+DATI_PREV_ASSESTATE_2018!R188,0)</f>
        <v>0</v>
      </c>
      <c r="E183">
        <f>IF(DATI_PREV_ASSESTATE_2018!H188="CAPITOLO  5 - Produzione, distribuzione e uso razionale dell'energia",DATI_PREV_ASSESTATE_2018!L188+DATI_PREV_ASSESTATE_2018!O188+DATI_PREV_ASSESTATE_2018!R188,0)</f>
        <v>0</v>
      </c>
      <c r="F183" s="200">
        <f>IF(DATI_PREV_ASSESTATE_2018!H188="CAPITOLO  6 - Produzioni e tecnologie industriali",DATI_PREV_ASSESTATE_2018!L188+DATI_PREV_ASSESTATE_2018!O188+DATI_PREV_ASSESTATE_2018!R188,0)</f>
        <v>0</v>
      </c>
      <c r="G183">
        <f>IF(DATI_PREV_ASSESTATE_2018!H188="CAPITOLO  7 - Protezione e promozione della salute umana",DATI_PREV_ASSESTATE_2018!L188+DATI_PREV_ASSESTATE_2018!O188+DATI_PREV_ASSESTATE_2018!R188,0)</f>
        <v>0</v>
      </c>
      <c r="H183">
        <f>IF(DATI_PREV_ASSESTATE_2018!H188="CAPITOLO  8 - Agricoltura",DATI_PREV_ASSESTATE_2018!L188+DATI_PREV_ASSESTATE_2018!O188+DATI_PREV_ASSESTATE_2018!R188,0)</f>
        <v>0</v>
      </c>
      <c r="I183">
        <f>IF(DATI_PREV_ASSESTATE_2018!H188="CAPITOLO  9 - Istruzione e formazione",DATI_PREV_ASSESTATE_2018!L188+DATI_PREV_ASSESTATE_2018!O188+DATI_PREV_ASSESTATE_2018!R188,0)</f>
        <v>0</v>
      </c>
      <c r="J183">
        <f>IF(DATI_PREV_ASSESTATE_2018!H188="CAPITOLO 10 - Cultura, tempo libero, religione e mezzi di comunicazione di massa",DATI_PREV_ASSESTATE_2018!L188+DATI_PREV_ASSESTATE_2018!O188+DATI_PREV_ASSESTATE_2018!R188,0)</f>
        <v>0</v>
      </c>
      <c r="K183">
        <f>IF(DATI_PREV_ASSESTATE_2018!H188="CAPITOLO 11 - Sistemi, strutture e processi politici e sociali",DATI_PREV_ASSESTATE_2018!L188+DATI_PREV_ASSESTATE_2018!O188+DATI_PREV_ASSESTATE_2018!R188,0)</f>
        <v>0</v>
      </c>
      <c r="L183">
        <f>IF(DATI_PREV_ASSESTATE_2018!H188="CAPITOLO 12 - Promozione della conoscenza di base (Fondo ordinario per le Università)",DATI_PREV_ASSESTATE_2018!L188+DATI_PREV_ASSESTATE_2018!O188+DATI_PREV_ASSESTATE_2018!R188,0)</f>
        <v>0</v>
      </c>
      <c r="M183" s="199">
        <f t="shared" si="3"/>
        <v>0</v>
      </c>
    </row>
    <row r="184" spans="1:13" ht="15.75" x14ac:dyDescent="0.25">
      <c r="A184">
        <f>IF(DATI_PREV_ASSESTATE_2018!H189="CAPITOLO  1 - Esplorazione e utilizzazione dell'ambiente terrestre",DATI_PREV_ASSESTATE_2018!L189+DATI_PREV_ASSESTATE_2018!O189+DATI_PREV_ASSESTATE_2018!R189,0)</f>
        <v>0</v>
      </c>
      <c r="B184">
        <f>IF(DATI_PREV_ASSESTATE_2018!H189="CAPITOLO  2 - Controllo e tutela dell'ambiente",DATI_PREV_ASSESTATE_2018!L189+DATI_PREV_ASSESTATE_2018!O189+DATI_PREV_ASSESTATE_2018!R189,0)</f>
        <v>0</v>
      </c>
      <c r="C184">
        <f>IF(DATI_PREV_ASSESTATE_2018!H189="CAPITOLO  3 - Esplorazione e utilizzazione dello spazio",DATI_PREV_ASSESTATE_2018!L189+DATI_PREV_ASSESTATE_2018!O189+DATI_PREV_ASSESTATE_2018!R189,0)</f>
        <v>0</v>
      </c>
      <c r="D184">
        <f>IF(DATI_PREV_ASSESTATE_2018!H189="CAPITOLO  4  - Sistemi di trasporto, di telecomunicazione e altre infrastrutture",DATI_PREV_ASSESTATE_2018!L189+DATI_PREV_ASSESTATE_2018!O189+DATI_PREV_ASSESTATE_2018!R189,0)</f>
        <v>0</v>
      </c>
      <c r="E184">
        <f>IF(DATI_PREV_ASSESTATE_2018!H189="CAPITOLO  5 - Produzione, distribuzione e uso razionale dell'energia",DATI_PREV_ASSESTATE_2018!L189+DATI_PREV_ASSESTATE_2018!O189+DATI_PREV_ASSESTATE_2018!R189,0)</f>
        <v>0</v>
      </c>
      <c r="F184" s="200">
        <f>IF(DATI_PREV_ASSESTATE_2018!H189="CAPITOLO  6 - Produzioni e tecnologie industriali",DATI_PREV_ASSESTATE_2018!L189+DATI_PREV_ASSESTATE_2018!O189+DATI_PREV_ASSESTATE_2018!R189,0)</f>
        <v>0</v>
      </c>
      <c r="G184">
        <f>IF(DATI_PREV_ASSESTATE_2018!H189="CAPITOLO  7 - Protezione e promozione della salute umana",DATI_PREV_ASSESTATE_2018!L189+DATI_PREV_ASSESTATE_2018!O189+DATI_PREV_ASSESTATE_2018!R189,0)</f>
        <v>0</v>
      </c>
      <c r="H184">
        <f>IF(DATI_PREV_ASSESTATE_2018!H189="CAPITOLO  8 - Agricoltura",DATI_PREV_ASSESTATE_2018!L189+DATI_PREV_ASSESTATE_2018!O189+DATI_PREV_ASSESTATE_2018!R189,0)</f>
        <v>0</v>
      </c>
      <c r="I184">
        <f>IF(DATI_PREV_ASSESTATE_2018!H189="CAPITOLO  9 - Istruzione e formazione",DATI_PREV_ASSESTATE_2018!L189+DATI_PREV_ASSESTATE_2018!O189+DATI_PREV_ASSESTATE_2018!R189,0)</f>
        <v>0</v>
      </c>
      <c r="J184">
        <f>IF(DATI_PREV_ASSESTATE_2018!H189="CAPITOLO 10 - Cultura, tempo libero, religione e mezzi di comunicazione di massa",DATI_PREV_ASSESTATE_2018!L189+DATI_PREV_ASSESTATE_2018!O189+DATI_PREV_ASSESTATE_2018!R189,0)</f>
        <v>0</v>
      </c>
      <c r="K184">
        <f>IF(DATI_PREV_ASSESTATE_2018!H189="CAPITOLO 11 - Sistemi, strutture e processi politici e sociali",DATI_PREV_ASSESTATE_2018!L189+DATI_PREV_ASSESTATE_2018!O189+DATI_PREV_ASSESTATE_2018!R189,0)</f>
        <v>0</v>
      </c>
      <c r="L184">
        <f>IF(DATI_PREV_ASSESTATE_2018!H189="CAPITOLO 12 - Promozione della conoscenza di base (Fondo ordinario per le Università)",DATI_PREV_ASSESTATE_2018!L189+DATI_PREV_ASSESTATE_2018!O189+DATI_PREV_ASSESTATE_2018!R189,0)</f>
        <v>0</v>
      </c>
      <c r="M184" s="199">
        <f t="shared" si="3"/>
        <v>0</v>
      </c>
    </row>
    <row r="185" spans="1:13" ht="15.75" x14ac:dyDescent="0.25">
      <c r="A185">
        <f>IF(DATI_PREV_ASSESTATE_2018!H190="CAPITOLO  1 - Esplorazione e utilizzazione dell'ambiente terrestre",DATI_PREV_ASSESTATE_2018!L190+DATI_PREV_ASSESTATE_2018!O190+DATI_PREV_ASSESTATE_2018!R190,0)</f>
        <v>0</v>
      </c>
      <c r="B185">
        <f>IF(DATI_PREV_ASSESTATE_2018!H190="CAPITOLO  2 - Controllo e tutela dell'ambiente",DATI_PREV_ASSESTATE_2018!L190+DATI_PREV_ASSESTATE_2018!O190+DATI_PREV_ASSESTATE_2018!R190,0)</f>
        <v>0</v>
      </c>
      <c r="C185">
        <f>IF(DATI_PREV_ASSESTATE_2018!H190="CAPITOLO  3 - Esplorazione e utilizzazione dello spazio",DATI_PREV_ASSESTATE_2018!L190+DATI_PREV_ASSESTATE_2018!O190+DATI_PREV_ASSESTATE_2018!R190,0)</f>
        <v>0</v>
      </c>
      <c r="D185">
        <f>IF(DATI_PREV_ASSESTATE_2018!H190="CAPITOLO  4  - Sistemi di trasporto, di telecomunicazione e altre infrastrutture",DATI_PREV_ASSESTATE_2018!L190+DATI_PREV_ASSESTATE_2018!O190+DATI_PREV_ASSESTATE_2018!R190,0)</f>
        <v>0</v>
      </c>
      <c r="E185">
        <f>IF(DATI_PREV_ASSESTATE_2018!H190="CAPITOLO  5 - Produzione, distribuzione e uso razionale dell'energia",DATI_PREV_ASSESTATE_2018!L190+DATI_PREV_ASSESTATE_2018!O190+DATI_PREV_ASSESTATE_2018!R190,0)</f>
        <v>0</v>
      </c>
      <c r="F185" s="200">
        <f>IF(DATI_PREV_ASSESTATE_2018!H190="CAPITOLO  6 - Produzioni e tecnologie industriali",DATI_PREV_ASSESTATE_2018!L190+DATI_PREV_ASSESTATE_2018!O190+DATI_PREV_ASSESTATE_2018!R190,0)</f>
        <v>0</v>
      </c>
      <c r="G185">
        <f>IF(DATI_PREV_ASSESTATE_2018!H190="CAPITOLO  7 - Protezione e promozione della salute umana",DATI_PREV_ASSESTATE_2018!L190+DATI_PREV_ASSESTATE_2018!O190+DATI_PREV_ASSESTATE_2018!R190,0)</f>
        <v>0</v>
      </c>
      <c r="H185">
        <f>IF(DATI_PREV_ASSESTATE_2018!H190="CAPITOLO  8 - Agricoltura",DATI_PREV_ASSESTATE_2018!L190+DATI_PREV_ASSESTATE_2018!O190+DATI_PREV_ASSESTATE_2018!R190,0)</f>
        <v>0</v>
      </c>
      <c r="I185">
        <f>IF(DATI_PREV_ASSESTATE_2018!H190="CAPITOLO  9 - Istruzione e formazione",DATI_PREV_ASSESTATE_2018!L190+DATI_PREV_ASSESTATE_2018!O190+DATI_PREV_ASSESTATE_2018!R190,0)</f>
        <v>0</v>
      </c>
      <c r="J185">
        <f>IF(DATI_PREV_ASSESTATE_2018!H190="CAPITOLO 10 - Cultura, tempo libero, religione e mezzi di comunicazione di massa",DATI_PREV_ASSESTATE_2018!L190+DATI_PREV_ASSESTATE_2018!O190+DATI_PREV_ASSESTATE_2018!R190,0)</f>
        <v>0</v>
      </c>
      <c r="K185">
        <f>IF(DATI_PREV_ASSESTATE_2018!H190="CAPITOLO 11 - Sistemi, strutture e processi politici e sociali",DATI_PREV_ASSESTATE_2018!L190+DATI_PREV_ASSESTATE_2018!O190+DATI_PREV_ASSESTATE_2018!R190,0)</f>
        <v>0</v>
      </c>
      <c r="L185">
        <f>IF(DATI_PREV_ASSESTATE_2018!H190="CAPITOLO 12 - Promozione della conoscenza di base (Fondo ordinario per le Università)",DATI_PREV_ASSESTATE_2018!L190+DATI_PREV_ASSESTATE_2018!O190+DATI_PREV_ASSESTATE_2018!R190,0)</f>
        <v>0</v>
      </c>
      <c r="M185" s="199">
        <f t="shared" si="3"/>
        <v>0</v>
      </c>
    </row>
    <row r="186" spans="1:13" ht="15.75" x14ac:dyDescent="0.25">
      <c r="A186">
        <f>IF(DATI_PREV_ASSESTATE_2018!H191="CAPITOLO  1 - Esplorazione e utilizzazione dell'ambiente terrestre",DATI_PREV_ASSESTATE_2018!L191+DATI_PREV_ASSESTATE_2018!O191+DATI_PREV_ASSESTATE_2018!R191,0)</f>
        <v>0</v>
      </c>
      <c r="B186">
        <f>IF(DATI_PREV_ASSESTATE_2018!H191="CAPITOLO  2 - Controllo e tutela dell'ambiente",DATI_PREV_ASSESTATE_2018!L191+DATI_PREV_ASSESTATE_2018!O191+DATI_PREV_ASSESTATE_2018!R191,0)</f>
        <v>0</v>
      </c>
      <c r="C186">
        <f>IF(DATI_PREV_ASSESTATE_2018!H191="CAPITOLO  3 - Esplorazione e utilizzazione dello spazio",DATI_PREV_ASSESTATE_2018!L191+DATI_PREV_ASSESTATE_2018!O191+DATI_PREV_ASSESTATE_2018!R191,0)</f>
        <v>0</v>
      </c>
      <c r="D186">
        <f>IF(DATI_PREV_ASSESTATE_2018!H191="CAPITOLO  4  - Sistemi di trasporto, di telecomunicazione e altre infrastrutture",DATI_PREV_ASSESTATE_2018!L191+DATI_PREV_ASSESTATE_2018!O191+DATI_PREV_ASSESTATE_2018!R191,0)</f>
        <v>0</v>
      </c>
      <c r="E186">
        <f>IF(DATI_PREV_ASSESTATE_2018!H191="CAPITOLO  5 - Produzione, distribuzione e uso razionale dell'energia",DATI_PREV_ASSESTATE_2018!L191+DATI_PREV_ASSESTATE_2018!O191+DATI_PREV_ASSESTATE_2018!R191,0)</f>
        <v>0</v>
      </c>
      <c r="F186" s="200">
        <f>IF(DATI_PREV_ASSESTATE_2018!H191="CAPITOLO  6 - Produzioni e tecnologie industriali",DATI_PREV_ASSESTATE_2018!L191+DATI_PREV_ASSESTATE_2018!O191+DATI_PREV_ASSESTATE_2018!R191,0)</f>
        <v>0</v>
      </c>
      <c r="G186">
        <f>IF(DATI_PREV_ASSESTATE_2018!H191="CAPITOLO  7 - Protezione e promozione della salute umana",DATI_PREV_ASSESTATE_2018!L191+DATI_PREV_ASSESTATE_2018!O191+DATI_PREV_ASSESTATE_2018!R191,0)</f>
        <v>0</v>
      </c>
      <c r="H186">
        <f>IF(DATI_PREV_ASSESTATE_2018!H191="CAPITOLO  8 - Agricoltura",DATI_PREV_ASSESTATE_2018!L191+DATI_PREV_ASSESTATE_2018!O191+DATI_PREV_ASSESTATE_2018!R191,0)</f>
        <v>0</v>
      </c>
      <c r="I186">
        <f>IF(DATI_PREV_ASSESTATE_2018!H191="CAPITOLO  9 - Istruzione e formazione",DATI_PREV_ASSESTATE_2018!L191+DATI_PREV_ASSESTATE_2018!O191+DATI_PREV_ASSESTATE_2018!R191,0)</f>
        <v>0</v>
      </c>
      <c r="J186">
        <f>IF(DATI_PREV_ASSESTATE_2018!H191="CAPITOLO 10 - Cultura, tempo libero, religione e mezzi di comunicazione di massa",DATI_PREV_ASSESTATE_2018!L191+DATI_PREV_ASSESTATE_2018!O191+DATI_PREV_ASSESTATE_2018!R191,0)</f>
        <v>0</v>
      </c>
      <c r="K186">
        <f>IF(DATI_PREV_ASSESTATE_2018!H191="CAPITOLO 11 - Sistemi, strutture e processi politici e sociali",DATI_PREV_ASSESTATE_2018!L191+DATI_PREV_ASSESTATE_2018!O191+DATI_PREV_ASSESTATE_2018!R191,0)</f>
        <v>0</v>
      </c>
      <c r="L186">
        <f>IF(DATI_PREV_ASSESTATE_2018!H191="CAPITOLO 12 - Promozione della conoscenza di base (Fondo ordinario per le Università)",DATI_PREV_ASSESTATE_2018!L191+DATI_PREV_ASSESTATE_2018!O191+DATI_PREV_ASSESTATE_2018!R191,0)</f>
        <v>0</v>
      </c>
      <c r="M186" s="199">
        <f t="shared" si="3"/>
        <v>0</v>
      </c>
    </row>
    <row r="187" spans="1:13" ht="15.75" x14ac:dyDescent="0.25">
      <c r="A187">
        <f>IF(DATI_PREV_ASSESTATE_2018!H192="CAPITOLO  1 - Esplorazione e utilizzazione dell'ambiente terrestre",DATI_PREV_ASSESTATE_2018!L192+DATI_PREV_ASSESTATE_2018!O192+DATI_PREV_ASSESTATE_2018!R192,0)</f>
        <v>0</v>
      </c>
      <c r="B187">
        <f>IF(DATI_PREV_ASSESTATE_2018!H192="CAPITOLO  2 - Controllo e tutela dell'ambiente",DATI_PREV_ASSESTATE_2018!L192+DATI_PREV_ASSESTATE_2018!O192+DATI_PREV_ASSESTATE_2018!R192,0)</f>
        <v>0</v>
      </c>
      <c r="C187">
        <f>IF(DATI_PREV_ASSESTATE_2018!H192="CAPITOLO  3 - Esplorazione e utilizzazione dello spazio",DATI_PREV_ASSESTATE_2018!L192+DATI_PREV_ASSESTATE_2018!O192+DATI_PREV_ASSESTATE_2018!R192,0)</f>
        <v>0</v>
      </c>
      <c r="D187">
        <f>IF(DATI_PREV_ASSESTATE_2018!H192="CAPITOLO  4  - Sistemi di trasporto, di telecomunicazione e altre infrastrutture",DATI_PREV_ASSESTATE_2018!L192+DATI_PREV_ASSESTATE_2018!O192+DATI_PREV_ASSESTATE_2018!R192,0)</f>
        <v>0</v>
      </c>
      <c r="E187">
        <f>IF(DATI_PREV_ASSESTATE_2018!H192="CAPITOLO  5 - Produzione, distribuzione e uso razionale dell'energia",DATI_PREV_ASSESTATE_2018!L192+DATI_PREV_ASSESTATE_2018!O192+DATI_PREV_ASSESTATE_2018!R192,0)</f>
        <v>0</v>
      </c>
      <c r="F187" s="200">
        <f>IF(DATI_PREV_ASSESTATE_2018!H192="CAPITOLO  6 - Produzioni e tecnologie industriali",DATI_PREV_ASSESTATE_2018!L192+DATI_PREV_ASSESTATE_2018!O192+DATI_PREV_ASSESTATE_2018!R192,0)</f>
        <v>0</v>
      </c>
      <c r="G187">
        <f>IF(DATI_PREV_ASSESTATE_2018!H192="CAPITOLO  7 - Protezione e promozione della salute umana",DATI_PREV_ASSESTATE_2018!L192+DATI_PREV_ASSESTATE_2018!O192+DATI_PREV_ASSESTATE_2018!R192,0)</f>
        <v>0</v>
      </c>
      <c r="H187">
        <f>IF(DATI_PREV_ASSESTATE_2018!H192="CAPITOLO  8 - Agricoltura",DATI_PREV_ASSESTATE_2018!L192+DATI_PREV_ASSESTATE_2018!O192+DATI_PREV_ASSESTATE_2018!R192,0)</f>
        <v>0</v>
      </c>
      <c r="I187">
        <f>IF(DATI_PREV_ASSESTATE_2018!H192="CAPITOLO  9 - Istruzione e formazione",DATI_PREV_ASSESTATE_2018!L192+DATI_PREV_ASSESTATE_2018!O192+DATI_PREV_ASSESTATE_2018!R192,0)</f>
        <v>0</v>
      </c>
      <c r="J187">
        <f>IF(DATI_PREV_ASSESTATE_2018!H192="CAPITOLO 10 - Cultura, tempo libero, religione e mezzi di comunicazione di massa",DATI_PREV_ASSESTATE_2018!L192+DATI_PREV_ASSESTATE_2018!O192+DATI_PREV_ASSESTATE_2018!R192,0)</f>
        <v>0</v>
      </c>
      <c r="K187">
        <f>IF(DATI_PREV_ASSESTATE_2018!H192="CAPITOLO 11 - Sistemi, strutture e processi politici e sociali",DATI_PREV_ASSESTATE_2018!L192+DATI_PREV_ASSESTATE_2018!O192+DATI_PREV_ASSESTATE_2018!R192,0)</f>
        <v>0</v>
      </c>
      <c r="L187">
        <f>IF(DATI_PREV_ASSESTATE_2018!H192="CAPITOLO 12 - Promozione della conoscenza di base (Fondo ordinario per le Università)",DATI_PREV_ASSESTATE_2018!L192+DATI_PREV_ASSESTATE_2018!O192+DATI_PREV_ASSESTATE_2018!R192,0)</f>
        <v>0</v>
      </c>
      <c r="M187" s="199">
        <f t="shared" si="3"/>
        <v>0</v>
      </c>
    </row>
    <row r="188" spans="1:13" ht="15.75" x14ac:dyDescent="0.25">
      <c r="A188">
        <f>IF(DATI_PREV_ASSESTATE_2018!H193="CAPITOLO  1 - Esplorazione e utilizzazione dell'ambiente terrestre",DATI_PREV_ASSESTATE_2018!L193+DATI_PREV_ASSESTATE_2018!O193+DATI_PREV_ASSESTATE_2018!R193,0)</f>
        <v>0</v>
      </c>
      <c r="B188">
        <f>IF(DATI_PREV_ASSESTATE_2018!H193="CAPITOLO  2 - Controllo e tutela dell'ambiente",DATI_PREV_ASSESTATE_2018!L193+DATI_PREV_ASSESTATE_2018!O193+DATI_PREV_ASSESTATE_2018!R193,0)</f>
        <v>0</v>
      </c>
      <c r="C188">
        <f>IF(DATI_PREV_ASSESTATE_2018!H193="CAPITOLO  3 - Esplorazione e utilizzazione dello spazio",DATI_PREV_ASSESTATE_2018!L193+DATI_PREV_ASSESTATE_2018!O193+DATI_PREV_ASSESTATE_2018!R193,0)</f>
        <v>0</v>
      </c>
      <c r="D188">
        <f>IF(DATI_PREV_ASSESTATE_2018!H193="CAPITOLO  4  - Sistemi di trasporto, di telecomunicazione e altre infrastrutture",DATI_PREV_ASSESTATE_2018!L193+DATI_PREV_ASSESTATE_2018!O193+DATI_PREV_ASSESTATE_2018!R193,0)</f>
        <v>0</v>
      </c>
      <c r="E188">
        <f>IF(DATI_PREV_ASSESTATE_2018!H193="CAPITOLO  5 - Produzione, distribuzione e uso razionale dell'energia",DATI_PREV_ASSESTATE_2018!L193+DATI_PREV_ASSESTATE_2018!O193+DATI_PREV_ASSESTATE_2018!R193,0)</f>
        <v>0</v>
      </c>
      <c r="F188" s="200">
        <f>IF(DATI_PREV_ASSESTATE_2018!H193="CAPITOLO  6 - Produzioni e tecnologie industriali",DATI_PREV_ASSESTATE_2018!L193+DATI_PREV_ASSESTATE_2018!O193+DATI_PREV_ASSESTATE_2018!R193,0)</f>
        <v>0</v>
      </c>
      <c r="G188">
        <f>IF(DATI_PREV_ASSESTATE_2018!H193="CAPITOLO  7 - Protezione e promozione della salute umana",DATI_PREV_ASSESTATE_2018!L193+DATI_PREV_ASSESTATE_2018!O193+DATI_PREV_ASSESTATE_2018!R193,0)</f>
        <v>0</v>
      </c>
      <c r="H188">
        <f>IF(DATI_PREV_ASSESTATE_2018!H193="CAPITOLO  8 - Agricoltura",DATI_PREV_ASSESTATE_2018!L193+DATI_PREV_ASSESTATE_2018!O193+DATI_PREV_ASSESTATE_2018!R193,0)</f>
        <v>0</v>
      </c>
      <c r="I188">
        <f>IF(DATI_PREV_ASSESTATE_2018!H193="CAPITOLO  9 - Istruzione e formazione",DATI_PREV_ASSESTATE_2018!L193+DATI_PREV_ASSESTATE_2018!O193+DATI_PREV_ASSESTATE_2018!R193,0)</f>
        <v>0</v>
      </c>
      <c r="J188">
        <f>IF(DATI_PREV_ASSESTATE_2018!H193="CAPITOLO 10 - Cultura, tempo libero, religione e mezzi di comunicazione di massa",DATI_PREV_ASSESTATE_2018!L193+DATI_PREV_ASSESTATE_2018!O193+DATI_PREV_ASSESTATE_2018!R193,0)</f>
        <v>0</v>
      </c>
      <c r="K188">
        <f>IF(DATI_PREV_ASSESTATE_2018!H193="CAPITOLO 11 - Sistemi, strutture e processi politici e sociali",DATI_PREV_ASSESTATE_2018!L193+DATI_PREV_ASSESTATE_2018!O193+DATI_PREV_ASSESTATE_2018!R193,0)</f>
        <v>0</v>
      </c>
      <c r="L188">
        <f>IF(DATI_PREV_ASSESTATE_2018!H193="CAPITOLO 12 - Promozione della conoscenza di base (Fondo ordinario per le Università)",DATI_PREV_ASSESTATE_2018!L193+DATI_PREV_ASSESTATE_2018!O193+DATI_PREV_ASSESTATE_2018!R193,0)</f>
        <v>0</v>
      </c>
      <c r="M188" s="199">
        <f t="shared" si="3"/>
        <v>0</v>
      </c>
    </row>
    <row r="189" spans="1:13" ht="15.75" x14ac:dyDescent="0.25">
      <c r="A189">
        <f>IF(DATI_PREV_ASSESTATE_2018!H194="CAPITOLO  1 - Esplorazione e utilizzazione dell'ambiente terrestre",DATI_PREV_ASSESTATE_2018!L194+DATI_PREV_ASSESTATE_2018!O194+DATI_PREV_ASSESTATE_2018!R194,0)</f>
        <v>0</v>
      </c>
      <c r="B189">
        <f>IF(DATI_PREV_ASSESTATE_2018!H194="CAPITOLO  2 - Controllo e tutela dell'ambiente",DATI_PREV_ASSESTATE_2018!L194+DATI_PREV_ASSESTATE_2018!O194+DATI_PREV_ASSESTATE_2018!R194,0)</f>
        <v>0</v>
      </c>
      <c r="C189">
        <f>IF(DATI_PREV_ASSESTATE_2018!H194="CAPITOLO  3 - Esplorazione e utilizzazione dello spazio",DATI_PREV_ASSESTATE_2018!L194+DATI_PREV_ASSESTATE_2018!O194+DATI_PREV_ASSESTATE_2018!R194,0)</f>
        <v>0</v>
      </c>
      <c r="D189">
        <f>IF(DATI_PREV_ASSESTATE_2018!H194="CAPITOLO  4  - Sistemi di trasporto, di telecomunicazione e altre infrastrutture",DATI_PREV_ASSESTATE_2018!L194+DATI_PREV_ASSESTATE_2018!O194+DATI_PREV_ASSESTATE_2018!R194,0)</f>
        <v>0</v>
      </c>
      <c r="E189">
        <f>IF(DATI_PREV_ASSESTATE_2018!H194="CAPITOLO  5 - Produzione, distribuzione e uso razionale dell'energia",DATI_PREV_ASSESTATE_2018!L194+DATI_PREV_ASSESTATE_2018!O194+DATI_PREV_ASSESTATE_2018!R194,0)</f>
        <v>0</v>
      </c>
      <c r="F189" s="200">
        <f>IF(DATI_PREV_ASSESTATE_2018!H194="CAPITOLO  6 - Produzioni e tecnologie industriali",DATI_PREV_ASSESTATE_2018!L194+DATI_PREV_ASSESTATE_2018!O194+DATI_PREV_ASSESTATE_2018!R194,0)</f>
        <v>0</v>
      </c>
      <c r="G189">
        <f>IF(DATI_PREV_ASSESTATE_2018!H194="CAPITOLO  7 - Protezione e promozione della salute umana",DATI_PREV_ASSESTATE_2018!L194+DATI_PREV_ASSESTATE_2018!O194+DATI_PREV_ASSESTATE_2018!R194,0)</f>
        <v>0</v>
      </c>
      <c r="H189">
        <f>IF(DATI_PREV_ASSESTATE_2018!H194="CAPITOLO  8 - Agricoltura",DATI_PREV_ASSESTATE_2018!L194+DATI_PREV_ASSESTATE_2018!O194+DATI_PREV_ASSESTATE_2018!R194,0)</f>
        <v>0</v>
      </c>
      <c r="I189">
        <f>IF(DATI_PREV_ASSESTATE_2018!H194="CAPITOLO  9 - Istruzione e formazione",DATI_PREV_ASSESTATE_2018!L194+DATI_PREV_ASSESTATE_2018!O194+DATI_PREV_ASSESTATE_2018!R194,0)</f>
        <v>0</v>
      </c>
      <c r="J189">
        <f>IF(DATI_PREV_ASSESTATE_2018!H194="CAPITOLO 10 - Cultura, tempo libero, religione e mezzi di comunicazione di massa",DATI_PREV_ASSESTATE_2018!L194+DATI_PREV_ASSESTATE_2018!O194+DATI_PREV_ASSESTATE_2018!R194,0)</f>
        <v>0</v>
      </c>
      <c r="K189">
        <f>IF(DATI_PREV_ASSESTATE_2018!H194="CAPITOLO 11 - Sistemi, strutture e processi politici e sociali",DATI_PREV_ASSESTATE_2018!L194+DATI_PREV_ASSESTATE_2018!O194+DATI_PREV_ASSESTATE_2018!R194,0)</f>
        <v>0</v>
      </c>
      <c r="L189">
        <f>IF(DATI_PREV_ASSESTATE_2018!H194="CAPITOLO 12 - Promozione della conoscenza di base (Fondo ordinario per le Università)",DATI_PREV_ASSESTATE_2018!L194+DATI_PREV_ASSESTATE_2018!O194+DATI_PREV_ASSESTATE_2018!R194,0)</f>
        <v>0</v>
      </c>
      <c r="M189" s="199">
        <f t="shared" si="3"/>
        <v>0</v>
      </c>
    </row>
    <row r="190" spans="1:13" ht="15.75" x14ac:dyDescent="0.25">
      <c r="A190">
        <f>IF(DATI_PREV_ASSESTATE_2018!H195="CAPITOLO  1 - Esplorazione e utilizzazione dell'ambiente terrestre",DATI_PREV_ASSESTATE_2018!L195+DATI_PREV_ASSESTATE_2018!O195+DATI_PREV_ASSESTATE_2018!R195,0)</f>
        <v>0</v>
      </c>
      <c r="B190">
        <f>IF(DATI_PREV_ASSESTATE_2018!H195="CAPITOLO  2 - Controllo e tutela dell'ambiente",DATI_PREV_ASSESTATE_2018!L195+DATI_PREV_ASSESTATE_2018!O195+DATI_PREV_ASSESTATE_2018!R195,0)</f>
        <v>0</v>
      </c>
      <c r="C190">
        <f>IF(DATI_PREV_ASSESTATE_2018!H195="CAPITOLO  3 - Esplorazione e utilizzazione dello spazio",DATI_PREV_ASSESTATE_2018!L195+DATI_PREV_ASSESTATE_2018!O195+DATI_PREV_ASSESTATE_2018!R195,0)</f>
        <v>0</v>
      </c>
      <c r="D190">
        <f>IF(DATI_PREV_ASSESTATE_2018!H195="CAPITOLO  4  - Sistemi di trasporto, di telecomunicazione e altre infrastrutture",DATI_PREV_ASSESTATE_2018!L195+DATI_PREV_ASSESTATE_2018!O195+DATI_PREV_ASSESTATE_2018!R195,0)</f>
        <v>0</v>
      </c>
      <c r="E190">
        <f>IF(DATI_PREV_ASSESTATE_2018!H195="CAPITOLO  5 - Produzione, distribuzione e uso razionale dell'energia",DATI_PREV_ASSESTATE_2018!L195+DATI_PREV_ASSESTATE_2018!O195+DATI_PREV_ASSESTATE_2018!R195,0)</f>
        <v>0</v>
      </c>
      <c r="F190" s="200">
        <f>IF(DATI_PREV_ASSESTATE_2018!H195="CAPITOLO  6 - Produzioni e tecnologie industriali",DATI_PREV_ASSESTATE_2018!L195+DATI_PREV_ASSESTATE_2018!O195+DATI_PREV_ASSESTATE_2018!R195,0)</f>
        <v>0</v>
      </c>
      <c r="G190">
        <f>IF(DATI_PREV_ASSESTATE_2018!H195="CAPITOLO  7 - Protezione e promozione della salute umana",DATI_PREV_ASSESTATE_2018!L195+DATI_PREV_ASSESTATE_2018!O195+DATI_PREV_ASSESTATE_2018!R195,0)</f>
        <v>0</v>
      </c>
      <c r="H190">
        <f>IF(DATI_PREV_ASSESTATE_2018!H195="CAPITOLO  8 - Agricoltura",DATI_PREV_ASSESTATE_2018!L195+DATI_PREV_ASSESTATE_2018!O195+DATI_PREV_ASSESTATE_2018!R195,0)</f>
        <v>0</v>
      </c>
      <c r="I190">
        <f>IF(DATI_PREV_ASSESTATE_2018!H195="CAPITOLO  9 - Istruzione e formazione",DATI_PREV_ASSESTATE_2018!L195+DATI_PREV_ASSESTATE_2018!O195+DATI_PREV_ASSESTATE_2018!R195,0)</f>
        <v>0</v>
      </c>
      <c r="J190">
        <f>IF(DATI_PREV_ASSESTATE_2018!H195="CAPITOLO 10 - Cultura, tempo libero, religione e mezzi di comunicazione di massa",DATI_PREV_ASSESTATE_2018!L195+DATI_PREV_ASSESTATE_2018!O195+DATI_PREV_ASSESTATE_2018!R195,0)</f>
        <v>0</v>
      </c>
      <c r="K190">
        <f>IF(DATI_PREV_ASSESTATE_2018!H195="CAPITOLO 11 - Sistemi, strutture e processi politici e sociali",DATI_PREV_ASSESTATE_2018!L195+DATI_PREV_ASSESTATE_2018!O195+DATI_PREV_ASSESTATE_2018!R195,0)</f>
        <v>0</v>
      </c>
      <c r="L190">
        <f>IF(DATI_PREV_ASSESTATE_2018!H195="CAPITOLO 12 - Promozione della conoscenza di base (Fondo ordinario per le Università)",DATI_PREV_ASSESTATE_2018!L195+DATI_PREV_ASSESTATE_2018!O195+DATI_PREV_ASSESTATE_2018!R195,0)</f>
        <v>0</v>
      </c>
      <c r="M190" s="199">
        <f t="shared" si="3"/>
        <v>0</v>
      </c>
    </row>
    <row r="191" spans="1:13" ht="15.75" x14ac:dyDescent="0.25">
      <c r="A191">
        <f>IF(DATI_PREV_ASSESTATE_2018!H196="CAPITOLO  1 - Esplorazione e utilizzazione dell'ambiente terrestre",DATI_PREV_ASSESTATE_2018!L196+DATI_PREV_ASSESTATE_2018!O196+DATI_PREV_ASSESTATE_2018!R196,0)</f>
        <v>0</v>
      </c>
      <c r="B191">
        <f>IF(DATI_PREV_ASSESTATE_2018!H196="CAPITOLO  2 - Controllo e tutela dell'ambiente",DATI_PREV_ASSESTATE_2018!L196+DATI_PREV_ASSESTATE_2018!O196+DATI_PREV_ASSESTATE_2018!R196,0)</f>
        <v>0</v>
      </c>
      <c r="C191">
        <f>IF(DATI_PREV_ASSESTATE_2018!H196="CAPITOLO  3 - Esplorazione e utilizzazione dello spazio",DATI_PREV_ASSESTATE_2018!L196+DATI_PREV_ASSESTATE_2018!O196+DATI_PREV_ASSESTATE_2018!R196,0)</f>
        <v>0</v>
      </c>
      <c r="D191">
        <f>IF(DATI_PREV_ASSESTATE_2018!H196="CAPITOLO  4  - Sistemi di trasporto, di telecomunicazione e altre infrastrutture",DATI_PREV_ASSESTATE_2018!L196+DATI_PREV_ASSESTATE_2018!O196+DATI_PREV_ASSESTATE_2018!R196,0)</f>
        <v>0</v>
      </c>
      <c r="E191">
        <f>IF(DATI_PREV_ASSESTATE_2018!H196="CAPITOLO  5 - Produzione, distribuzione e uso razionale dell'energia",DATI_PREV_ASSESTATE_2018!L196+DATI_PREV_ASSESTATE_2018!O196+DATI_PREV_ASSESTATE_2018!R196,0)</f>
        <v>0</v>
      </c>
      <c r="F191" s="200">
        <f>IF(DATI_PREV_ASSESTATE_2018!H196="CAPITOLO  6 - Produzioni e tecnologie industriali",DATI_PREV_ASSESTATE_2018!L196+DATI_PREV_ASSESTATE_2018!O196+DATI_PREV_ASSESTATE_2018!R196,0)</f>
        <v>0</v>
      </c>
      <c r="G191">
        <f>IF(DATI_PREV_ASSESTATE_2018!H196="CAPITOLO  7 - Protezione e promozione della salute umana",DATI_PREV_ASSESTATE_2018!L196+DATI_PREV_ASSESTATE_2018!O196+DATI_PREV_ASSESTATE_2018!R196,0)</f>
        <v>0</v>
      </c>
      <c r="H191">
        <f>IF(DATI_PREV_ASSESTATE_2018!H196="CAPITOLO  8 - Agricoltura",DATI_PREV_ASSESTATE_2018!L196+DATI_PREV_ASSESTATE_2018!O196+DATI_PREV_ASSESTATE_2018!R196,0)</f>
        <v>0</v>
      </c>
      <c r="I191">
        <f>IF(DATI_PREV_ASSESTATE_2018!H196="CAPITOLO  9 - Istruzione e formazione",DATI_PREV_ASSESTATE_2018!L196+DATI_PREV_ASSESTATE_2018!O196+DATI_PREV_ASSESTATE_2018!R196,0)</f>
        <v>0</v>
      </c>
      <c r="J191">
        <f>IF(DATI_PREV_ASSESTATE_2018!H196="CAPITOLO 10 - Cultura, tempo libero, religione e mezzi di comunicazione di massa",DATI_PREV_ASSESTATE_2018!L196+DATI_PREV_ASSESTATE_2018!O196+DATI_PREV_ASSESTATE_2018!R196,0)</f>
        <v>0</v>
      </c>
      <c r="K191">
        <f>IF(DATI_PREV_ASSESTATE_2018!H196="CAPITOLO 11 - Sistemi, strutture e processi politici e sociali",DATI_PREV_ASSESTATE_2018!L196+DATI_PREV_ASSESTATE_2018!O196+DATI_PREV_ASSESTATE_2018!R196,0)</f>
        <v>0</v>
      </c>
      <c r="L191">
        <f>IF(DATI_PREV_ASSESTATE_2018!H196="CAPITOLO 12 - Promozione della conoscenza di base (Fondo ordinario per le Università)",DATI_PREV_ASSESTATE_2018!L196+DATI_PREV_ASSESTATE_2018!O196+DATI_PREV_ASSESTATE_2018!R196,0)</f>
        <v>0</v>
      </c>
      <c r="M191" s="199">
        <f t="shared" si="3"/>
        <v>0</v>
      </c>
    </row>
    <row r="192" spans="1:13" ht="15.75" x14ac:dyDescent="0.25">
      <c r="A192">
        <f>IF(DATI_PREV_ASSESTATE_2018!H197="CAPITOLO  1 - Esplorazione e utilizzazione dell'ambiente terrestre",DATI_PREV_ASSESTATE_2018!L197+DATI_PREV_ASSESTATE_2018!O197+DATI_PREV_ASSESTATE_2018!R197,0)</f>
        <v>0</v>
      </c>
      <c r="B192">
        <f>IF(DATI_PREV_ASSESTATE_2018!H197="CAPITOLO  2 - Controllo e tutela dell'ambiente",DATI_PREV_ASSESTATE_2018!L197+DATI_PREV_ASSESTATE_2018!O197+DATI_PREV_ASSESTATE_2018!R197,0)</f>
        <v>0</v>
      </c>
      <c r="C192">
        <f>IF(DATI_PREV_ASSESTATE_2018!H197="CAPITOLO  3 - Esplorazione e utilizzazione dello spazio",DATI_PREV_ASSESTATE_2018!L197+DATI_PREV_ASSESTATE_2018!O197+DATI_PREV_ASSESTATE_2018!R197,0)</f>
        <v>0</v>
      </c>
      <c r="D192">
        <f>IF(DATI_PREV_ASSESTATE_2018!H197="CAPITOLO  4  - Sistemi di trasporto, di telecomunicazione e altre infrastrutture",DATI_PREV_ASSESTATE_2018!L197+DATI_PREV_ASSESTATE_2018!O197+DATI_PREV_ASSESTATE_2018!R197,0)</f>
        <v>0</v>
      </c>
      <c r="E192">
        <f>IF(DATI_PREV_ASSESTATE_2018!H197="CAPITOLO  5 - Produzione, distribuzione e uso razionale dell'energia",DATI_PREV_ASSESTATE_2018!L197+DATI_PREV_ASSESTATE_2018!O197+DATI_PREV_ASSESTATE_2018!R197,0)</f>
        <v>0</v>
      </c>
      <c r="F192" s="200">
        <f>IF(DATI_PREV_ASSESTATE_2018!H197="CAPITOLO  6 - Produzioni e tecnologie industriali",DATI_PREV_ASSESTATE_2018!L197+DATI_PREV_ASSESTATE_2018!O197+DATI_PREV_ASSESTATE_2018!R197,0)</f>
        <v>0</v>
      </c>
      <c r="G192">
        <f>IF(DATI_PREV_ASSESTATE_2018!H197="CAPITOLO  7 - Protezione e promozione della salute umana",DATI_PREV_ASSESTATE_2018!L197+DATI_PREV_ASSESTATE_2018!O197+DATI_PREV_ASSESTATE_2018!R197,0)</f>
        <v>0</v>
      </c>
      <c r="H192">
        <f>IF(DATI_PREV_ASSESTATE_2018!H197="CAPITOLO  8 - Agricoltura",DATI_PREV_ASSESTATE_2018!L197+DATI_PREV_ASSESTATE_2018!O197+DATI_PREV_ASSESTATE_2018!R197,0)</f>
        <v>0</v>
      </c>
      <c r="I192">
        <f>IF(DATI_PREV_ASSESTATE_2018!H197="CAPITOLO  9 - Istruzione e formazione",DATI_PREV_ASSESTATE_2018!L197+DATI_PREV_ASSESTATE_2018!O197+DATI_PREV_ASSESTATE_2018!R197,0)</f>
        <v>0</v>
      </c>
      <c r="J192">
        <f>IF(DATI_PREV_ASSESTATE_2018!H197="CAPITOLO 10 - Cultura, tempo libero, religione e mezzi di comunicazione di massa",DATI_PREV_ASSESTATE_2018!L197+DATI_PREV_ASSESTATE_2018!O197+DATI_PREV_ASSESTATE_2018!R197,0)</f>
        <v>0</v>
      </c>
      <c r="K192">
        <f>IF(DATI_PREV_ASSESTATE_2018!H197="CAPITOLO 11 - Sistemi, strutture e processi politici e sociali",DATI_PREV_ASSESTATE_2018!L197+DATI_PREV_ASSESTATE_2018!O197+DATI_PREV_ASSESTATE_2018!R197,0)</f>
        <v>0</v>
      </c>
      <c r="L192">
        <f>IF(DATI_PREV_ASSESTATE_2018!H197="CAPITOLO 12 - Promozione della conoscenza di base (Fondo ordinario per le Università)",DATI_PREV_ASSESTATE_2018!L197+DATI_PREV_ASSESTATE_2018!O197+DATI_PREV_ASSESTATE_2018!R197,0)</f>
        <v>0</v>
      </c>
      <c r="M192" s="199">
        <f t="shared" si="3"/>
        <v>0</v>
      </c>
    </row>
    <row r="193" spans="1:13" ht="15.75" x14ac:dyDescent="0.25">
      <c r="A193">
        <f>IF(DATI_PREV_ASSESTATE_2018!H198="CAPITOLO  1 - Esplorazione e utilizzazione dell'ambiente terrestre",DATI_PREV_ASSESTATE_2018!L198+DATI_PREV_ASSESTATE_2018!O198+DATI_PREV_ASSESTATE_2018!R198,0)</f>
        <v>0</v>
      </c>
      <c r="B193">
        <f>IF(DATI_PREV_ASSESTATE_2018!H198="CAPITOLO  2 - Controllo e tutela dell'ambiente",DATI_PREV_ASSESTATE_2018!L198+DATI_PREV_ASSESTATE_2018!O198+DATI_PREV_ASSESTATE_2018!R198,0)</f>
        <v>0</v>
      </c>
      <c r="C193">
        <f>IF(DATI_PREV_ASSESTATE_2018!H198="CAPITOLO  3 - Esplorazione e utilizzazione dello spazio",DATI_PREV_ASSESTATE_2018!L198+DATI_PREV_ASSESTATE_2018!O198+DATI_PREV_ASSESTATE_2018!R198,0)</f>
        <v>0</v>
      </c>
      <c r="D193">
        <f>IF(DATI_PREV_ASSESTATE_2018!H198="CAPITOLO  4  - Sistemi di trasporto, di telecomunicazione e altre infrastrutture",DATI_PREV_ASSESTATE_2018!L198+DATI_PREV_ASSESTATE_2018!O198+DATI_PREV_ASSESTATE_2018!R198,0)</f>
        <v>0</v>
      </c>
      <c r="E193">
        <f>IF(DATI_PREV_ASSESTATE_2018!H198="CAPITOLO  5 - Produzione, distribuzione e uso razionale dell'energia",DATI_PREV_ASSESTATE_2018!L198+DATI_PREV_ASSESTATE_2018!O198+DATI_PREV_ASSESTATE_2018!R198,0)</f>
        <v>0</v>
      </c>
      <c r="F193" s="200">
        <f>IF(DATI_PREV_ASSESTATE_2018!H198="CAPITOLO  6 - Produzioni e tecnologie industriali",DATI_PREV_ASSESTATE_2018!L198+DATI_PREV_ASSESTATE_2018!O198+DATI_PREV_ASSESTATE_2018!R198,0)</f>
        <v>0</v>
      </c>
      <c r="G193">
        <f>IF(DATI_PREV_ASSESTATE_2018!H198="CAPITOLO  7 - Protezione e promozione della salute umana",DATI_PREV_ASSESTATE_2018!L198+DATI_PREV_ASSESTATE_2018!O198+DATI_PREV_ASSESTATE_2018!R198,0)</f>
        <v>0</v>
      </c>
      <c r="H193">
        <f>IF(DATI_PREV_ASSESTATE_2018!H198="CAPITOLO  8 - Agricoltura",DATI_PREV_ASSESTATE_2018!L198+DATI_PREV_ASSESTATE_2018!O198+DATI_PREV_ASSESTATE_2018!R198,0)</f>
        <v>0</v>
      </c>
      <c r="I193">
        <f>IF(DATI_PREV_ASSESTATE_2018!H198="CAPITOLO  9 - Istruzione e formazione",DATI_PREV_ASSESTATE_2018!L198+DATI_PREV_ASSESTATE_2018!O198+DATI_PREV_ASSESTATE_2018!R198,0)</f>
        <v>0</v>
      </c>
      <c r="J193">
        <f>IF(DATI_PREV_ASSESTATE_2018!H198="CAPITOLO 10 - Cultura, tempo libero, religione e mezzi di comunicazione di massa",DATI_PREV_ASSESTATE_2018!L198+DATI_PREV_ASSESTATE_2018!O198+DATI_PREV_ASSESTATE_2018!R198,0)</f>
        <v>0</v>
      </c>
      <c r="K193">
        <f>IF(DATI_PREV_ASSESTATE_2018!H198="CAPITOLO 11 - Sistemi, strutture e processi politici e sociali",DATI_PREV_ASSESTATE_2018!L198+DATI_PREV_ASSESTATE_2018!O198+DATI_PREV_ASSESTATE_2018!R198,0)</f>
        <v>0</v>
      </c>
      <c r="L193">
        <f>IF(DATI_PREV_ASSESTATE_2018!H198="CAPITOLO 12 - Promozione della conoscenza di base (Fondo ordinario per le Università)",DATI_PREV_ASSESTATE_2018!L198+DATI_PREV_ASSESTATE_2018!O198+DATI_PREV_ASSESTATE_2018!R198,0)</f>
        <v>0</v>
      </c>
      <c r="M193" s="199">
        <f t="shared" si="3"/>
        <v>0</v>
      </c>
    </row>
    <row r="194" spans="1:13" ht="15.75" x14ac:dyDescent="0.25">
      <c r="A194">
        <f>IF(DATI_PREV_ASSESTATE_2018!H199="CAPITOLO  1 - Esplorazione e utilizzazione dell'ambiente terrestre",DATI_PREV_ASSESTATE_2018!L199+DATI_PREV_ASSESTATE_2018!O199+DATI_PREV_ASSESTATE_2018!R199,0)</f>
        <v>0</v>
      </c>
      <c r="B194">
        <f>IF(DATI_PREV_ASSESTATE_2018!H199="CAPITOLO  2 - Controllo e tutela dell'ambiente",DATI_PREV_ASSESTATE_2018!L199+DATI_PREV_ASSESTATE_2018!O199+DATI_PREV_ASSESTATE_2018!R199,0)</f>
        <v>0</v>
      </c>
      <c r="C194">
        <f>IF(DATI_PREV_ASSESTATE_2018!H199="CAPITOLO  3 - Esplorazione e utilizzazione dello spazio",DATI_PREV_ASSESTATE_2018!L199+DATI_PREV_ASSESTATE_2018!O199+DATI_PREV_ASSESTATE_2018!R199,0)</f>
        <v>0</v>
      </c>
      <c r="D194">
        <f>IF(DATI_PREV_ASSESTATE_2018!H199="CAPITOLO  4  - Sistemi di trasporto, di telecomunicazione e altre infrastrutture",DATI_PREV_ASSESTATE_2018!L199+DATI_PREV_ASSESTATE_2018!O199+DATI_PREV_ASSESTATE_2018!R199,0)</f>
        <v>0</v>
      </c>
      <c r="E194">
        <f>IF(DATI_PREV_ASSESTATE_2018!H199="CAPITOLO  5 - Produzione, distribuzione e uso razionale dell'energia",DATI_PREV_ASSESTATE_2018!L199+DATI_PREV_ASSESTATE_2018!O199+DATI_PREV_ASSESTATE_2018!R199,0)</f>
        <v>0</v>
      </c>
      <c r="F194" s="200">
        <f>IF(DATI_PREV_ASSESTATE_2018!H199="CAPITOLO  6 - Produzioni e tecnologie industriali",DATI_PREV_ASSESTATE_2018!L199+DATI_PREV_ASSESTATE_2018!O199+DATI_PREV_ASSESTATE_2018!R199,0)</f>
        <v>0</v>
      </c>
      <c r="G194">
        <f>IF(DATI_PREV_ASSESTATE_2018!H199="CAPITOLO  7 - Protezione e promozione della salute umana",DATI_PREV_ASSESTATE_2018!L199+DATI_PREV_ASSESTATE_2018!O199+DATI_PREV_ASSESTATE_2018!R199,0)</f>
        <v>0</v>
      </c>
      <c r="H194">
        <f>IF(DATI_PREV_ASSESTATE_2018!H199="CAPITOLO  8 - Agricoltura",DATI_PREV_ASSESTATE_2018!L199+DATI_PREV_ASSESTATE_2018!O199+DATI_PREV_ASSESTATE_2018!R199,0)</f>
        <v>0</v>
      </c>
      <c r="I194">
        <f>IF(DATI_PREV_ASSESTATE_2018!H199="CAPITOLO  9 - Istruzione e formazione",DATI_PREV_ASSESTATE_2018!L199+DATI_PREV_ASSESTATE_2018!O199+DATI_PREV_ASSESTATE_2018!R199,0)</f>
        <v>0</v>
      </c>
      <c r="J194">
        <f>IF(DATI_PREV_ASSESTATE_2018!H199="CAPITOLO 10 - Cultura, tempo libero, religione e mezzi di comunicazione di massa",DATI_PREV_ASSESTATE_2018!L199+DATI_PREV_ASSESTATE_2018!O199+DATI_PREV_ASSESTATE_2018!R199,0)</f>
        <v>0</v>
      </c>
      <c r="K194">
        <f>IF(DATI_PREV_ASSESTATE_2018!H199="CAPITOLO 11 - Sistemi, strutture e processi politici e sociali",DATI_PREV_ASSESTATE_2018!L199+DATI_PREV_ASSESTATE_2018!O199+DATI_PREV_ASSESTATE_2018!R199,0)</f>
        <v>0</v>
      </c>
      <c r="L194">
        <f>IF(DATI_PREV_ASSESTATE_2018!H199="CAPITOLO 12 - Promozione della conoscenza di base (Fondo ordinario per le Università)",DATI_PREV_ASSESTATE_2018!L199+DATI_PREV_ASSESTATE_2018!O199+DATI_PREV_ASSESTATE_2018!R199,0)</f>
        <v>0</v>
      </c>
      <c r="M194" s="199">
        <f t="shared" si="3"/>
        <v>0</v>
      </c>
    </row>
    <row r="195" spans="1:13" ht="15.75" x14ac:dyDescent="0.25">
      <c r="A195">
        <f>IF(DATI_PREV_ASSESTATE_2018!H200="CAPITOLO  1 - Esplorazione e utilizzazione dell'ambiente terrestre",DATI_PREV_ASSESTATE_2018!L200+DATI_PREV_ASSESTATE_2018!O200+DATI_PREV_ASSESTATE_2018!R200,0)</f>
        <v>0</v>
      </c>
      <c r="B195">
        <f>IF(DATI_PREV_ASSESTATE_2018!H200="CAPITOLO  2 - Controllo e tutela dell'ambiente",DATI_PREV_ASSESTATE_2018!L200+DATI_PREV_ASSESTATE_2018!O200+DATI_PREV_ASSESTATE_2018!R200,0)</f>
        <v>0</v>
      </c>
      <c r="C195">
        <f>IF(DATI_PREV_ASSESTATE_2018!H200="CAPITOLO  3 - Esplorazione e utilizzazione dello spazio",DATI_PREV_ASSESTATE_2018!L200+DATI_PREV_ASSESTATE_2018!O200+DATI_PREV_ASSESTATE_2018!R200,0)</f>
        <v>0</v>
      </c>
      <c r="D195">
        <f>IF(DATI_PREV_ASSESTATE_2018!H200="CAPITOLO  4  - Sistemi di trasporto, di telecomunicazione e altre infrastrutture",DATI_PREV_ASSESTATE_2018!L200+DATI_PREV_ASSESTATE_2018!O200+DATI_PREV_ASSESTATE_2018!R200,0)</f>
        <v>0</v>
      </c>
      <c r="E195">
        <f>IF(DATI_PREV_ASSESTATE_2018!H200="CAPITOLO  5 - Produzione, distribuzione e uso razionale dell'energia",DATI_PREV_ASSESTATE_2018!L200+DATI_PREV_ASSESTATE_2018!O200+DATI_PREV_ASSESTATE_2018!R200,0)</f>
        <v>0</v>
      </c>
      <c r="F195" s="200">
        <f>IF(DATI_PREV_ASSESTATE_2018!H200="CAPITOLO  6 - Produzioni e tecnologie industriali",DATI_PREV_ASSESTATE_2018!L200+DATI_PREV_ASSESTATE_2018!O200+DATI_PREV_ASSESTATE_2018!R200,0)</f>
        <v>0</v>
      </c>
      <c r="G195">
        <f>IF(DATI_PREV_ASSESTATE_2018!H200="CAPITOLO  7 - Protezione e promozione della salute umana",DATI_PREV_ASSESTATE_2018!L200+DATI_PREV_ASSESTATE_2018!O200+DATI_PREV_ASSESTATE_2018!R200,0)</f>
        <v>0</v>
      </c>
      <c r="H195">
        <f>IF(DATI_PREV_ASSESTATE_2018!H200="CAPITOLO  8 - Agricoltura",DATI_PREV_ASSESTATE_2018!L200+DATI_PREV_ASSESTATE_2018!O200+DATI_PREV_ASSESTATE_2018!R200,0)</f>
        <v>0</v>
      </c>
      <c r="I195">
        <f>IF(DATI_PREV_ASSESTATE_2018!H200="CAPITOLO  9 - Istruzione e formazione",DATI_PREV_ASSESTATE_2018!L200+DATI_PREV_ASSESTATE_2018!O200+DATI_PREV_ASSESTATE_2018!R200,0)</f>
        <v>0</v>
      </c>
      <c r="J195">
        <f>IF(DATI_PREV_ASSESTATE_2018!H200="CAPITOLO 10 - Cultura, tempo libero, religione e mezzi di comunicazione di massa",DATI_PREV_ASSESTATE_2018!L200+DATI_PREV_ASSESTATE_2018!O200+DATI_PREV_ASSESTATE_2018!R200,0)</f>
        <v>0</v>
      </c>
      <c r="K195">
        <f>IF(DATI_PREV_ASSESTATE_2018!H200="CAPITOLO 11 - Sistemi, strutture e processi politici e sociali",DATI_PREV_ASSESTATE_2018!L200+DATI_PREV_ASSESTATE_2018!O200+DATI_PREV_ASSESTATE_2018!R200,0)</f>
        <v>0</v>
      </c>
      <c r="L195">
        <f>IF(DATI_PREV_ASSESTATE_2018!H200="CAPITOLO 12 - Promozione della conoscenza di base (Fondo ordinario per le Università)",DATI_PREV_ASSESTATE_2018!L200+DATI_PREV_ASSESTATE_2018!O200+DATI_PREV_ASSESTATE_2018!R200,0)</f>
        <v>0</v>
      </c>
      <c r="M195" s="199">
        <f t="shared" si="3"/>
        <v>0</v>
      </c>
    </row>
    <row r="196" spans="1:13" ht="15.75" x14ac:dyDescent="0.25">
      <c r="A196">
        <f>IF(DATI_PREV_ASSESTATE_2018!H201="CAPITOLO  1 - Esplorazione e utilizzazione dell'ambiente terrestre",DATI_PREV_ASSESTATE_2018!L201+DATI_PREV_ASSESTATE_2018!O201+DATI_PREV_ASSESTATE_2018!R201,0)</f>
        <v>0</v>
      </c>
      <c r="B196">
        <f>IF(DATI_PREV_ASSESTATE_2018!H201="CAPITOLO  2 - Controllo e tutela dell'ambiente",DATI_PREV_ASSESTATE_2018!L201+DATI_PREV_ASSESTATE_2018!O201+DATI_PREV_ASSESTATE_2018!R201,0)</f>
        <v>0</v>
      </c>
      <c r="C196">
        <f>IF(DATI_PREV_ASSESTATE_2018!H201="CAPITOLO  3 - Esplorazione e utilizzazione dello spazio",DATI_PREV_ASSESTATE_2018!L201+DATI_PREV_ASSESTATE_2018!O201+DATI_PREV_ASSESTATE_2018!R201,0)</f>
        <v>0</v>
      </c>
      <c r="D196">
        <f>IF(DATI_PREV_ASSESTATE_2018!H201="CAPITOLO  4  - Sistemi di trasporto, di telecomunicazione e altre infrastrutture",DATI_PREV_ASSESTATE_2018!L201+DATI_PREV_ASSESTATE_2018!O201+DATI_PREV_ASSESTATE_2018!R201,0)</f>
        <v>0</v>
      </c>
      <c r="E196">
        <f>IF(DATI_PREV_ASSESTATE_2018!H201="CAPITOLO  5 - Produzione, distribuzione e uso razionale dell'energia",DATI_PREV_ASSESTATE_2018!L201+DATI_PREV_ASSESTATE_2018!O201+DATI_PREV_ASSESTATE_2018!R201,0)</f>
        <v>0</v>
      </c>
      <c r="F196" s="200">
        <f>IF(DATI_PREV_ASSESTATE_2018!H201="CAPITOLO  6 - Produzioni e tecnologie industriali",DATI_PREV_ASSESTATE_2018!L201+DATI_PREV_ASSESTATE_2018!O201+DATI_PREV_ASSESTATE_2018!R201,0)</f>
        <v>0</v>
      </c>
      <c r="G196">
        <f>IF(DATI_PREV_ASSESTATE_2018!H201="CAPITOLO  7 - Protezione e promozione della salute umana",DATI_PREV_ASSESTATE_2018!L201+DATI_PREV_ASSESTATE_2018!O201+DATI_PREV_ASSESTATE_2018!R201,0)</f>
        <v>0</v>
      </c>
      <c r="H196">
        <f>IF(DATI_PREV_ASSESTATE_2018!H201="CAPITOLO  8 - Agricoltura",DATI_PREV_ASSESTATE_2018!L201+DATI_PREV_ASSESTATE_2018!O201+DATI_PREV_ASSESTATE_2018!R201,0)</f>
        <v>0</v>
      </c>
      <c r="I196">
        <f>IF(DATI_PREV_ASSESTATE_2018!H201="CAPITOLO  9 - Istruzione e formazione",DATI_PREV_ASSESTATE_2018!L201+DATI_PREV_ASSESTATE_2018!O201+DATI_PREV_ASSESTATE_2018!R201,0)</f>
        <v>0</v>
      </c>
      <c r="J196">
        <f>IF(DATI_PREV_ASSESTATE_2018!H201="CAPITOLO 10 - Cultura, tempo libero, religione e mezzi di comunicazione di massa",DATI_PREV_ASSESTATE_2018!L201+DATI_PREV_ASSESTATE_2018!O201+DATI_PREV_ASSESTATE_2018!R201,0)</f>
        <v>0</v>
      </c>
      <c r="K196">
        <f>IF(DATI_PREV_ASSESTATE_2018!H201="CAPITOLO 11 - Sistemi, strutture e processi politici e sociali",DATI_PREV_ASSESTATE_2018!L201+DATI_PREV_ASSESTATE_2018!O201+DATI_PREV_ASSESTATE_2018!R201,0)</f>
        <v>0</v>
      </c>
      <c r="L196">
        <f>IF(DATI_PREV_ASSESTATE_2018!H201="CAPITOLO 12 - Promozione della conoscenza di base (Fondo ordinario per le Università)",DATI_PREV_ASSESTATE_2018!L201+DATI_PREV_ASSESTATE_2018!O201+DATI_PREV_ASSESTATE_2018!R201,0)</f>
        <v>0</v>
      </c>
      <c r="M196" s="199">
        <f t="shared" ref="M196:M218" si="4">SUM(A196:L196)</f>
        <v>0</v>
      </c>
    </row>
    <row r="197" spans="1:13" ht="15.75" x14ac:dyDescent="0.25">
      <c r="A197">
        <f>IF(DATI_PREV_ASSESTATE_2018!H202="CAPITOLO  1 - Esplorazione e utilizzazione dell'ambiente terrestre",DATI_PREV_ASSESTATE_2018!L202+DATI_PREV_ASSESTATE_2018!O202+DATI_PREV_ASSESTATE_2018!R202,0)</f>
        <v>0</v>
      </c>
      <c r="B197">
        <f>IF(DATI_PREV_ASSESTATE_2018!H202="CAPITOLO  2 - Controllo e tutela dell'ambiente",DATI_PREV_ASSESTATE_2018!L202+DATI_PREV_ASSESTATE_2018!O202+DATI_PREV_ASSESTATE_2018!R202,0)</f>
        <v>0</v>
      </c>
      <c r="C197">
        <f>IF(DATI_PREV_ASSESTATE_2018!H202="CAPITOLO  3 - Esplorazione e utilizzazione dello spazio",DATI_PREV_ASSESTATE_2018!L202+DATI_PREV_ASSESTATE_2018!O202+DATI_PREV_ASSESTATE_2018!R202,0)</f>
        <v>0</v>
      </c>
      <c r="D197">
        <f>IF(DATI_PREV_ASSESTATE_2018!H202="CAPITOLO  4  - Sistemi di trasporto, di telecomunicazione e altre infrastrutture",DATI_PREV_ASSESTATE_2018!L202+DATI_PREV_ASSESTATE_2018!O202+DATI_PREV_ASSESTATE_2018!R202,0)</f>
        <v>0</v>
      </c>
      <c r="E197">
        <f>IF(DATI_PREV_ASSESTATE_2018!H202="CAPITOLO  5 - Produzione, distribuzione e uso razionale dell'energia",DATI_PREV_ASSESTATE_2018!L202+DATI_PREV_ASSESTATE_2018!O202+DATI_PREV_ASSESTATE_2018!R202,0)</f>
        <v>0</v>
      </c>
      <c r="F197" s="200">
        <f>IF(DATI_PREV_ASSESTATE_2018!H202="CAPITOLO  6 - Produzioni e tecnologie industriali",DATI_PREV_ASSESTATE_2018!L202+DATI_PREV_ASSESTATE_2018!O202+DATI_PREV_ASSESTATE_2018!R202,0)</f>
        <v>0</v>
      </c>
      <c r="G197">
        <f>IF(DATI_PREV_ASSESTATE_2018!H202="CAPITOLO  7 - Protezione e promozione della salute umana",DATI_PREV_ASSESTATE_2018!L202+DATI_PREV_ASSESTATE_2018!O202+DATI_PREV_ASSESTATE_2018!R202,0)</f>
        <v>0</v>
      </c>
      <c r="H197">
        <f>IF(DATI_PREV_ASSESTATE_2018!H202="CAPITOLO  8 - Agricoltura",DATI_PREV_ASSESTATE_2018!L202+DATI_PREV_ASSESTATE_2018!O202+DATI_PREV_ASSESTATE_2018!R202,0)</f>
        <v>0</v>
      </c>
      <c r="I197">
        <f>IF(DATI_PREV_ASSESTATE_2018!H202="CAPITOLO  9 - Istruzione e formazione",DATI_PREV_ASSESTATE_2018!L202+DATI_PREV_ASSESTATE_2018!O202+DATI_PREV_ASSESTATE_2018!R202,0)</f>
        <v>0</v>
      </c>
      <c r="J197">
        <f>IF(DATI_PREV_ASSESTATE_2018!H202="CAPITOLO 10 - Cultura, tempo libero, religione e mezzi di comunicazione di massa",DATI_PREV_ASSESTATE_2018!L202+DATI_PREV_ASSESTATE_2018!O202+DATI_PREV_ASSESTATE_2018!R202,0)</f>
        <v>0</v>
      </c>
      <c r="K197">
        <f>IF(DATI_PREV_ASSESTATE_2018!H202="CAPITOLO 11 - Sistemi, strutture e processi politici e sociali",DATI_PREV_ASSESTATE_2018!L202+DATI_PREV_ASSESTATE_2018!O202+DATI_PREV_ASSESTATE_2018!R202,0)</f>
        <v>0</v>
      </c>
      <c r="L197">
        <f>IF(DATI_PREV_ASSESTATE_2018!H202="CAPITOLO 12 - Promozione della conoscenza di base (Fondo ordinario per le Università)",DATI_PREV_ASSESTATE_2018!L202+DATI_PREV_ASSESTATE_2018!O202+DATI_PREV_ASSESTATE_2018!R202,0)</f>
        <v>0</v>
      </c>
      <c r="M197" s="199">
        <f t="shared" si="4"/>
        <v>0</v>
      </c>
    </row>
    <row r="198" spans="1:13" ht="15.75" x14ac:dyDescent="0.25">
      <c r="A198">
        <f>IF(DATI_PREV_ASSESTATE_2018!H203="CAPITOLO  1 - Esplorazione e utilizzazione dell'ambiente terrestre",DATI_PREV_ASSESTATE_2018!L203+DATI_PREV_ASSESTATE_2018!O203+DATI_PREV_ASSESTATE_2018!R203,0)</f>
        <v>0</v>
      </c>
      <c r="B198">
        <f>IF(DATI_PREV_ASSESTATE_2018!H203="CAPITOLO  2 - Controllo e tutela dell'ambiente",DATI_PREV_ASSESTATE_2018!L203+DATI_PREV_ASSESTATE_2018!O203+DATI_PREV_ASSESTATE_2018!R203,0)</f>
        <v>0</v>
      </c>
      <c r="C198">
        <f>IF(DATI_PREV_ASSESTATE_2018!H203="CAPITOLO  3 - Esplorazione e utilizzazione dello spazio",DATI_PREV_ASSESTATE_2018!L203+DATI_PREV_ASSESTATE_2018!O203+DATI_PREV_ASSESTATE_2018!R203,0)</f>
        <v>0</v>
      </c>
      <c r="D198">
        <f>IF(DATI_PREV_ASSESTATE_2018!H203="CAPITOLO  4  - Sistemi di trasporto, di telecomunicazione e altre infrastrutture",DATI_PREV_ASSESTATE_2018!L203+DATI_PREV_ASSESTATE_2018!O203+DATI_PREV_ASSESTATE_2018!R203,0)</f>
        <v>0</v>
      </c>
      <c r="E198">
        <f>IF(DATI_PREV_ASSESTATE_2018!H203="CAPITOLO  5 - Produzione, distribuzione e uso razionale dell'energia",DATI_PREV_ASSESTATE_2018!L203+DATI_PREV_ASSESTATE_2018!O203+DATI_PREV_ASSESTATE_2018!R203,0)</f>
        <v>0</v>
      </c>
      <c r="F198" s="200">
        <f>IF(DATI_PREV_ASSESTATE_2018!H203="CAPITOLO  6 - Produzioni e tecnologie industriali",DATI_PREV_ASSESTATE_2018!L203+DATI_PREV_ASSESTATE_2018!O203+DATI_PREV_ASSESTATE_2018!R203,0)</f>
        <v>0</v>
      </c>
      <c r="G198">
        <f>IF(DATI_PREV_ASSESTATE_2018!H203="CAPITOLO  7 - Protezione e promozione della salute umana",DATI_PREV_ASSESTATE_2018!L203+DATI_PREV_ASSESTATE_2018!O203+DATI_PREV_ASSESTATE_2018!R203,0)</f>
        <v>0</v>
      </c>
      <c r="H198">
        <f>IF(DATI_PREV_ASSESTATE_2018!H203="CAPITOLO  8 - Agricoltura",DATI_PREV_ASSESTATE_2018!L203+DATI_PREV_ASSESTATE_2018!O203+DATI_PREV_ASSESTATE_2018!R203,0)</f>
        <v>0</v>
      </c>
      <c r="I198">
        <f>IF(DATI_PREV_ASSESTATE_2018!H203="CAPITOLO  9 - Istruzione e formazione",DATI_PREV_ASSESTATE_2018!L203+DATI_PREV_ASSESTATE_2018!O203+DATI_PREV_ASSESTATE_2018!R203,0)</f>
        <v>0</v>
      </c>
      <c r="J198">
        <f>IF(DATI_PREV_ASSESTATE_2018!H203="CAPITOLO 10 - Cultura, tempo libero, religione e mezzi di comunicazione di massa",DATI_PREV_ASSESTATE_2018!L203+DATI_PREV_ASSESTATE_2018!O203+DATI_PREV_ASSESTATE_2018!R203,0)</f>
        <v>0</v>
      </c>
      <c r="K198">
        <f>IF(DATI_PREV_ASSESTATE_2018!H203="CAPITOLO 11 - Sistemi, strutture e processi politici e sociali",DATI_PREV_ASSESTATE_2018!L203+DATI_PREV_ASSESTATE_2018!O203+DATI_PREV_ASSESTATE_2018!R203,0)</f>
        <v>0</v>
      </c>
      <c r="L198">
        <f>IF(DATI_PREV_ASSESTATE_2018!H203="CAPITOLO 12 - Promozione della conoscenza di base (Fondo ordinario per le Università)",DATI_PREV_ASSESTATE_2018!L203+DATI_PREV_ASSESTATE_2018!O203+DATI_PREV_ASSESTATE_2018!R203,0)</f>
        <v>0</v>
      </c>
      <c r="M198" s="199">
        <f t="shared" si="4"/>
        <v>0</v>
      </c>
    </row>
    <row r="199" spans="1:13" ht="15.75" x14ac:dyDescent="0.25">
      <c r="A199">
        <f>IF(DATI_PREV_ASSESTATE_2018!H204="CAPITOLO  1 - Esplorazione e utilizzazione dell'ambiente terrestre",DATI_PREV_ASSESTATE_2018!L204+DATI_PREV_ASSESTATE_2018!O204+DATI_PREV_ASSESTATE_2018!R204,0)</f>
        <v>0</v>
      </c>
      <c r="B199">
        <f>IF(DATI_PREV_ASSESTATE_2018!H204="CAPITOLO  2 - Controllo e tutela dell'ambiente",DATI_PREV_ASSESTATE_2018!L204+DATI_PREV_ASSESTATE_2018!O204+DATI_PREV_ASSESTATE_2018!R204,0)</f>
        <v>0</v>
      </c>
      <c r="C199">
        <f>IF(DATI_PREV_ASSESTATE_2018!H204="CAPITOLO  3 - Esplorazione e utilizzazione dello spazio",DATI_PREV_ASSESTATE_2018!L204+DATI_PREV_ASSESTATE_2018!O204+DATI_PREV_ASSESTATE_2018!R204,0)</f>
        <v>0</v>
      </c>
      <c r="D199">
        <f>IF(DATI_PREV_ASSESTATE_2018!H204="CAPITOLO  4  - Sistemi di trasporto, di telecomunicazione e altre infrastrutture",DATI_PREV_ASSESTATE_2018!L204+DATI_PREV_ASSESTATE_2018!O204+DATI_PREV_ASSESTATE_2018!R204,0)</f>
        <v>0</v>
      </c>
      <c r="E199">
        <f>IF(DATI_PREV_ASSESTATE_2018!H204="CAPITOLO  5 - Produzione, distribuzione e uso razionale dell'energia",DATI_PREV_ASSESTATE_2018!L204+DATI_PREV_ASSESTATE_2018!O204+DATI_PREV_ASSESTATE_2018!R204,0)</f>
        <v>0</v>
      </c>
      <c r="F199" s="200">
        <f>IF(DATI_PREV_ASSESTATE_2018!H204="CAPITOLO  6 - Produzioni e tecnologie industriali",DATI_PREV_ASSESTATE_2018!L204+DATI_PREV_ASSESTATE_2018!O204+DATI_PREV_ASSESTATE_2018!R204,0)</f>
        <v>0</v>
      </c>
      <c r="G199">
        <f>IF(DATI_PREV_ASSESTATE_2018!H204="CAPITOLO  7 - Protezione e promozione della salute umana",DATI_PREV_ASSESTATE_2018!L204+DATI_PREV_ASSESTATE_2018!O204+DATI_PREV_ASSESTATE_2018!R204,0)</f>
        <v>0</v>
      </c>
      <c r="H199">
        <f>IF(DATI_PREV_ASSESTATE_2018!H204="CAPITOLO  8 - Agricoltura",DATI_PREV_ASSESTATE_2018!L204+DATI_PREV_ASSESTATE_2018!O204+DATI_PREV_ASSESTATE_2018!R204,0)</f>
        <v>0</v>
      </c>
      <c r="I199">
        <f>IF(DATI_PREV_ASSESTATE_2018!H204="CAPITOLO  9 - Istruzione e formazione",DATI_PREV_ASSESTATE_2018!L204+DATI_PREV_ASSESTATE_2018!O204+DATI_PREV_ASSESTATE_2018!R204,0)</f>
        <v>0</v>
      </c>
      <c r="J199">
        <f>IF(DATI_PREV_ASSESTATE_2018!H204="CAPITOLO 10 - Cultura, tempo libero, religione e mezzi di comunicazione di massa",DATI_PREV_ASSESTATE_2018!L204+DATI_PREV_ASSESTATE_2018!O204+DATI_PREV_ASSESTATE_2018!R204,0)</f>
        <v>0</v>
      </c>
      <c r="K199">
        <f>IF(DATI_PREV_ASSESTATE_2018!H204="CAPITOLO 11 - Sistemi, strutture e processi politici e sociali",DATI_PREV_ASSESTATE_2018!L204+DATI_PREV_ASSESTATE_2018!O204+DATI_PREV_ASSESTATE_2018!R204,0)</f>
        <v>0</v>
      </c>
      <c r="L199">
        <f>IF(DATI_PREV_ASSESTATE_2018!H204="CAPITOLO 12 - Promozione della conoscenza di base (Fondo ordinario per le Università)",DATI_PREV_ASSESTATE_2018!L204+DATI_PREV_ASSESTATE_2018!O204+DATI_PREV_ASSESTATE_2018!R204,0)</f>
        <v>0</v>
      </c>
      <c r="M199" s="199">
        <f t="shared" si="4"/>
        <v>0</v>
      </c>
    </row>
    <row r="200" spans="1:13" ht="15.75" x14ac:dyDescent="0.25">
      <c r="A200">
        <f>IF(DATI_PREV_ASSESTATE_2018!H205="CAPITOLO  1 - Esplorazione e utilizzazione dell'ambiente terrestre",DATI_PREV_ASSESTATE_2018!L205+DATI_PREV_ASSESTATE_2018!O205+DATI_PREV_ASSESTATE_2018!R205,0)</f>
        <v>0</v>
      </c>
      <c r="B200">
        <f>IF(DATI_PREV_ASSESTATE_2018!H205="CAPITOLO  2 - Controllo e tutela dell'ambiente",DATI_PREV_ASSESTATE_2018!L205+DATI_PREV_ASSESTATE_2018!O205+DATI_PREV_ASSESTATE_2018!R205,0)</f>
        <v>0</v>
      </c>
      <c r="C200">
        <f>IF(DATI_PREV_ASSESTATE_2018!H205="CAPITOLO  3 - Esplorazione e utilizzazione dello spazio",DATI_PREV_ASSESTATE_2018!L205+DATI_PREV_ASSESTATE_2018!O205+DATI_PREV_ASSESTATE_2018!R205,0)</f>
        <v>0</v>
      </c>
      <c r="D200">
        <f>IF(DATI_PREV_ASSESTATE_2018!H205="CAPITOLO  4  - Sistemi di trasporto, di telecomunicazione e altre infrastrutture",DATI_PREV_ASSESTATE_2018!L205+DATI_PREV_ASSESTATE_2018!O205+DATI_PREV_ASSESTATE_2018!R205,0)</f>
        <v>0</v>
      </c>
      <c r="E200">
        <f>IF(DATI_PREV_ASSESTATE_2018!H205="CAPITOLO  5 - Produzione, distribuzione e uso razionale dell'energia",DATI_PREV_ASSESTATE_2018!L205+DATI_PREV_ASSESTATE_2018!O205+DATI_PREV_ASSESTATE_2018!R205,0)</f>
        <v>0</v>
      </c>
      <c r="F200" s="200">
        <f>IF(DATI_PREV_ASSESTATE_2018!H205="CAPITOLO  6 - Produzioni e tecnologie industriali",DATI_PREV_ASSESTATE_2018!L205+DATI_PREV_ASSESTATE_2018!O205+DATI_PREV_ASSESTATE_2018!R205,0)</f>
        <v>0</v>
      </c>
      <c r="G200">
        <f>IF(DATI_PREV_ASSESTATE_2018!H205="CAPITOLO  7 - Protezione e promozione della salute umana",DATI_PREV_ASSESTATE_2018!L205+DATI_PREV_ASSESTATE_2018!O205+DATI_PREV_ASSESTATE_2018!R205,0)</f>
        <v>0</v>
      </c>
      <c r="H200">
        <f>IF(DATI_PREV_ASSESTATE_2018!H205="CAPITOLO  8 - Agricoltura",DATI_PREV_ASSESTATE_2018!L205+DATI_PREV_ASSESTATE_2018!O205+DATI_PREV_ASSESTATE_2018!R205,0)</f>
        <v>0</v>
      </c>
      <c r="I200">
        <f>IF(DATI_PREV_ASSESTATE_2018!H205="CAPITOLO  9 - Istruzione e formazione",DATI_PREV_ASSESTATE_2018!L205+DATI_PREV_ASSESTATE_2018!O205+DATI_PREV_ASSESTATE_2018!R205,0)</f>
        <v>0</v>
      </c>
      <c r="J200">
        <f>IF(DATI_PREV_ASSESTATE_2018!H205="CAPITOLO 10 - Cultura, tempo libero, religione e mezzi di comunicazione di massa",DATI_PREV_ASSESTATE_2018!L205+DATI_PREV_ASSESTATE_2018!O205+DATI_PREV_ASSESTATE_2018!R205,0)</f>
        <v>0</v>
      </c>
      <c r="K200">
        <f>IF(DATI_PREV_ASSESTATE_2018!H205="CAPITOLO 11 - Sistemi, strutture e processi politici e sociali",DATI_PREV_ASSESTATE_2018!L205+DATI_PREV_ASSESTATE_2018!O205+DATI_PREV_ASSESTATE_2018!R205,0)</f>
        <v>0</v>
      </c>
      <c r="L200">
        <f>IF(DATI_PREV_ASSESTATE_2018!H205="CAPITOLO 12 - Promozione della conoscenza di base (Fondo ordinario per le Università)",DATI_PREV_ASSESTATE_2018!L205+DATI_PREV_ASSESTATE_2018!O205+DATI_PREV_ASSESTATE_2018!R205,0)</f>
        <v>0</v>
      </c>
      <c r="M200" s="199">
        <f t="shared" si="4"/>
        <v>0</v>
      </c>
    </row>
    <row r="201" spans="1:13" ht="15.75" x14ac:dyDescent="0.25">
      <c r="A201">
        <f>IF(DATI_PREV_ASSESTATE_2018!H206="CAPITOLO  1 - Esplorazione e utilizzazione dell'ambiente terrestre",DATI_PREV_ASSESTATE_2018!L206+DATI_PREV_ASSESTATE_2018!O206+DATI_PREV_ASSESTATE_2018!R206,0)</f>
        <v>0</v>
      </c>
      <c r="B201">
        <f>IF(DATI_PREV_ASSESTATE_2018!H206="CAPITOLO  2 - Controllo e tutela dell'ambiente",DATI_PREV_ASSESTATE_2018!L206+DATI_PREV_ASSESTATE_2018!O206+DATI_PREV_ASSESTATE_2018!R206,0)</f>
        <v>0</v>
      </c>
      <c r="C201">
        <f>IF(DATI_PREV_ASSESTATE_2018!H206="CAPITOLO  3 - Esplorazione e utilizzazione dello spazio",DATI_PREV_ASSESTATE_2018!L206+DATI_PREV_ASSESTATE_2018!O206+DATI_PREV_ASSESTATE_2018!R206,0)</f>
        <v>0</v>
      </c>
      <c r="D201">
        <f>IF(DATI_PREV_ASSESTATE_2018!H206="CAPITOLO  4  - Sistemi di trasporto, di telecomunicazione e altre infrastrutture",DATI_PREV_ASSESTATE_2018!L206+DATI_PREV_ASSESTATE_2018!O206+DATI_PREV_ASSESTATE_2018!R206,0)</f>
        <v>0</v>
      </c>
      <c r="E201">
        <f>IF(DATI_PREV_ASSESTATE_2018!H206="CAPITOLO  5 - Produzione, distribuzione e uso razionale dell'energia",DATI_PREV_ASSESTATE_2018!L206+DATI_PREV_ASSESTATE_2018!O206+DATI_PREV_ASSESTATE_2018!R206,0)</f>
        <v>0</v>
      </c>
      <c r="F201" s="200">
        <f>IF(DATI_PREV_ASSESTATE_2018!H206="CAPITOLO  6 - Produzioni e tecnologie industriali",DATI_PREV_ASSESTATE_2018!L206+DATI_PREV_ASSESTATE_2018!O206+DATI_PREV_ASSESTATE_2018!R206,0)</f>
        <v>0</v>
      </c>
      <c r="G201">
        <f>IF(DATI_PREV_ASSESTATE_2018!H206="CAPITOLO  7 - Protezione e promozione della salute umana",DATI_PREV_ASSESTATE_2018!L206+DATI_PREV_ASSESTATE_2018!O206+DATI_PREV_ASSESTATE_2018!R206,0)</f>
        <v>0</v>
      </c>
      <c r="H201">
        <f>IF(DATI_PREV_ASSESTATE_2018!H206="CAPITOLO  8 - Agricoltura",DATI_PREV_ASSESTATE_2018!L206+DATI_PREV_ASSESTATE_2018!O206+DATI_PREV_ASSESTATE_2018!R206,0)</f>
        <v>0</v>
      </c>
      <c r="I201">
        <f>IF(DATI_PREV_ASSESTATE_2018!H206="CAPITOLO  9 - Istruzione e formazione",DATI_PREV_ASSESTATE_2018!L206+DATI_PREV_ASSESTATE_2018!O206+DATI_PREV_ASSESTATE_2018!R206,0)</f>
        <v>0</v>
      </c>
      <c r="J201">
        <f>IF(DATI_PREV_ASSESTATE_2018!H206="CAPITOLO 10 - Cultura, tempo libero, religione e mezzi di comunicazione di massa",DATI_PREV_ASSESTATE_2018!L206+DATI_PREV_ASSESTATE_2018!O206+DATI_PREV_ASSESTATE_2018!R206,0)</f>
        <v>0</v>
      </c>
      <c r="K201">
        <f>IF(DATI_PREV_ASSESTATE_2018!H206="CAPITOLO 11 - Sistemi, strutture e processi politici e sociali",DATI_PREV_ASSESTATE_2018!L206+DATI_PREV_ASSESTATE_2018!O206+DATI_PREV_ASSESTATE_2018!R206,0)</f>
        <v>0</v>
      </c>
      <c r="L201">
        <f>IF(DATI_PREV_ASSESTATE_2018!H206="CAPITOLO 12 - Promozione della conoscenza di base (Fondo ordinario per le Università)",DATI_PREV_ASSESTATE_2018!L206+DATI_PREV_ASSESTATE_2018!O206+DATI_PREV_ASSESTATE_2018!R206,0)</f>
        <v>0</v>
      </c>
      <c r="M201" s="199">
        <f t="shared" si="4"/>
        <v>0</v>
      </c>
    </row>
    <row r="202" spans="1:13" ht="15.75" x14ac:dyDescent="0.25">
      <c r="A202">
        <f>IF(DATI_PREV_ASSESTATE_2018!H207="CAPITOLO  1 - Esplorazione e utilizzazione dell'ambiente terrestre",DATI_PREV_ASSESTATE_2018!L207+DATI_PREV_ASSESTATE_2018!O207+DATI_PREV_ASSESTATE_2018!R207,0)</f>
        <v>0</v>
      </c>
      <c r="B202">
        <f>IF(DATI_PREV_ASSESTATE_2018!H207="CAPITOLO  2 - Controllo e tutela dell'ambiente",DATI_PREV_ASSESTATE_2018!L207+DATI_PREV_ASSESTATE_2018!O207+DATI_PREV_ASSESTATE_2018!R207,0)</f>
        <v>0</v>
      </c>
      <c r="C202">
        <f>IF(DATI_PREV_ASSESTATE_2018!H207="CAPITOLO  3 - Esplorazione e utilizzazione dello spazio",DATI_PREV_ASSESTATE_2018!L207+DATI_PREV_ASSESTATE_2018!O207+DATI_PREV_ASSESTATE_2018!R207,0)</f>
        <v>0</v>
      </c>
      <c r="D202">
        <f>IF(DATI_PREV_ASSESTATE_2018!H207="CAPITOLO  4  - Sistemi di trasporto, di telecomunicazione e altre infrastrutture",DATI_PREV_ASSESTATE_2018!L207+DATI_PREV_ASSESTATE_2018!O207+DATI_PREV_ASSESTATE_2018!R207,0)</f>
        <v>0</v>
      </c>
      <c r="E202">
        <f>IF(DATI_PREV_ASSESTATE_2018!H207="CAPITOLO  5 - Produzione, distribuzione e uso razionale dell'energia",DATI_PREV_ASSESTATE_2018!L207+DATI_PREV_ASSESTATE_2018!O207+DATI_PREV_ASSESTATE_2018!R207,0)</f>
        <v>0</v>
      </c>
      <c r="F202" s="200">
        <f>IF(DATI_PREV_ASSESTATE_2018!H207="CAPITOLO  6 - Produzioni e tecnologie industriali",DATI_PREV_ASSESTATE_2018!L207+DATI_PREV_ASSESTATE_2018!O207+DATI_PREV_ASSESTATE_2018!R207,0)</f>
        <v>0</v>
      </c>
      <c r="G202">
        <f>IF(DATI_PREV_ASSESTATE_2018!H207="CAPITOLO  7 - Protezione e promozione della salute umana",DATI_PREV_ASSESTATE_2018!L207+DATI_PREV_ASSESTATE_2018!O207+DATI_PREV_ASSESTATE_2018!R207,0)</f>
        <v>0</v>
      </c>
      <c r="H202">
        <f>IF(DATI_PREV_ASSESTATE_2018!H207="CAPITOLO  8 - Agricoltura",DATI_PREV_ASSESTATE_2018!L207+DATI_PREV_ASSESTATE_2018!O207+DATI_PREV_ASSESTATE_2018!R207,0)</f>
        <v>0</v>
      </c>
      <c r="I202">
        <f>IF(DATI_PREV_ASSESTATE_2018!H207="CAPITOLO  9 - Istruzione e formazione",DATI_PREV_ASSESTATE_2018!L207+DATI_PREV_ASSESTATE_2018!O207+DATI_PREV_ASSESTATE_2018!R207,0)</f>
        <v>0</v>
      </c>
      <c r="J202">
        <f>IF(DATI_PREV_ASSESTATE_2018!H207="CAPITOLO 10 - Cultura, tempo libero, religione e mezzi di comunicazione di massa",DATI_PREV_ASSESTATE_2018!L207+DATI_PREV_ASSESTATE_2018!O207+DATI_PREV_ASSESTATE_2018!R207,0)</f>
        <v>0</v>
      </c>
      <c r="K202">
        <f>IF(DATI_PREV_ASSESTATE_2018!H207="CAPITOLO 11 - Sistemi, strutture e processi politici e sociali",DATI_PREV_ASSESTATE_2018!L207+DATI_PREV_ASSESTATE_2018!O207+DATI_PREV_ASSESTATE_2018!R207,0)</f>
        <v>0</v>
      </c>
      <c r="L202">
        <f>IF(DATI_PREV_ASSESTATE_2018!H207="CAPITOLO 12 - Promozione della conoscenza di base (Fondo ordinario per le Università)",DATI_PREV_ASSESTATE_2018!L207+DATI_PREV_ASSESTATE_2018!O207+DATI_PREV_ASSESTATE_2018!R207,0)</f>
        <v>0</v>
      </c>
      <c r="M202" s="199">
        <f t="shared" si="4"/>
        <v>0</v>
      </c>
    </row>
    <row r="203" spans="1:13" ht="15.75" x14ac:dyDescent="0.25">
      <c r="A203">
        <f>IF(DATI_PREV_ASSESTATE_2018!H208="CAPITOLO  1 - Esplorazione e utilizzazione dell'ambiente terrestre",DATI_PREV_ASSESTATE_2018!L208+DATI_PREV_ASSESTATE_2018!O208+DATI_PREV_ASSESTATE_2018!R208,0)</f>
        <v>0</v>
      </c>
      <c r="B203">
        <f>IF(DATI_PREV_ASSESTATE_2018!H208="CAPITOLO  2 - Controllo e tutela dell'ambiente",DATI_PREV_ASSESTATE_2018!L208+DATI_PREV_ASSESTATE_2018!O208+DATI_PREV_ASSESTATE_2018!R208,0)</f>
        <v>0</v>
      </c>
      <c r="C203">
        <f>IF(DATI_PREV_ASSESTATE_2018!H208="CAPITOLO  3 - Esplorazione e utilizzazione dello spazio",DATI_PREV_ASSESTATE_2018!L208+DATI_PREV_ASSESTATE_2018!O208+DATI_PREV_ASSESTATE_2018!R208,0)</f>
        <v>0</v>
      </c>
      <c r="D203">
        <f>IF(DATI_PREV_ASSESTATE_2018!H208="CAPITOLO  4  - Sistemi di trasporto, di telecomunicazione e altre infrastrutture",DATI_PREV_ASSESTATE_2018!L208+DATI_PREV_ASSESTATE_2018!O208+DATI_PREV_ASSESTATE_2018!R208,0)</f>
        <v>0</v>
      </c>
      <c r="E203">
        <f>IF(DATI_PREV_ASSESTATE_2018!H208="CAPITOLO  5 - Produzione, distribuzione e uso razionale dell'energia",DATI_PREV_ASSESTATE_2018!L208+DATI_PREV_ASSESTATE_2018!O208+DATI_PREV_ASSESTATE_2018!R208,0)</f>
        <v>0</v>
      </c>
      <c r="F203" s="200">
        <f>IF(DATI_PREV_ASSESTATE_2018!H208="CAPITOLO  6 - Produzioni e tecnologie industriali",DATI_PREV_ASSESTATE_2018!L208+DATI_PREV_ASSESTATE_2018!O208+DATI_PREV_ASSESTATE_2018!R208,0)</f>
        <v>0</v>
      </c>
      <c r="G203">
        <f>IF(DATI_PREV_ASSESTATE_2018!H208="CAPITOLO  7 - Protezione e promozione della salute umana",DATI_PREV_ASSESTATE_2018!L208+DATI_PREV_ASSESTATE_2018!O208+DATI_PREV_ASSESTATE_2018!R208,0)</f>
        <v>0</v>
      </c>
      <c r="H203">
        <f>IF(DATI_PREV_ASSESTATE_2018!H208="CAPITOLO  8 - Agricoltura",DATI_PREV_ASSESTATE_2018!L208+DATI_PREV_ASSESTATE_2018!O208+DATI_PREV_ASSESTATE_2018!R208,0)</f>
        <v>0</v>
      </c>
      <c r="I203">
        <f>IF(DATI_PREV_ASSESTATE_2018!H208="CAPITOLO  9 - Istruzione e formazione",DATI_PREV_ASSESTATE_2018!L208+DATI_PREV_ASSESTATE_2018!O208+DATI_PREV_ASSESTATE_2018!R208,0)</f>
        <v>0</v>
      </c>
      <c r="J203">
        <f>IF(DATI_PREV_ASSESTATE_2018!H208="CAPITOLO 10 - Cultura, tempo libero, religione e mezzi di comunicazione di massa",DATI_PREV_ASSESTATE_2018!L208+DATI_PREV_ASSESTATE_2018!O208+DATI_PREV_ASSESTATE_2018!R208,0)</f>
        <v>0</v>
      </c>
      <c r="K203">
        <f>IF(DATI_PREV_ASSESTATE_2018!H208="CAPITOLO 11 - Sistemi, strutture e processi politici e sociali",DATI_PREV_ASSESTATE_2018!L208+DATI_PREV_ASSESTATE_2018!O208+DATI_PREV_ASSESTATE_2018!R208,0)</f>
        <v>0</v>
      </c>
      <c r="L203">
        <f>IF(DATI_PREV_ASSESTATE_2018!H208="CAPITOLO 12 - Promozione della conoscenza di base (Fondo ordinario per le Università)",DATI_PREV_ASSESTATE_2018!L208+DATI_PREV_ASSESTATE_2018!O208+DATI_PREV_ASSESTATE_2018!R208,0)</f>
        <v>0</v>
      </c>
      <c r="M203" s="199">
        <f t="shared" si="4"/>
        <v>0</v>
      </c>
    </row>
    <row r="204" spans="1:13" ht="15.75" x14ac:dyDescent="0.25">
      <c r="A204">
        <f>IF(DATI_PREV_ASSESTATE_2018!H209="CAPITOLO  1 - Esplorazione e utilizzazione dell'ambiente terrestre",DATI_PREV_ASSESTATE_2018!L209+DATI_PREV_ASSESTATE_2018!O209+DATI_PREV_ASSESTATE_2018!R209,0)</f>
        <v>0</v>
      </c>
      <c r="B204">
        <f>IF(DATI_PREV_ASSESTATE_2018!H209="CAPITOLO  2 - Controllo e tutela dell'ambiente",DATI_PREV_ASSESTATE_2018!L209+DATI_PREV_ASSESTATE_2018!O209+DATI_PREV_ASSESTATE_2018!R209,0)</f>
        <v>0</v>
      </c>
      <c r="C204">
        <f>IF(DATI_PREV_ASSESTATE_2018!H209="CAPITOLO  3 - Esplorazione e utilizzazione dello spazio",DATI_PREV_ASSESTATE_2018!L209+DATI_PREV_ASSESTATE_2018!O209+DATI_PREV_ASSESTATE_2018!R209,0)</f>
        <v>0</v>
      </c>
      <c r="D204">
        <f>IF(DATI_PREV_ASSESTATE_2018!H209="CAPITOLO  4  - Sistemi di trasporto, di telecomunicazione e altre infrastrutture",DATI_PREV_ASSESTATE_2018!L209+DATI_PREV_ASSESTATE_2018!O209+DATI_PREV_ASSESTATE_2018!R209,0)</f>
        <v>0</v>
      </c>
      <c r="E204">
        <f>IF(DATI_PREV_ASSESTATE_2018!H209="CAPITOLO  5 - Produzione, distribuzione e uso razionale dell'energia",DATI_PREV_ASSESTATE_2018!L209+DATI_PREV_ASSESTATE_2018!O209+DATI_PREV_ASSESTATE_2018!R209,0)</f>
        <v>0</v>
      </c>
      <c r="F204" s="200">
        <f>IF(DATI_PREV_ASSESTATE_2018!H209="CAPITOLO  6 - Produzioni e tecnologie industriali",DATI_PREV_ASSESTATE_2018!L209+DATI_PREV_ASSESTATE_2018!O209+DATI_PREV_ASSESTATE_2018!R209,0)</f>
        <v>0</v>
      </c>
      <c r="G204">
        <f>IF(DATI_PREV_ASSESTATE_2018!H209="CAPITOLO  7 - Protezione e promozione della salute umana",DATI_PREV_ASSESTATE_2018!L209+DATI_PREV_ASSESTATE_2018!O209+DATI_PREV_ASSESTATE_2018!R209,0)</f>
        <v>0</v>
      </c>
      <c r="H204">
        <f>IF(DATI_PREV_ASSESTATE_2018!H209="CAPITOLO  8 - Agricoltura",DATI_PREV_ASSESTATE_2018!L209+DATI_PREV_ASSESTATE_2018!O209+DATI_PREV_ASSESTATE_2018!R209,0)</f>
        <v>0</v>
      </c>
      <c r="I204">
        <f>IF(DATI_PREV_ASSESTATE_2018!H209="CAPITOLO  9 - Istruzione e formazione",DATI_PREV_ASSESTATE_2018!L209+DATI_PREV_ASSESTATE_2018!O209+DATI_PREV_ASSESTATE_2018!R209,0)</f>
        <v>0</v>
      </c>
      <c r="J204">
        <f>IF(DATI_PREV_ASSESTATE_2018!H209="CAPITOLO 10 - Cultura, tempo libero, religione e mezzi di comunicazione di massa",DATI_PREV_ASSESTATE_2018!L209+DATI_PREV_ASSESTATE_2018!O209+DATI_PREV_ASSESTATE_2018!R209,0)</f>
        <v>0</v>
      </c>
      <c r="K204">
        <f>IF(DATI_PREV_ASSESTATE_2018!H209="CAPITOLO 11 - Sistemi, strutture e processi politici e sociali",DATI_PREV_ASSESTATE_2018!L209+DATI_PREV_ASSESTATE_2018!O209+DATI_PREV_ASSESTATE_2018!R209,0)</f>
        <v>0</v>
      </c>
      <c r="L204">
        <f>IF(DATI_PREV_ASSESTATE_2018!H209="CAPITOLO 12 - Promozione della conoscenza di base (Fondo ordinario per le Università)",DATI_PREV_ASSESTATE_2018!L209+DATI_PREV_ASSESTATE_2018!O209+DATI_PREV_ASSESTATE_2018!R209,0)</f>
        <v>0</v>
      </c>
      <c r="M204" s="199">
        <f t="shared" si="4"/>
        <v>0</v>
      </c>
    </row>
    <row r="205" spans="1:13" ht="15.75" x14ac:dyDescent="0.25">
      <c r="A205">
        <f>IF(DATI_PREV_ASSESTATE_2018!H210="CAPITOLO  1 - Esplorazione e utilizzazione dell'ambiente terrestre",DATI_PREV_ASSESTATE_2018!L210+DATI_PREV_ASSESTATE_2018!O210+DATI_PREV_ASSESTATE_2018!R210,0)</f>
        <v>0</v>
      </c>
      <c r="B205">
        <f>IF(DATI_PREV_ASSESTATE_2018!H210="CAPITOLO  2 - Controllo e tutela dell'ambiente",DATI_PREV_ASSESTATE_2018!L210+DATI_PREV_ASSESTATE_2018!O210+DATI_PREV_ASSESTATE_2018!R210,0)</f>
        <v>0</v>
      </c>
      <c r="C205">
        <f>IF(DATI_PREV_ASSESTATE_2018!H210="CAPITOLO  3 - Esplorazione e utilizzazione dello spazio",DATI_PREV_ASSESTATE_2018!L210+DATI_PREV_ASSESTATE_2018!O210+DATI_PREV_ASSESTATE_2018!R210,0)</f>
        <v>0</v>
      </c>
      <c r="D205">
        <f>IF(DATI_PREV_ASSESTATE_2018!H210="CAPITOLO  4  - Sistemi di trasporto, di telecomunicazione e altre infrastrutture",DATI_PREV_ASSESTATE_2018!L210+DATI_PREV_ASSESTATE_2018!O210+DATI_PREV_ASSESTATE_2018!R210,0)</f>
        <v>0</v>
      </c>
      <c r="E205">
        <f>IF(DATI_PREV_ASSESTATE_2018!H210="CAPITOLO  5 - Produzione, distribuzione e uso razionale dell'energia",DATI_PREV_ASSESTATE_2018!L210+DATI_PREV_ASSESTATE_2018!O210+DATI_PREV_ASSESTATE_2018!R210,0)</f>
        <v>0</v>
      </c>
      <c r="F205" s="200">
        <f>IF(DATI_PREV_ASSESTATE_2018!H210="CAPITOLO  6 - Produzioni e tecnologie industriali",DATI_PREV_ASSESTATE_2018!L210+DATI_PREV_ASSESTATE_2018!O210+DATI_PREV_ASSESTATE_2018!R210,0)</f>
        <v>0</v>
      </c>
      <c r="G205">
        <f>IF(DATI_PREV_ASSESTATE_2018!H210="CAPITOLO  7 - Protezione e promozione della salute umana",DATI_PREV_ASSESTATE_2018!L210+DATI_PREV_ASSESTATE_2018!O210+DATI_PREV_ASSESTATE_2018!R210,0)</f>
        <v>0</v>
      </c>
      <c r="H205">
        <f>IF(DATI_PREV_ASSESTATE_2018!H210="CAPITOLO  8 - Agricoltura",DATI_PREV_ASSESTATE_2018!L210+DATI_PREV_ASSESTATE_2018!O210+DATI_PREV_ASSESTATE_2018!R210,0)</f>
        <v>0</v>
      </c>
      <c r="I205">
        <f>IF(DATI_PREV_ASSESTATE_2018!H210="CAPITOLO  9 - Istruzione e formazione",DATI_PREV_ASSESTATE_2018!L210+DATI_PREV_ASSESTATE_2018!O210+DATI_PREV_ASSESTATE_2018!R210,0)</f>
        <v>0</v>
      </c>
      <c r="J205">
        <f>IF(DATI_PREV_ASSESTATE_2018!H210="CAPITOLO 10 - Cultura, tempo libero, religione e mezzi di comunicazione di massa",DATI_PREV_ASSESTATE_2018!L210+DATI_PREV_ASSESTATE_2018!O210+DATI_PREV_ASSESTATE_2018!R210,0)</f>
        <v>0</v>
      </c>
      <c r="K205">
        <f>IF(DATI_PREV_ASSESTATE_2018!H210="CAPITOLO 11 - Sistemi, strutture e processi politici e sociali",DATI_PREV_ASSESTATE_2018!L210+DATI_PREV_ASSESTATE_2018!O210+DATI_PREV_ASSESTATE_2018!R210,0)</f>
        <v>0</v>
      </c>
      <c r="L205">
        <f>IF(DATI_PREV_ASSESTATE_2018!H210="CAPITOLO 12 - Promozione della conoscenza di base (Fondo ordinario per le Università)",DATI_PREV_ASSESTATE_2018!L210+DATI_PREV_ASSESTATE_2018!O210+DATI_PREV_ASSESTATE_2018!R210,0)</f>
        <v>0</v>
      </c>
      <c r="M205" s="199">
        <f t="shared" si="4"/>
        <v>0</v>
      </c>
    </row>
    <row r="206" spans="1:13" ht="15.75" x14ac:dyDescent="0.25">
      <c r="A206">
        <f>IF(DATI_PREV_ASSESTATE_2018!H211="CAPITOLO  1 - Esplorazione e utilizzazione dell'ambiente terrestre",DATI_PREV_ASSESTATE_2018!L211+DATI_PREV_ASSESTATE_2018!O211+DATI_PREV_ASSESTATE_2018!R211,0)</f>
        <v>0</v>
      </c>
      <c r="B206">
        <f>IF(DATI_PREV_ASSESTATE_2018!H211="CAPITOLO  2 - Controllo e tutela dell'ambiente",DATI_PREV_ASSESTATE_2018!L211+DATI_PREV_ASSESTATE_2018!O211+DATI_PREV_ASSESTATE_2018!R211,0)</f>
        <v>0</v>
      </c>
      <c r="C206">
        <f>IF(DATI_PREV_ASSESTATE_2018!H211="CAPITOLO  3 - Esplorazione e utilizzazione dello spazio",DATI_PREV_ASSESTATE_2018!L211+DATI_PREV_ASSESTATE_2018!O211+DATI_PREV_ASSESTATE_2018!R211,0)</f>
        <v>0</v>
      </c>
      <c r="D206">
        <f>IF(DATI_PREV_ASSESTATE_2018!H211="CAPITOLO  4  - Sistemi di trasporto, di telecomunicazione e altre infrastrutture",DATI_PREV_ASSESTATE_2018!L211+DATI_PREV_ASSESTATE_2018!O211+DATI_PREV_ASSESTATE_2018!R211,0)</f>
        <v>0</v>
      </c>
      <c r="E206">
        <f>IF(DATI_PREV_ASSESTATE_2018!H211="CAPITOLO  5 - Produzione, distribuzione e uso razionale dell'energia",DATI_PREV_ASSESTATE_2018!L211+DATI_PREV_ASSESTATE_2018!O211+DATI_PREV_ASSESTATE_2018!R211,0)</f>
        <v>0</v>
      </c>
      <c r="F206" s="200">
        <f>IF(DATI_PREV_ASSESTATE_2018!H211="CAPITOLO  6 - Produzioni e tecnologie industriali",DATI_PREV_ASSESTATE_2018!L211+DATI_PREV_ASSESTATE_2018!O211+DATI_PREV_ASSESTATE_2018!R211,0)</f>
        <v>0</v>
      </c>
      <c r="G206">
        <f>IF(DATI_PREV_ASSESTATE_2018!H211="CAPITOLO  7 - Protezione e promozione della salute umana",DATI_PREV_ASSESTATE_2018!L211+DATI_PREV_ASSESTATE_2018!O211+DATI_PREV_ASSESTATE_2018!R211,0)</f>
        <v>0</v>
      </c>
      <c r="H206">
        <f>IF(DATI_PREV_ASSESTATE_2018!H211="CAPITOLO  8 - Agricoltura",DATI_PREV_ASSESTATE_2018!L211+DATI_PREV_ASSESTATE_2018!O211+DATI_PREV_ASSESTATE_2018!R211,0)</f>
        <v>0</v>
      </c>
      <c r="I206">
        <f>IF(DATI_PREV_ASSESTATE_2018!H211="CAPITOLO  9 - Istruzione e formazione",DATI_PREV_ASSESTATE_2018!L211+DATI_PREV_ASSESTATE_2018!O211+DATI_PREV_ASSESTATE_2018!R211,0)</f>
        <v>0</v>
      </c>
      <c r="J206">
        <f>IF(DATI_PREV_ASSESTATE_2018!H211="CAPITOLO 10 - Cultura, tempo libero, religione e mezzi di comunicazione di massa",DATI_PREV_ASSESTATE_2018!L211+DATI_PREV_ASSESTATE_2018!O211+DATI_PREV_ASSESTATE_2018!R211,0)</f>
        <v>0</v>
      </c>
      <c r="K206">
        <f>IF(DATI_PREV_ASSESTATE_2018!H211="CAPITOLO 11 - Sistemi, strutture e processi politici e sociali",DATI_PREV_ASSESTATE_2018!L211+DATI_PREV_ASSESTATE_2018!O211+DATI_PREV_ASSESTATE_2018!R211,0)</f>
        <v>0</v>
      </c>
      <c r="L206">
        <f>IF(DATI_PREV_ASSESTATE_2018!H211="CAPITOLO 12 - Promozione della conoscenza di base (Fondo ordinario per le Università)",DATI_PREV_ASSESTATE_2018!L211+DATI_PREV_ASSESTATE_2018!O211+DATI_PREV_ASSESTATE_2018!R211,0)</f>
        <v>0</v>
      </c>
      <c r="M206" s="199">
        <f t="shared" si="4"/>
        <v>0</v>
      </c>
    </row>
    <row r="207" spans="1:13" ht="15.75" x14ac:dyDescent="0.25">
      <c r="A207">
        <f>IF(DATI_PREV_ASSESTATE_2018!H212="CAPITOLO  1 - Esplorazione e utilizzazione dell'ambiente terrestre",DATI_PREV_ASSESTATE_2018!L212+DATI_PREV_ASSESTATE_2018!O212+DATI_PREV_ASSESTATE_2018!R212,0)</f>
        <v>0</v>
      </c>
      <c r="B207">
        <f>IF(DATI_PREV_ASSESTATE_2018!H212="CAPITOLO  2 - Controllo e tutela dell'ambiente",DATI_PREV_ASSESTATE_2018!L212+DATI_PREV_ASSESTATE_2018!O212+DATI_PREV_ASSESTATE_2018!R212,0)</f>
        <v>0</v>
      </c>
      <c r="C207">
        <f>IF(DATI_PREV_ASSESTATE_2018!H212="CAPITOLO  3 - Esplorazione e utilizzazione dello spazio",DATI_PREV_ASSESTATE_2018!L212+DATI_PREV_ASSESTATE_2018!O212+DATI_PREV_ASSESTATE_2018!R212,0)</f>
        <v>0</v>
      </c>
      <c r="D207">
        <f>IF(DATI_PREV_ASSESTATE_2018!H212="CAPITOLO  4  - Sistemi di trasporto, di telecomunicazione e altre infrastrutture",DATI_PREV_ASSESTATE_2018!L212+DATI_PREV_ASSESTATE_2018!O212+DATI_PREV_ASSESTATE_2018!R212,0)</f>
        <v>0</v>
      </c>
      <c r="E207">
        <f>IF(DATI_PREV_ASSESTATE_2018!H212="CAPITOLO  5 - Produzione, distribuzione e uso razionale dell'energia",DATI_PREV_ASSESTATE_2018!L212+DATI_PREV_ASSESTATE_2018!O212+DATI_PREV_ASSESTATE_2018!R212,0)</f>
        <v>0</v>
      </c>
      <c r="F207" s="200">
        <f>IF(DATI_PREV_ASSESTATE_2018!H212="CAPITOLO  6 - Produzioni e tecnologie industriali",DATI_PREV_ASSESTATE_2018!L212+DATI_PREV_ASSESTATE_2018!O212+DATI_PREV_ASSESTATE_2018!R212,0)</f>
        <v>0</v>
      </c>
      <c r="G207">
        <f>IF(DATI_PREV_ASSESTATE_2018!H212="CAPITOLO  7 - Protezione e promozione della salute umana",DATI_PREV_ASSESTATE_2018!L212+DATI_PREV_ASSESTATE_2018!O212+DATI_PREV_ASSESTATE_2018!R212,0)</f>
        <v>0</v>
      </c>
      <c r="H207">
        <f>IF(DATI_PREV_ASSESTATE_2018!H212="CAPITOLO  8 - Agricoltura",DATI_PREV_ASSESTATE_2018!L212+DATI_PREV_ASSESTATE_2018!O212+DATI_PREV_ASSESTATE_2018!R212,0)</f>
        <v>0</v>
      </c>
      <c r="I207">
        <f>IF(DATI_PREV_ASSESTATE_2018!H212="CAPITOLO  9 - Istruzione e formazione",DATI_PREV_ASSESTATE_2018!L212+DATI_PREV_ASSESTATE_2018!O212+DATI_PREV_ASSESTATE_2018!R212,0)</f>
        <v>0</v>
      </c>
      <c r="J207">
        <f>IF(DATI_PREV_ASSESTATE_2018!H212="CAPITOLO 10 - Cultura, tempo libero, religione e mezzi di comunicazione di massa",DATI_PREV_ASSESTATE_2018!L212+DATI_PREV_ASSESTATE_2018!O212+DATI_PREV_ASSESTATE_2018!R212,0)</f>
        <v>0</v>
      </c>
      <c r="K207">
        <f>IF(DATI_PREV_ASSESTATE_2018!H212="CAPITOLO 11 - Sistemi, strutture e processi politici e sociali",DATI_PREV_ASSESTATE_2018!L212+DATI_PREV_ASSESTATE_2018!O212+DATI_PREV_ASSESTATE_2018!R212,0)</f>
        <v>0</v>
      </c>
      <c r="L207">
        <f>IF(DATI_PREV_ASSESTATE_2018!H212="CAPITOLO 12 - Promozione della conoscenza di base (Fondo ordinario per le Università)",DATI_PREV_ASSESTATE_2018!L212+DATI_PREV_ASSESTATE_2018!O212+DATI_PREV_ASSESTATE_2018!R212,0)</f>
        <v>0</v>
      </c>
      <c r="M207" s="199">
        <f t="shared" si="4"/>
        <v>0</v>
      </c>
    </row>
    <row r="208" spans="1:13" ht="15.75" x14ac:dyDescent="0.25">
      <c r="A208">
        <f>IF(DATI_PREV_ASSESTATE_2018!H213="CAPITOLO  1 - Esplorazione e utilizzazione dell'ambiente terrestre",DATI_PREV_ASSESTATE_2018!L213+DATI_PREV_ASSESTATE_2018!O213+DATI_PREV_ASSESTATE_2018!R213,0)</f>
        <v>0</v>
      </c>
      <c r="B208">
        <f>IF(DATI_PREV_ASSESTATE_2018!H213="CAPITOLO  2 - Controllo e tutela dell'ambiente",DATI_PREV_ASSESTATE_2018!L213+DATI_PREV_ASSESTATE_2018!O213+DATI_PREV_ASSESTATE_2018!R213,0)</f>
        <v>0</v>
      </c>
      <c r="C208">
        <f>IF(DATI_PREV_ASSESTATE_2018!H213="CAPITOLO  3 - Esplorazione e utilizzazione dello spazio",DATI_PREV_ASSESTATE_2018!L213+DATI_PREV_ASSESTATE_2018!O213+DATI_PREV_ASSESTATE_2018!R213,0)</f>
        <v>0</v>
      </c>
      <c r="D208">
        <f>IF(DATI_PREV_ASSESTATE_2018!H213="CAPITOLO  4  - Sistemi di trasporto, di telecomunicazione e altre infrastrutture",DATI_PREV_ASSESTATE_2018!L213+DATI_PREV_ASSESTATE_2018!O213+DATI_PREV_ASSESTATE_2018!R213,0)</f>
        <v>0</v>
      </c>
      <c r="E208">
        <f>IF(DATI_PREV_ASSESTATE_2018!H213="CAPITOLO  5 - Produzione, distribuzione e uso razionale dell'energia",DATI_PREV_ASSESTATE_2018!L213+DATI_PREV_ASSESTATE_2018!O213+DATI_PREV_ASSESTATE_2018!R213,0)</f>
        <v>0</v>
      </c>
      <c r="F208" s="200">
        <f>IF(DATI_PREV_ASSESTATE_2018!H213="CAPITOLO  6 - Produzioni e tecnologie industriali",DATI_PREV_ASSESTATE_2018!L213+DATI_PREV_ASSESTATE_2018!O213+DATI_PREV_ASSESTATE_2018!R213,0)</f>
        <v>0</v>
      </c>
      <c r="G208">
        <f>IF(DATI_PREV_ASSESTATE_2018!H213="CAPITOLO  7 - Protezione e promozione della salute umana",DATI_PREV_ASSESTATE_2018!L213+DATI_PREV_ASSESTATE_2018!O213+DATI_PREV_ASSESTATE_2018!R213,0)</f>
        <v>0</v>
      </c>
      <c r="H208">
        <f>IF(DATI_PREV_ASSESTATE_2018!H213="CAPITOLO  8 - Agricoltura",DATI_PREV_ASSESTATE_2018!L213+DATI_PREV_ASSESTATE_2018!O213+DATI_PREV_ASSESTATE_2018!R213,0)</f>
        <v>0</v>
      </c>
      <c r="I208">
        <f>IF(DATI_PREV_ASSESTATE_2018!H213="CAPITOLO  9 - Istruzione e formazione",DATI_PREV_ASSESTATE_2018!L213+DATI_PREV_ASSESTATE_2018!O213+DATI_PREV_ASSESTATE_2018!R213,0)</f>
        <v>0</v>
      </c>
      <c r="J208">
        <f>IF(DATI_PREV_ASSESTATE_2018!H213="CAPITOLO 10 - Cultura, tempo libero, religione e mezzi di comunicazione di massa",DATI_PREV_ASSESTATE_2018!L213+DATI_PREV_ASSESTATE_2018!O213+DATI_PREV_ASSESTATE_2018!R213,0)</f>
        <v>0</v>
      </c>
      <c r="K208">
        <f>IF(DATI_PREV_ASSESTATE_2018!H213="CAPITOLO 11 - Sistemi, strutture e processi politici e sociali",DATI_PREV_ASSESTATE_2018!L213+DATI_PREV_ASSESTATE_2018!O213+DATI_PREV_ASSESTATE_2018!R213,0)</f>
        <v>0</v>
      </c>
      <c r="L208">
        <f>IF(DATI_PREV_ASSESTATE_2018!H213="CAPITOLO 12 - Promozione della conoscenza di base (Fondo ordinario per le Università)",DATI_PREV_ASSESTATE_2018!L213+DATI_PREV_ASSESTATE_2018!O213+DATI_PREV_ASSESTATE_2018!R213,0)</f>
        <v>0</v>
      </c>
      <c r="M208" s="199">
        <f t="shared" si="4"/>
        <v>0</v>
      </c>
    </row>
    <row r="209" spans="1:13" ht="15.75" x14ac:dyDescent="0.25">
      <c r="A209">
        <f>IF(DATI_PREV_ASSESTATE_2018!H214="CAPITOLO  1 - Esplorazione e utilizzazione dell'ambiente terrestre",DATI_PREV_ASSESTATE_2018!L214+DATI_PREV_ASSESTATE_2018!O214+DATI_PREV_ASSESTATE_2018!R214,0)</f>
        <v>0</v>
      </c>
      <c r="B209">
        <f>IF(DATI_PREV_ASSESTATE_2018!H214="CAPITOLO  2 - Controllo e tutela dell'ambiente",DATI_PREV_ASSESTATE_2018!L214+DATI_PREV_ASSESTATE_2018!O214+DATI_PREV_ASSESTATE_2018!R214,0)</f>
        <v>0</v>
      </c>
      <c r="C209">
        <f>IF(DATI_PREV_ASSESTATE_2018!H214="CAPITOLO  3 - Esplorazione e utilizzazione dello spazio",DATI_PREV_ASSESTATE_2018!L214+DATI_PREV_ASSESTATE_2018!O214+DATI_PREV_ASSESTATE_2018!R214,0)</f>
        <v>0</v>
      </c>
      <c r="D209">
        <f>IF(DATI_PREV_ASSESTATE_2018!H214="CAPITOLO  4  - Sistemi di trasporto, di telecomunicazione e altre infrastrutture",DATI_PREV_ASSESTATE_2018!L214+DATI_PREV_ASSESTATE_2018!O214+DATI_PREV_ASSESTATE_2018!R214,0)</f>
        <v>0</v>
      </c>
      <c r="E209">
        <f>IF(DATI_PREV_ASSESTATE_2018!H214="CAPITOLO  5 - Produzione, distribuzione e uso razionale dell'energia",DATI_PREV_ASSESTATE_2018!L214+DATI_PREV_ASSESTATE_2018!O214+DATI_PREV_ASSESTATE_2018!R214,0)</f>
        <v>0</v>
      </c>
      <c r="F209" s="200">
        <f>IF(DATI_PREV_ASSESTATE_2018!H214="CAPITOLO  6 - Produzioni e tecnologie industriali",DATI_PREV_ASSESTATE_2018!L214+DATI_PREV_ASSESTATE_2018!O214+DATI_PREV_ASSESTATE_2018!R214,0)</f>
        <v>0</v>
      </c>
      <c r="G209">
        <f>IF(DATI_PREV_ASSESTATE_2018!H214="CAPITOLO  7 - Protezione e promozione della salute umana",DATI_PREV_ASSESTATE_2018!L214+DATI_PREV_ASSESTATE_2018!O214+DATI_PREV_ASSESTATE_2018!R214,0)</f>
        <v>0</v>
      </c>
      <c r="H209">
        <f>IF(DATI_PREV_ASSESTATE_2018!H214="CAPITOLO  8 - Agricoltura",DATI_PREV_ASSESTATE_2018!L214+DATI_PREV_ASSESTATE_2018!O214+DATI_PREV_ASSESTATE_2018!R214,0)</f>
        <v>0</v>
      </c>
      <c r="I209">
        <f>IF(DATI_PREV_ASSESTATE_2018!H214="CAPITOLO  9 - Istruzione e formazione",DATI_PREV_ASSESTATE_2018!L214+DATI_PREV_ASSESTATE_2018!O214+DATI_PREV_ASSESTATE_2018!R214,0)</f>
        <v>0</v>
      </c>
      <c r="J209">
        <f>IF(DATI_PREV_ASSESTATE_2018!H214="CAPITOLO 10 - Cultura, tempo libero, religione e mezzi di comunicazione di massa",DATI_PREV_ASSESTATE_2018!L214+DATI_PREV_ASSESTATE_2018!O214+DATI_PREV_ASSESTATE_2018!R214,0)</f>
        <v>0</v>
      </c>
      <c r="K209">
        <f>IF(DATI_PREV_ASSESTATE_2018!H214="CAPITOLO 11 - Sistemi, strutture e processi politici e sociali",DATI_PREV_ASSESTATE_2018!L214+DATI_PREV_ASSESTATE_2018!O214+DATI_PREV_ASSESTATE_2018!R214,0)</f>
        <v>0</v>
      </c>
      <c r="L209">
        <f>IF(DATI_PREV_ASSESTATE_2018!H214="CAPITOLO 12 - Promozione della conoscenza di base (Fondo ordinario per le Università)",DATI_PREV_ASSESTATE_2018!L214+DATI_PREV_ASSESTATE_2018!O214+DATI_PREV_ASSESTATE_2018!R214,0)</f>
        <v>0</v>
      </c>
      <c r="M209" s="199">
        <f t="shared" si="4"/>
        <v>0</v>
      </c>
    </row>
    <row r="210" spans="1:13" ht="15.75" x14ac:dyDescent="0.25">
      <c r="A210">
        <f>IF(DATI_PREV_ASSESTATE_2018!H215="CAPITOLO  1 - Esplorazione e utilizzazione dell'ambiente terrestre",DATI_PREV_ASSESTATE_2018!L215+DATI_PREV_ASSESTATE_2018!O215+DATI_PREV_ASSESTATE_2018!R215,0)</f>
        <v>0</v>
      </c>
      <c r="B210">
        <f>IF(DATI_PREV_ASSESTATE_2018!H215="CAPITOLO  2 - Controllo e tutela dell'ambiente",DATI_PREV_ASSESTATE_2018!L215+DATI_PREV_ASSESTATE_2018!O215+DATI_PREV_ASSESTATE_2018!R215,0)</f>
        <v>0</v>
      </c>
      <c r="C210">
        <f>IF(DATI_PREV_ASSESTATE_2018!H215="CAPITOLO  3 - Esplorazione e utilizzazione dello spazio",DATI_PREV_ASSESTATE_2018!L215+DATI_PREV_ASSESTATE_2018!O215+DATI_PREV_ASSESTATE_2018!R215,0)</f>
        <v>0</v>
      </c>
      <c r="D210">
        <f>IF(DATI_PREV_ASSESTATE_2018!H215="CAPITOLO  4  - Sistemi di trasporto, di telecomunicazione e altre infrastrutture",DATI_PREV_ASSESTATE_2018!L215+DATI_PREV_ASSESTATE_2018!O215+DATI_PREV_ASSESTATE_2018!R215,0)</f>
        <v>0</v>
      </c>
      <c r="E210">
        <f>IF(DATI_PREV_ASSESTATE_2018!H215="CAPITOLO  5 - Produzione, distribuzione e uso razionale dell'energia",DATI_PREV_ASSESTATE_2018!L215+DATI_PREV_ASSESTATE_2018!O215+DATI_PREV_ASSESTATE_2018!R215,0)</f>
        <v>0</v>
      </c>
      <c r="F210" s="200">
        <f>IF(DATI_PREV_ASSESTATE_2018!H215="CAPITOLO  6 - Produzioni e tecnologie industriali",DATI_PREV_ASSESTATE_2018!L215+DATI_PREV_ASSESTATE_2018!O215+DATI_PREV_ASSESTATE_2018!R215,0)</f>
        <v>0</v>
      </c>
      <c r="G210">
        <f>IF(DATI_PREV_ASSESTATE_2018!H215="CAPITOLO  7 - Protezione e promozione della salute umana",DATI_PREV_ASSESTATE_2018!L215+DATI_PREV_ASSESTATE_2018!O215+DATI_PREV_ASSESTATE_2018!R215,0)</f>
        <v>0</v>
      </c>
      <c r="H210">
        <f>IF(DATI_PREV_ASSESTATE_2018!H215="CAPITOLO  8 - Agricoltura",DATI_PREV_ASSESTATE_2018!L215+DATI_PREV_ASSESTATE_2018!O215+DATI_PREV_ASSESTATE_2018!R215,0)</f>
        <v>0</v>
      </c>
      <c r="I210">
        <f>IF(DATI_PREV_ASSESTATE_2018!H215="CAPITOLO  9 - Istruzione e formazione",DATI_PREV_ASSESTATE_2018!L215+DATI_PREV_ASSESTATE_2018!O215+DATI_PREV_ASSESTATE_2018!R215,0)</f>
        <v>0</v>
      </c>
      <c r="J210">
        <f>IF(DATI_PREV_ASSESTATE_2018!H215="CAPITOLO 10 - Cultura, tempo libero, religione e mezzi di comunicazione di massa",DATI_PREV_ASSESTATE_2018!L215+DATI_PREV_ASSESTATE_2018!O215+DATI_PREV_ASSESTATE_2018!R215,0)</f>
        <v>0</v>
      </c>
      <c r="K210">
        <f>IF(DATI_PREV_ASSESTATE_2018!H215="CAPITOLO 11 - Sistemi, strutture e processi politici e sociali",DATI_PREV_ASSESTATE_2018!L215+DATI_PREV_ASSESTATE_2018!O215+DATI_PREV_ASSESTATE_2018!R215,0)</f>
        <v>0</v>
      </c>
      <c r="L210">
        <f>IF(DATI_PREV_ASSESTATE_2018!H215="CAPITOLO 12 - Promozione della conoscenza di base (Fondo ordinario per le Università)",DATI_PREV_ASSESTATE_2018!L215+DATI_PREV_ASSESTATE_2018!O215+DATI_PREV_ASSESTATE_2018!R215,0)</f>
        <v>0</v>
      </c>
      <c r="M210" s="199">
        <f t="shared" si="4"/>
        <v>0</v>
      </c>
    </row>
    <row r="211" spans="1:13" ht="15.75" x14ac:dyDescent="0.25">
      <c r="A211">
        <f>IF(DATI_PREV_ASSESTATE_2018!H216="CAPITOLO  1 - Esplorazione e utilizzazione dell'ambiente terrestre",DATI_PREV_ASSESTATE_2018!L216+DATI_PREV_ASSESTATE_2018!O216+DATI_PREV_ASSESTATE_2018!R216,0)</f>
        <v>0</v>
      </c>
      <c r="B211">
        <f>IF(DATI_PREV_ASSESTATE_2018!H216="CAPITOLO  2 - Controllo e tutela dell'ambiente",DATI_PREV_ASSESTATE_2018!L216+DATI_PREV_ASSESTATE_2018!O216+DATI_PREV_ASSESTATE_2018!R216,0)</f>
        <v>0</v>
      </c>
      <c r="C211">
        <f>IF(DATI_PREV_ASSESTATE_2018!H216="CAPITOLO  3 - Esplorazione e utilizzazione dello spazio",DATI_PREV_ASSESTATE_2018!L216+DATI_PREV_ASSESTATE_2018!O216+DATI_PREV_ASSESTATE_2018!R216,0)</f>
        <v>0</v>
      </c>
      <c r="D211">
        <f>IF(DATI_PREV_ASSESTATE_2018!H216="CAPITOLO  4  - Sistemi di trasporto, di telecomunicazione e altre infrastrutture",DATI_PREV_ASSESTATE_2018!L216+DATI_PREV_ASSESTATE_2018!O216+DATI_PREV_ASSESTATE_2018!R216,0)</f>
        <v>0</v>
      </c>
      <c r="E211">
        <f>IF(DATI_PREV_ASSESTATE_2018!H216="CAPITOLO  5 - Produzione, distribuzione e uso razionale dell'energia",DATI_PREV_ASSESTATE_2018!L216+DATI_PREV_ASSESTATE_2018!O216+DATI_PREV_ASSESTATE_2018!R216,0)</f>
        <v>0</v>
      </c>
      <c r="F211" s="200">
        <f>IF(DATI_PREV_ASSESTATE_2018!H216="CAPITOLO  6 - Produzioni e tecnologie industriali",DATI_PREV_ASSESTATE_2018!L216+DATI_PREV_ASSESTATE_2018!O216+DATI_PREV_ASSESTATE_2018!R216,0)</f>
        <v>0</v>
      </c>
      <c r="G211">
        <f>IF(DATI_PREV_ASSESTATE_2018!H216="CAPITOLO  7 - Protezione e promozione della salute umana",DATI_PREV_ASSESTATE_2018!L216+DATI_PREV_ASSESTATE_2018!O216+DATI_PREV_ASSESTATE_2018!R216,0)</f>
        <v>0</v>
      </c>
      <c r="H211">
        <f>IF(DATI_PREV_ASSESTATE_2018!H216="CAPITOLO  8 - Agricoltura",DATI_PREV_ASSESTATE_2018!L216+DATI_PREV_ASSESTATE_2018!O216+DATI_PREV_ASSESTATE_2018!R216,0)</f>
        <v>0</v>
      </c>
      <c r="I211">
        <f>IF(DATI_PREV_ASSESTATE_2018!H216="CAPITOLO  9 - Istruzione e formazione",DATI_PREV_ASSESTATE_2018!L216+DATI_PREV_ASSESTATE_2018!O216+DATI_PREV_ASSESTATE_2018!R216,0)</f>
        <v>0</v>
      </c>
      <c r="J211">
        <f>IF(DATI_PREV_ASSESTATE_2018!H216="CAPITOLO 10 - Cultura, tempo libero, religione e mezzi di comunicazione di massa",DATI_PREV_ASSESTATE_2018!L216+DATI_PREV_ASSESTATE_2018!O216+DATI_PREV_ASSESTATE_2018!R216,0)</f>
        <v>0</v>
      </c>
      <c r="K211">
        <f>IF(DATI_PREV_ASSESTATE_2018!H216="CAPITOLO 11 - Sistemi, strutture e processi politici e sociali",DATI_PREV_ASSESTATE_2018!L216+DATI_PREV_ASSESTATE_2018!O216+DATI_PREV_ASSESTATE_2018!R216,0)</f>
        <v>0</v>
      </c>
      <c r="L211">
        <f>IF(DATI_PREV_ASSESTATE_2018!H216="CAPITOLO 12 - Promozione della conoscenza di base (Fondo ordinario per le Università)",DATI_PREV_ASSESTATE_2018!L216+DATI_PREV_ASSESTATE_2018!O216+DATI_PREV_ASSESTATE_2018!R216,0)</f>
        <v>0</v>
      </c>
      <c r="M211" s="199">
        <f t="shared" si="4"/>
        <v>0</v>
      </c>
    </row>
    <row r="212" spans="1:13" ht="15.75" x14ac:dyDescent="0.25">
      <c r="A212">
        <f>IF(DATI_PREV_ASSESTATE_2018!H217="CAPITOLO  1 - Esplorazione e utilizzazione dell'ambiente terrestre",DATI_PREV_ASSESTATE_2018!L217+DATI_PREV_ASSESTATE_2018!O217+DATI_PREV_ASSESTATE_2018!R217,0)</f>
        <v>0</v>
      </c>
      <c r="B212">
        <f>IF(DATI_PREV_ASSESTATE_2018!H217="CAPITOLO  2 - Controllo e tutela dell'ambiente",DATI_PREV_ASSESTATE_2018!L217+DATI_PREV_ASSESTATE_2018!O217+DATI_PREV_ASSESTATE_2018!R217,0)</f>
        <v>0</v>
      </c>
      <c r="C212">
        <f>IF(DATI_PREV_ASSESTATE_2018!H217="CAPITOLO  3 - Esplorazione e utilizzazione dello spazio",DATI_PREV_ASSESTATE_2018!L217+DATI_PREV_ASSESTATE_2018!O217+DATI_PREV_ASSESTATE_2018!R217,0)</f>
        <v>0</v>
      </c>
      <c r="D212">
        <f>IF(DATI_PREV_ASSESTATE_2018!H217="CAPITOLO  4  - Sistemi di trasporto, di telecomunicazione e altre infrastrutture",DATI_PREV_ASSESTATE_2018!L217+DATI_PREV_ASSESTATE_2018!O217+DATI_PREV_ASSESTATE_2018!R217,0)</f>
        <v>0</v>
      </c>
      <c r="E212">
        <f>IF(DATI_PREV_ASSESTATE_2018!H217="CAPITOLO  5 - Produzione, distribuzione e uso razionale dell'energia",DATI_PREV_ASSESTATE_2018!L217+DATI_PREV_ASSESTATE_2018!O217+DATI_PREV_ASSESTATE_2018!R217,0)</f>
        <v>0</v>
      </c>
      <c r="F212" s="200">
        <f>IF(DATI_PREV_ASSESTATE_2018!H217="CAPITOLO  6 - Produzioni e tecnologie industriali",DATI_PREV_ASSESTATE_2018!L217+DATI_PREV_ASSESTATE_2018!O217+DATI_PREV_ASSESTATE_2018!R217,0)</f>
        <v>0</v>
      </c>
      <c r="G212">
        <f>IF(DATI_PREV_ASSESTATE_2018!H217="CAPITOLO  7 - Protezione e promozione della salute umana",DATI_PREV_ASSESTATE_2018!L217+DATI_PREV_ASSESTATE_2018!O217+DATI_PREV_ASSESTATE_2018!R217,0)</f>
        <v>0</v>
      </c>
      <c r="H212">
        <f>IF(DATI_PREV_ASSESTATE_2018!H217="CAPITOLO  8 - Agricoltura",DATI_PREV_ASSESTATE_2018!L217+DATI_PREV_ASSESTATE_2018!O217+DATI_PREV_ASSESTATE_2018!R217,0)</f>
        <v>0</v>
      </c>
      <c r="I212">
        <f>IF(DATI_PREV_ASSESTATE_2018!H217="CAPITOLO  9 - Istruzione e formazione",DATI_PREV_ASSESTATE_2018!L217+DATI_PREV_ASSESTATE_2018!O217+DATI_PREV_ASSESTATE_2018!R217,0)</f>
        <v>0</v>
      </c>
      <c r="J212">
        <f>IF(DATI_PREV_ASSESTATE_2018!H217="CAPITOLO 10 - Cultura, tempo libero, religione e mezzi di comunicazione di massa",DATI_PREV_ASSESTATE_2018!L217+DATI_PREV_ASSESTATE_2018!O217+DATI_PREV_ASSESTATE_2018!R217,0)</f>
        <v>0</v>
      </c>
      <c r="K212">
        <f>IF(DATI_PREV_ASSESTATE_2018!H217="CAPITOLO 11 - Sistemi, strutture e processi politici e sociali",DATI_PREV_ASSESTATE_2018!L217+DATI_PREV_ASSESTATE_2018!O217+DATI_PREV_ASSESTATE_2018!R217,0)</f>
        <v>0</v>
      </c>
      <c r="L212">
        <f>IF(DATI_PREV_ASSESTATE_2018!H217="CAPITOLO 12 - Promozione della conoscenza di base (Fondo ordinario per le Università)",DATI_PREV_ASSESTATE_2018!L217+DATI_PREV_ASSESTATE_2018!O217+DATI_PREV_ASSESTATE_2018!R217,0)</f>
        <v>0</v>
      </c>
      <c r="M212" s="199">
        <f t="shared" si="4"/>
        <v>0</v>
      </c>
    </row>
    <row r="213" spans="1:13" ht="15.75" x14ac:dyDescent="0.25">
      <c r="A213">
        <f>IF(DATI_PREV_ASSESTATE_2018!H218="CAPITOLO  1 - Esplorazione e utilizzazione dell'ambiente terrestre",DATI_PREV_ASSESTATE_2018!L218+DATI_PREV_ASSESTATE_2018!O218+DATI_PREV_ASSESTATE_2018!R218,0)</f>
        <v>0</v>
      </c>
      <c r="B213">
        <f>IF(DATI_PREV_ASSESTATE_2018!H218="CAPITOLO  2 - Controllo e tutela dell'ambiente",DATI_PREV_ASSESTATE_2018!L218+DATI_PREV_ASSESTATE_2018!O218+DATI_PREV_ASSESTATE_2018!R218,0)</f>
        <v>0</v>
      </c>
      <c r="C213">
        <f>IF(DATI_PREV_ASSESTATE_2018!H218="CAPITOLO  3 - Esplorazione e utilizzazione dello spazio",DATI_PREV_ASSESTATE_2018!L218+DATI_PREV_ASSESTATE_2018!O218+DATI_PREV_ASSESTATE_2018!R218,0)</f>
        <v>0</v>
      </c>
      <c r="D213">
        <f>IF(DATI_PREV_ASSESTATE_2018!H218="CAPITOLO  4  - Sistemi di trasporto, di telecomunicazione e altre infrastrutture",DATI_PREV_ASSESTATE_2018!L218+DATI_PREV_ASSESTATE_2018!O218+DATI_PREV_ASSESTATE_2018!R218,0)</f>
        <v>0</v>
      </c>
      <c r="E213">
        <f>IF(DATI_PREV_ASSESTATE_2018!H218="CAPITOLO  5 - Produzione, distribuzione e uso razionale dell'energia",DATI_PREV_ASSESTATE_2018!L218+DATI_PREV_ASSESTATE_2018!O218+DATI_PREV_ASSESTATE_2018!R218,0)</f>
        <v>0</v>
      </c>
      <c r="F213" s="200">
        <f>IF(DATI_PREV_ASSESTATE_2018!H218="CAPITOLO  6 - Produzioni e tecnologie industriali",DATI_PREV_ASSESTATE_2018!L218+DATI_PREV_ASSESTATE_2018!O218+DATI_PREV_ASSESTATE_2018!R218,0)</f>
        <v>0</v>
      </c>
      <c r="G213">
        <f>IF(DATI_PREV_ASSESTATE_2018!H218="CAPITOLO  7 - Protezione e promozione della salute umana",DATI_PREV_ASSESTATE_2018!L218+DATI_PREV_ASSESTATE_2018!O218+DATI_PREV_ASSESTATE_2018!R218,0)</f>
        <v>0</v>
      </c>
      <c r="H213">
        <f>IF(DATI_PREV_ASSESTATE_2018!H218="CAPITOLO  8 - Agricoltura",DATI_PREV_ASSESTATE_2018!L218+DATI_PREV_ASSESTATE_2018!O218+DATI_PREV_ASSESTATE_2018!R218,0)</f>
        <v>0</v>
      </c>
      <c r="I213">
        <f>IF(DATI_PREV_ASSESTATE_2018!H218="CAPITOLO  9 - Istruzione e formazione",DATI_PREV_ASSESTATE_2018!L218+DATI_PREV_ASSESTATE_2018!O218+DATI_PREV_ASSESTATE_2018!R218,0)</f>
        <v>0</v>
      </c>
      <c r="J213">
        <f>IF(DATI_PREV_ASSESTATE_2018!H218="CAPITOLO 10 - Cultura, tempo libero, religione e mezzi di comunicazione di massa",DATI_PREV_ASSESTATE_2018!L218+DATI_PREV_ASSESTATE_2018!O218+DATI_PREV_ASSESTATE_2018!R218,0)</f>
        <v>0</v>
      </c>
      <c r="K213">
        <f>IF(DATI_PREV_ASSESTATE_2018!H218="CAPITOLO 11 - Sistemi, strutture e processi politici e sociali",DATI_PREV_ASSESTATE_2018!L218+DATI_PREV_ASSESTATE_2018!O218+DATI_PREV_ASSESTATE_2018!R218,0)</f>
        <v>0</v>
      </c>
      <c r="L213">
        <f>IF(DATI_PREV_ASSESTATE_2018!H218="CAPITOLO 12 - Promozione della conoscenza di base (Fondo ordinario per le Università)",DATI_PREV_ASSESTATE_2018!L218+DATI_PREV_ASSESTATE_2018!O218+DATI_PREV_ASSESTATE_2018!R218,0)</f>
        <v>0</v>
      </c>
      <c r="M213" s="199">
        <f t="shared" si="4"/>
        <v>0</v>
      </c>
    </row>
    <row r="214" spans="1:13" ht="15.75" x14ac:dyDescent="0.25">
      <c r="A214">
        <f>IF(DATI_PREV_ASSESTATE_2018!H219="CAPITOLO  1 - Esplorazione e utilizzazione dell'ambiente terrestre",DATI_PREV_ASSESTATE_2018!L219+DATI_PREV_ASSESTATE_2018!O219+DATI_PREV_ASSESTATE_2018!R219,0)</f>
        <v>0</v>
      </c>
      <c r="B214">
        <f>IF(DATI_PREV_ASSESTATE_2018!H219="CAPITOLO  2 - Controllo e tutela dell'ambiente",DATI_PREV_ASSESTATE_2018!L219+DATI_PREV_ASSESTATE_2018!O219+DATI_PREV_ASSESTATE_2018!R219,0)</f>
        <v>0</v>
      </c>
      <c r="C214">
        <f>IF(DATI_PREV_ASSESTATE_2018!H219="CAPITOLO  3 - Esplorazione e utilizzazione dello spazio",DATI_PREV_ASSESTATE_2018!L219+DATI_PREV_ASSESTATE_2018!O219+DATI_PREV_ASSESTATE_2018!R219,0)</f>
        <v>0</v>
      </c>
      <c r="D214">
        <f>IF(DATI_PREV_ASSESTATE_2018!H219="CAPITOLO  4  - Sistemi di trasporto, di telecomunicazione e altre infrastrutture",DATI_PREV_ASSESTATE_2018!L219+DATI_PREV_ASSESTATE_2018!O219+DATI_PREV_ASSESTATE_2018!R219,0)</f>
        <v>0</v>
      </c>
      <c r="E214">
        <f>IF(DATI_PREV_ASSESTATE_2018!H219="CAPITOLO  5 - Produzione, distribuzione e uso razionale dell'energia",DATI_PREV_ASSESTATE_2018!L219+DATI_PREV_ASSESTATE_2018!O219+DATI_PREV_ASSESTATE_2018!R219,0)</f>
        <v>0</v>
      </c>
      <c r="F214" s="200">
        <f>IF(DATI_PREV_ASSESTATE_2018!H219="CAPITOLO  6 - Produzioni e tecnologie industriali",DATI_PREV_ASSESTATE_2018!L219+DATI_PREV_ASSESTATE_2018!O219+DATI_PREV_ASSESTATE_2018!R219,0)</f>
        <v>0</v>
      </c>
      <c r="G214">
        <f>IF(DATI_PREV_ASSESTATE_2018!H219="CAPITOLO  7 - Protezione e promozione della salute umana",DATI_PREV_ASSESTATE_2018!L219+DATI_PREV_ASSESTATE_2018!O219+DATI_PREV_ASSESTATE_2018!R219,0)</f>
        <v>0</v>
      </c>
      <c r="H214">
        <f>IF(DATI_PREV_ASSESTATE_2018!H219="CAPITOLO  8 - Agricoltura",DATI_PREV_ASSESTATE_2018!L219+DATI_PREV_ASSESTATE_2018!O219+DATI_PREV_ASSESTATE_2018!R219,0)</f>
        <v>0</v>
      </c>
      <c r="I214">
        <f>IF(DATI_PREV_ASSESTATE_2018!H219="CAPITOLO  9 - Istruzione e formazione",DATI_PREV_ASSESTATE_2018!L219+DATI_PREV_ASSESTATE_2018!O219+DATI_PREV_ASSESTATE_2018!R219,0)</f>
        <v>0</v>
      </c>
      <c r="J214">
        <f>IF(DATI_PREV_ASSESTATE_2018!H219="CAPITOLO 10 - Cultura, tempo libero, religione e mezzi di comunicazione di massa",DATI_PREV_ASSESTATE_2018!L219+DATI_PREV_ASSESTATE_2018!O219+DATI_PREV_ASSESTATE_2018!R219,0)</f>
        <v>0</v>
      </c>
      <c r="K214">
        <f>IF(DATI_PREV_ASSESTATE_2018!H219="CAPITOLO 11 - Sistemi, strutture e processi politici e sociali",DATI_PREV_ASSESTATE_2018!L219+DATI_PREV_ASSESTATE_2018!O219+DATI_PREV_ASSESTATE_2018!R219,0)</f>
        <v>0</v>
      </c>
      <c r="L214">
        <f>IF(DATI_PREV_ASSESTATE_2018!H219="CAPITOLO 12 - Promozione della conoscenza di base (Fondo ordinario per le Università)",DATI_PREV_ASSESTATE_2018!L219+DATI_PREV_ASSESTATE_2018!O219+DATI_PREV_ASSESTATE_2018!R219,0)</f>
        <v>0</v>
      </c>
      <c r="M214" s="199">
        <f t="shared" si="4"/>
        <v>0</v>
      </c>
    </row>
    <row r="215" spans="1:13" ht="15.75" x14ac:dyDescent="0.25">
      <c r="A215">
        <f>IF(DATI_PREV_ASSESTATE_2018!H220="CAPITOLO  1 - Esplorazione e utilizzazione dell'ambiente terrestre",DATI_PREV_ASSESTATE_2018!L220+DATI_PREV_ASSESTATE_2018!O220+DATI_PREV_ASSESTATE_2018!R220,0)</f>
        <v>0</v>
      </c>
      <c r="B215">
        <f>IF(DATI_PREV_ASSESTATE_2018!H220="CAPITOLO  2 - Controllo e tutela dell'ambiente",DATI_PREV_ASSESTATE_2018!L220+DATI_PREV_ASSESTATE_2018!O220+DATI_PREV_ASSESTATE_2018!R220,0)</f>
        <v>0</v>
      </c>
      <c r="C215">
        <f>IF(DATI_PREV_ASSESTATE_2018!H220="CAPITOLO  3 - Esplorazione e utilizzazione dello spazio",DATI_PREV_ASSESTATE_2018!L220+DATI_PREV_ASSESTATE_2018!O220+DATI_PREV_ASSESTATE_2018!R220,0)</f>
        <v>0</v>
      </c>
      <c r="D215">
        <f>IF(DATI_PREV_ASSESTATE_2018!H220="CAPITOLO  4  - Sistemi di trasporto, di telecomunicazione e altre infrastrutture",DATI_PREV_ASSESTATE_2018!L220+DATI_PREV_ASSESTATE_2018!O220+DATI_PREV_ASSESTATE_2018!R220,0)</f>
        <v>0</v>
      </c>
      <c r="E215">
        <f>IF(DATI_PREV_ASSESTATE_2018!H220="CAPITOLO  5 - Produzione, distribuzione e uso razionale dell'energia",DATI_PREV_ASSESTATE_2018!L220+DATI_PREV_ASSESTATE_2018!O220+DATI_PREV_ASSESTATE_2018!R220,0)</f>
        <v>0</v>
      </c>
      <c r="F215" s="200">
        <f>IF(DATI_PREV_ASSESTATE_2018!H220="CAPITOLO  6 - Produzioni e tecnologie industriali",DATI_PREV_ASSESTATE_2018!L220+DATI_PREV_ASSESTATE_2018!O220+DATI_PREV_ASSESTATE_2018!R220,0)</f>
        <v>0</v>
      </c>
      <c r="G215">
        <f>IF(DATI_PREV_ASSESTATE_2018!H220="CAPITOLO  7 - Protezione e promozione della salute umana",DATI_PREV_ASSESTATE_2018!L220+DATI_PREV_ASSESTATE_2018!O220+DATI_PREV_ASSESTATE_2018!R220,0)</f>
        <v>0</v>
      </c>
      <c r="H215">
        <f>IF(DATI_PREV_ASSESTATE_2018!H220="CAPITOLO  8 - Agricoltura",DATI_PREV_ASSESTATE_2018!L220+DATI_PREV_ASSESTATE_2018!O220+DATI_PREV_ASSESTATE_2018!R220,0)</f>
        <v>0</v>
      </c>
      <c r="I215">
        <f>IF(DATI_PREV_ASSESTATE_2018!H220="CAPITOLO  9 - Istruzione e formazione",DATI_PREV_ASSESTATE_2018!L220+DATI_PREV_ASSESTATE_2018!O220+DATI_PREV_ASSESTATE_2018!R220,0)</f>
        <v>0</v>
      </c>
      <c r="J215">
        <f>IF(DATI_PREV_ASSESTATE_2018!H220="CAPITOLO 10 - Cultura, tempo libero, religione e mezzi di comunicazione di massa",DATI_PREV_ASSESTATE_2018!L220+DATI_PREV_ASSESTATE_2018!O220+DATI_PREV_ASSESTATE_2018!R220,0)</f>
        <v>0</v>
      </c>
      <c r="K215">
        <f>IF(DATI_PREV_ASSESTATE_2018!H220="CAPITOLO 11 - Sistemi, strutture e processi politici e sociali",DATI_PREV_ASSESTATE_2018!L220+DATI_PREV_ASSESTATE_2018!O220+DATI_PREV_ASSESTATE_2018!R220,0)</f>
        <v>0</v>
      </c>
      <c r="L215">
        <f>IF(DATI_PREV_ASSESTATE_2018!H220="CAPITOLO 12 - Promozione della conoscenza di base (Fondo ordinario per le Università)",DATI_PREV_ASSESTATE_2018!L220+DATI_PREV_ASSESTATE_2018!O220+DATI_PREV_ASSESTATE_2018!R220,0)</f>
        <v>0</v>
      </c>
      <c r="M215" s="199">
        <f t="shared" si="4"/>
        <v>0</v>
      </c>
    </row>
    <row r="216" spans="1:13" ht="15.75" x14ac:dyDescent="0.25">
      <c r="A216">
        <f>IF(DATI_PREV_ASSESTATE_2018!H221="CAPITOLO  1 - Esplorazione e utilizzazione dell'ambiente terrestre",DATI_PREV_ASSESTATE_2018!L221+DATI_PREV_ASSESTATE_2018!O221+DATI_PREV_ASSESTATE_2018!R221,0)</f>
        <v>0</v>
      </c>
      <c r="B216">
        <f>IF(DATI_PREV_ASSESTATE_2018!H221="CAPITOLO  2 - Controllo e tutela dell'ambiente",DATI_PREV_ASSESTATE_2018!L221+DATI_PREV_ASSESTATE_2018!O221+DATI_PREV_ASSESTATE_2018!R221,0)</f>
        <v>0</v>
      </c>
      <c r="C216">
        <f>IF(DATI_PREV_ASSESTATE_2018!H221="CAPITOLO  3 - Esplorazione e utilizzazione dello spazio",DATI_PREV_ASSESTATE_2018!L221+DATI_PREV_ASSESTATE_2018!O221+DATI_PREV_ASSESTATE_2018!R221,0)</f>
        <v>0</v>
      </c>
      <c r="D216">
        <f>IF(DATI_PREV_ASSESTATE_2018!H221="CAPITOLO  4  - Sistemi di trasporto, di telecomunicazione e altre infrastrutture",DATI_PREV_ASSESTATE_2018!L221+DATI_PREV_ASSESTATE_2018!O221+DATI_PREV_ASSESTATE_2018!R221,0)</f>
        <v>0</v>
      </c>
      <c r="E216">
        <f>IF(DATI_PREV_ASSESTATE_2018!H221="CAPITOLO  5 - Produzione, distribuzione e uso razionale dell'energia",DATI_PREV_ASSESTATE_2018!L221+DATI_PREV_ASSESTATE_2018!O221+DATI_PREV_ASSESTATE_2018!R221,0)</f>
        <v>0</v>
      </c>
      <c r="F216" s="200">
        <f>IF(DATI_PREV_ASSESTATE_2018!H221="CAPITOLO  6 - Produzioni e tecnologie industriali",DATI_PREV_ASSESTATE_2018!L221+DATI_PREV_ASSESTATE_2018!O221+DATI_PREV_ASSESTATE_2018!R221,0)</f>
        <v>0</v>
      </c>
      <c r="G216">
        <f>IF(DATI_PREV_ASSESTATE_2018!H221="CAPITOLO  7 - Protezione e promozione della salute umana",DATI_PREV_ASSESTATE_2018!L221+DATI_PREV_ASSESTATE_2018!O221+DATI_PREV_ASSESTATE_2018!R221,0)</f>
        <v>0</v>
      </c>
      <c r="H216">
        <f>IF(DATI_PREV_ASSESTATE_2018!H221="CAPITOLO  8 - Agricoltura",DATI_PREV_ASSESTATE_2018!L221+DATI_PREV_ASSESTATE_2018!O221+DATI_PREV_ASSESTATE_2018!R221,0)</f>
        <v>0</v>
      </c>
      <c r="I216">
        <f>IF(DATI_PREV_ASSESTATE_2018!H221="CAPITOLO  9 - Istruzione e formazione",DATI_PREV_ASSESTATE_2018!L221+DATI_PREV_ASSESTATE_2018!O221+DATI_PREV_ASSESTATE_2018!R221,0)</f>
        <v>0</v>
      </c>
      <c r="J216">
        <f>IF(DATI_PREV_ASSESTATE_2018!H221="CAPITOLO 10 - Cultura, tempo libero, religione e mezzi di comunicazione di massa",DATI_PREV_ASSESTATE_2018!L221+DATI_PREV_ASSESTATE_2018!O221+DATI_PREV_ASSESTATE_2018!R221,0)</f>
        <v>0</v>
      </c>
      <c r="K216">
        <f>IF(DATI_PREV_ASSESTATE_2018!H221="CAPITOLO 11 - Sistemi, strutture e processi politici e sociali",DATI_PREV_ASSESTATE_2018!L221+DATI_PREV_ASSESTATE_2018!O221+DATI_PREV_ASSESTATE_2018!R221,0)</f>
        <v>0</v>
      </c>
      <c r="L216">
        <f>IF(DATI_PREV_ASSESTATE_2018!H221="CAPITOLO 12 - Promozione della conoscenza di base (Fondo ordinario per le Università)",DATI_PREV_ASSESTATE_2018!L221+DATI_PREV_ASSESTATE_2018!O221+DATI_PREV_ASSESTATE_2018!R221,0)</f>
        <v>0</v>
      </c>
      <c r="M216" s="199">
        <f t="shared" si="4"/>
        <v>0</v>
      </c>
    </row>
    <row r="217" spans="1:13" ht="15.75" x14ac:dyDescent="0.25">
      <c r="A217">
        <f>IF(DATI_PREV_ASSESTATE_2018!H222="CAPITOLO  1 - Esplorazione e utilizzazione dell'ambiente terrestre",DATI_PREV_ASSESTATE_2018!L222+DATI_PREV_ASSESTATE_2018!O222+DATI_PREV_ASSESTATE_2018!R222,0)</f>
        <v>0</v>
      </c>
      <c r="B217">
        <f>IF(DATI_PREV_ASSESTATE_2018!H222="CAPITOLO  2 - Controllo e tutela dell'ambiente",DATI_PREV_ASSESTATE_2018!L222+DATI_PREV_ASSESTATE_2018!O222+DATI_PREV_ASSESTATE_2018!R222,0)</f>
        <v>0</v>
      </c>
      <c r="C217">
        <f>IF(DATI_PREV_ASSESTATE_2018!H222="CAPITOLO  3 - Esplorazione e utilizzazione dello spazio",DATI_PREV_ASSESTATE_2018!L222+DATI_PREV_ASSESTATE_2018!O222+DATI_PREV_ASSESTATE_2018!R222,0)</f>
        <v>0</v>
      </c>
      <c r="D217">
        <f>IF(DATI_PREV_ASSESTATE_2018!H222="CAPITOLO  4  - Sistemi di trasporto, di telecomunicazione e altre infrastrutture",DATI_PREV_ASSESTATE_2018!L222+DATI_PREV_ASSESTATE_2018!O222+DATI_PREV_ASSESTATE_2018!R222,0)</f>
        <v>0</v>
      </c>
      <c r="E217">
        <f>IF(DATI_PREV_ASSESTATE_2018!H222="CAPITOLO  5 - Produzione, distribuzione e uso razionale dell'energia",DATI_PREV_ASSESTATE_2018!L222+DATI_PREV_ASSESTATE_2018!O222+DATI_PREV_ASSESTATE_2018!R222,0)</f>
        <v>0</v>
      </c>
      <c r="F217" s="200">
        <f>IF(DATI_PREV_ASSESTATE_2018!H222="CAPITOLO  6 - Produzioni e tecnologie industriali",DATI_PREV_ASSESTATE_2018!L222+DATI_PREV_ASSESTATE_2018!O222+DATI_PREV_ASSESTATE_2018!R222,0)</f>
        <v>0</v>
      </c>
      <c r="G217">
        <f>IF(DATI_PREV_ASSESTATE_2018!H222="CAPITOLO  7 - Protezione e promozione della salute umana",DATI_PREV_ASSESTATE_2018!L222+DATI_PREV_ASSESTATE_2018!O222+DATI_PREV_ASSESTATE_2018!R222,0)</f>
        <v>0</v>
      </c>
      <c r="H217">
        <f>IF(DATI_PREV_ASSESTATE_2018!H222="CAPITOLO  8 - Agricoltura",DATI_PREV_ASSESTATE_2018!L222+DATI_PREV_ASSESTATE_2018!O222+DATI_PREV_ASSESTATE_2018!R222,0)</f>
        <v>0</v>
      </c>
      <c r="I217">
        <f>IF(DATI_PREV_ASSESTATE_2018!H222="CAPITOLO  9 - Istruzione e formazione",DATI_PREV_ASSESTATE_2018!L222+DATI_PREV_ASSESTATE_2018!O222+DATI_PREV_ASSESTATE_2018!R222,0)</f>
        <v>0</v>
      </c>
      <c r="J217">
        <f>IF(DATI_PREV_ASSESTATE_2018!H222="CAPITOLO 10 - Cultura, tempo libero, religione e mezzi di comunicazione di massa",DATI_PREV_ASSESTATE_2018!L222+DATI_PREV_ASSESTATE_2018!O222+DATI_PREV_ASSESTATE_2018!R222,0)</f>
        <v>0</v>
      </c>
      <c r="K217">
        <f>IF(DATI_PREV_ASSESTATE_2018!H222="CAPITOLO 11 - Sistemi, strutture e processi politici e sociali",DATI_PREV_ASSESTATE_2018!L222+DATI_PREV_ASSESTATE_2018!O222+DATI_PREV_ASSESTATE_2018!R222,0)</f>
        <v>0</v>
      </c>
      <c r="L217">
        <f>IF(DATI_PREV_ASSESTATE_2018!H222="CAPITOLO 12 - Promozione della conoscenza di base (Fondo ordinario per le Università)",DATI_PREV_ASSESTATE_2018!L222+DATI_PREV_ASSESTATE_2018!O222+DATI_PREV_ASSESTATE_2018!R222,0)</f>
        <v>0</v>
      </c>
      <c r="M217" s="199">
        <f t="shared" si="4"/>
        <v>0</v>
      </c>
    </row>
    <row r="218" spans="1:13" ht="15.75" x14ac:dyDescent="0.25">
      <c r="A218">
        <f>IF(DATI_PREV_ASSESTATE_2018!H223="CAPITOLO  1 - Esplorazione e utilizzazione dell'ambiente terrestre",DATI_PREV_ASSESTATE_2018!L223+DATI_PREV_ASSESTATE_2018!O223+DATI_PREV_ASSESTATE_2018!R223,0)</f>
        <v>0</v>
      </c>
      <c r="B218">
        <f>IF(DATI_PREV_ASSESTATE_2018!H223="CAPITOLO  2 - Controllo e tutela dell'ambiente",DATI_PREV_ASSESTATE_2018!L223+DATI_PREV_ASSESTATE_2018!O223+DATI_PREV_ASSESTATE_2018!R223,0)</f>
        <v>0</v>
      </c>
      <c r="C218">
        <f>IF(DATI_PREV_ASSESTATE_2018!H223="CAPITOLO  3 - Esplorazione e utilizzazione dello spazio",DATI_PREV_ASSESTATE_2018!L223+DATI_PREV_ASSESTATE_2018!O223+DATI_PREV_ASSESTATE_2018!R223,0)</f>
        <v>0</v>
      </c>
      <c r="D218">
        <f>IF(DATI_PREV_ASSESTATE_2018!H223="CAPITOLO  4  - Sistemi di trasporto, di telecomunicazione e altre infrastrutture",DATI_PREV_ASSESTATE_2018!L223+DATI_PREV_ASSESTATE_2018!O223+DATI_PREV_ASSESTATE_2018!R223,0)</f>
        <v>0</v>
      </c>
      <c r="E218">
        <f>IF(DATI_PREV_ASSESTATE_2018!H223="CAPITOLO  5 - Produzione, distribuzione e uso razionale dell'energia",DATI_PREV_ASSESTATE_2018!L223+DATI_PREV_ASSESTATE_2018!O223+DATI_PREV_ASSESTATE_2018!R223,0)</f>
        <v>0</v>
      </c>
      <c r="F218" s="200">
        <f>IF(DATI_PREV_ASSESTATE_2018!H223="CAPITOLO  6 - Produzioni e tecnologie industriali",DATI_PREV_ASSESTATE_2018!L223+DATI_PREV_ASSESTATE_2018!O223+DATI_PREV_ASSESTATE_2018!R223,0)</f>
        <v>0</v>
      </c>
      <c r="G218">
        <f>IF(DATI_PREV_ASSESTATE_2018!H223="CAPITOLO  7 - Protezione e promozione della salute umana",DATI_PREV_ASSESTATE_2018!L223+DATI_PREV_ASSESTATE_2018!O223+DATI_PREV_ASSESTATE_2018!R223,0)</f>
        <v>0</v>
      </c>
      <c r="H218">
        <f>IF(DATI_PREV_ASSESTATE_2018!H223="CAPITOLO  8 - Agricoltura",DATI_PREV_ASSESTATE_2018!L223+DATI_PREV_ASSESTATE_2018!O223+DATI_PREV_ASSESTATE_2018!R223,0)</f>
        <v>0</v>
      </c>
      <c r="I218">
        <f>IF(DATI_PREV_ASSESTATE_2018!H223="CAPITOLO  9 - Istruzione e formazione",DATI_PREV_ASSESTATE_2018!L223+DATI_PREV_ASSESTATE_2018!O223+DATI_PREV_ASSESTATE_2018!R223,0)</f>
        <v>0</v>
      </c>
      <c r="J218">
        <f>IF(DATI_PREV_ASSESTATE_2018!H223="CAPITOLO 10 - Cultura, tempo libero, religione e mezzi di comunicazione di massa",DATI_PREV_ASSESTATE_2018!L223+DATI_PREV_ASSESTATE_2018!O223+DATI_PREV_ASSESTATE_2018!R223,0)</f>
        <v>0</v>
      </c>
      <c r="K218">
        <f>IF(DATI_PREV_ASSESTATE_2018!H223="CAPITOLO 11 - Sistemi, strutture e processi politici e sociali",DATI_PREV_ASSESTATE_2018!L223+DATI_PREV_ASSESTATE_2018!O223+DATI_PREV_ASSESTATE_2018!R223,0)</f>
        <v>0</v>
      </c>
      <c r="L218">
        <f>IF(DATI_PREV_ASSESTATE_2018!H223="CAPITOLO 12 - Promozione della conoscenza di base (Fondo ordinario per le Università)",DATI_PREV_ASSESTATE_2018!L223+DATI_PREV_ASSESTATE_2018!O223+DATI_PREV_ASSESTATE_2018!R223,0)</f>
        <v>0</v>
      </c>
      <c r="M218" s="199">
        <f t="shared" si="4"/>
        <v>0</v>
      </c>
    </row>
  </sheetData>
  <sheetProtection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theme="9" tint="0.79998168889431442"/>
  </sheetPr>
  <dimension ref="A1:K34"/>
  <sheetViews>
    <sheetView workbookViewId="0">
      <selection activeCell="H7" sqref="H7"/>
    </sheetView>
  </sheetViews>
  <sheetFormatPr defaultRowHeight="12.75" x14ac:dyDescent="0.2"/>
  <cols>
    <col min="1" max="1" width="90.7109375" customWidth="1"/>
    <col min="2" max="2" width="22.42578125" hidden="1" customWidth="1"/>
    <col min="3" max="3" width="22.5703125" customWidth="1"/>
    <col min="4" max="4" width="25.42578125" customWidth="1"/>
    <col min="5" max="5" width="24.28515625" customWidth="1"/>
  </cols>
  <sheetData>
    <row r="1" spans="1:11" ht="47.25" customHeight="1" x14ac:dyDescent="0.2">
      <c r="A1" s="224" t="s">
        <v>76</v>
      </c>
      <c r="B1" s="223" t="s">
        <v>88</v>
      </c>
      <c r="C1" s="221" t="s">
        <v>98</v>
      </c>
      <c r="D1" s="221" t="s">
        <v>99</v>
      </c>
      <c r="E1" s="221" t="s">
        <v>100</v>
      </c>
      <c r="F1" s="194"/>
      <c r="G1" s="193"/>
      <c r="H1" s="193"/>
      <c r="I1" s="193"/>
      <c r="J1" s="193"/>
      <c r="K1" s="195"/>
    </row>
    <row r="2" spans="1:11" ht="19.5" customHeight="1" x14ac:dyDescent="0.25">
      <c r="A2" s="206" t="s">
        <v>0</v>
      </c>
      <c r="B2" s="207">
        <f>REP_INIZIALI!$A$3</f>
        <v>0</v>
      </c>
      <c r="C2" s="222">
        <f>REP_INIZIALI_REGIONALI!$A3</f>
        <v>0</v>
      </c>
      <c r="D2" s="222">
        <f>REP_INIZIALI_NAZIONALI!$A3</f>
        <v>0</v>
      </c>
      <c r="E2" s="222">
        <f>REP_INIZIALI_EUROPA!$A3</f>
        <v>0</v>
      </c>
    </row>
    <row r="3" spans="1:11" ht="15.75" x14ac:dyDescent="0.25">
      <c r="A3" s="206" t="s">
        <v>1</v>
      </c>
      <c r="B3" s="207">
        <f>REP_INIZIALI!$B$3</f>
        <v>0</v>
      </c>
      <c r="C3" s="207">
        <f>REP_INIZIALI_REGIONALI!$B$3</f>
        <v>0</v>
      </c>
      <c r="D3" s="207">
        <f>REP_INIZIALI_NAZIONALI!$B$3</f>
        <v>0</v>
      </c>
      <c r="E3" s="207">
        <f>REP_INIZIALI_EUROPA!$B$3</f>
        <v>0</v>
      </c>
    </row>
    <row r="4" spans="1:11" ht="15.75" x14ac:dyDescent="0.25">
      <c r="A4" s="206" t="s">
        <v>2</v>
      </c>
      <c r="B4" s="207">
        <f>REP_INIZIALI!$C$3</f>
        <v>0</v>
      </c>
      <c r="C4" s="207">
        <f>REP_INIZIALI_REGIONALI!$C$3</f>
        <v>0</v>
      </c>
      <c r="D4" s="207">
        <f>REP_INIZIALI_NAZIONALI!$C$3</f>
        <v>0</v>
      </c>
      <c r="E4" s="207">
        <f>REP_INIZIALI_EUROPA!$C$3</f>
        <v>0</v>
      </c>
    </row>
    <row r="5" spans="1:11" ht="15.75" x14ac:dyDescent="0.25">
      <c r="A5" s="206" t="s">
        <v>3</v>
      </c>
      <c r="B5" s="207">
        <f>REP_INIZIALI!$D$3</f>
        <v>0</v>
      </c>
      <c r="C5" s="207">
        <f>REP_INIZIALI_REGIONALI!$D$3</f>
        <v>0</v>
      </c>
      <c r="D5" s="207">
        <f>REP_INIZIALI_NAZIONALI!$D$3</f>
        <v>0</v>
      </c>
      <c r="E5" s="207">
        <f>REP_INIZIALI_EUROPA!$D$3</f>
        <v>0</v>
      </c>
    </row>
    <row r="6" spans="1:11" ht="15.75" x14ac:dyDescent="0.25">
      <c r="A6" s="206" t="s">
        <v>4</v>
      </c>
      <c r="B6" s="207">
        <f>REP_INIZIALI!$E$3</f>
        <v>0</v>
      </c>
      <c r="C6" s="207">
        <f>REP_INIZIALI_REGIONALI!$E$3</f>
        <v>0</v>
      </c>
      <c r="D6" s="207">
        <f>REP_INIZIALI_NAZIONALI!$E$3</f>
        <v>0</v>
      </c>
      <c r="E6" s="207">
        <f>REP_INIZIALI_EUROPA!$E$3</f>
        <v>0</v>
      </c>
    </row>
    <row r="7" spans="1:11" ht="15.75" x14ac:dyDescent="0.25">
      <c r="A7" s="206" t="s">
        <v>5</v>
      </c>
      <c r="B7" s="207">
        <f>REP_INIZIALI!$F$3</f>
        <v>0</v>
      </c>
      <c r="C7" s="207">
        <f>REP_INIZIALI_REGIONALI!$F$3</f>
        <v>0</v>
      </c>
      <c r="D7" s="207">
        <f>REP_INIZIALI_NAZIONALI!$F$3</f>
        <v>0</v>
      </c>
      <c r="E7" s="207">
        <f>REP_INIZIALI_EUROPA!$F$3</f>
        <v>0</v>
      </c>
    </row>
    <row r="8" spans="1:11" ht="15.75" x14ac:dyDescent="0.25">
      <c r="A8" s="206" t="s">
        <v>6</v>
      </c>
      <c r="B8" s="207">
        <f xml:space="preserve"> REP_INIZIALI!$G$3</f>
        <v>0</v>
      </c>
      <c r="C8" s="207">
        <f xml:space="preserve"> REP_INIZIALI_REGIONALI!$G$3</f>
        <v>0</v>
      </c>
      <c r="D8" s="207">
        <f xml:space="preserve"> REP_INIZIALI_NAZIONALI!$G$3</f>
        <v>0</v>
      </c>
      <c r="E8" s="207">
        <f xml:space="preserve"> REP_INIZIALI_EUROPA!$G$3</f>
        <v>0</v>
      </c>
    </row>
    <row r="9" spans="1:11" ht="15.75" x14ac:dyDescent="0.25">
      <c r="A9" s="206" t="s">
        <v>7</v>
      </c>
      <c r="B9" s="207">
        <f xml:space="preserve"> REP_INIZIALI!$H$3</f>
        <v>0</v>
      </c>
      <c r="C9" s="207">
        <f xml:space="preserve"> REP_INIZIALI_REGIONALI!$H$3</f>
        <v>0</v>
      </c>
      <c r="D9" s="207">
        <f xml:space="preserve"> REP_INIZIALI_NAZIONALI!$H$3</f>
        <v>0</v>
      </c>
      <c r="E9" s="207">
        <f xml:space="preserve"> REP_INIZIALI_EUROPA!$H$3</f>
        <v>0</v>
      </c>
    </row>
    <row r="10" spans="1:11" ht="15.75" x14ac:dyDescent="0.25">
      <c r="A10" s="206" t="s">
        <v>8</v>
      </c>
      <c r="B10" s="207">
        <f xml:space="preserve"> REP_INIZIALI!$I$3</f>
        <v>0</v>
      </c>
      <c r="C10" s="207">
        <f xml:space="preserve"> REP_INIZIALI_REGIONALI!$I$3</f>
        <v>0</v>
      </c>
      <c r="D10" s="207">
        <f xml:space="preserve"> REP_INIZIALI_NAZIONALI!$I$3</f>
        <v>0</v>
      </c>
      <c r="E10" s="207">
        <f xml:space="preserve"> REP_INIZIALI_EUROPA!$I$3</f>
        <v>0</v>
      </c>
    </row>
    <row r="11" spans="1:11" ht="15.75" x14ac:dyDescent="0.25">
      <c r="A11" s="206" t="s">
        <v>9</v>
      </c>
      <c r="B11" s="207">
        <f xml:space="preserve"> REP_INIZIALI!$J$3</f>
        <v>0</v>
      </c>
      <c r="C11" s="207">
        <f xml:space="preserve"> REP_INIZIALI_REGIONALI!$J$3</f>
        <v>0</v>
      </c>
      <c r="D11" s="207">
        <f xml:space="preserve"> REP_INIZIALI_NAZIONALI!$J$3</f>
        <v>0</v>
      </c>
      <c r="E11" s="207">
        <f xml:space="preserve"> REP_INIZIALI_EUROPA!$J$3</f>
        <v>0</v>
      </c>
    </row>
    <row r="12" spans="1:11" ht="15.75" x14ac:dyDescent="0.25">
      <c r="A12" s="206" t="s">
        <v>10</v>
      </c>
      <c r="B12" s="207">
        <f xml:space="preserve"> REP_INIZIALI!$K$3</f>
        <v>0</v>
      </c>
      <c r="C12" s="207">
        <f xml:space="preserve"> REP_INIZIALI_REGIONALI!$K$3</f>
        <v>0</v>
      </c>
      <c r="D12" s="207">
        <f xml:space="preserve"> REP_INIZIALI_NAZIONALI!$K$3</f>
        <v>0</v>
      </c>
      <c r="E12" s="207">
        <f xml:space="preserve"> REP_INIZIALI_EUROPA!$K$3</f>
        <v>0</v>
      </c>
    </row>
    <row r="13" spans="1:11" ht="15.75" x14ac:dyDescent="0.25">
      <c r="A13" s="219" t="s">
        <v>94</v>
      </c>
      <c r="B13" s="207">
        <f xml:space="preserve"> REP_INIZIALI!$L$3</f>
        <v>0</v>
      </c>
      <c r="C13" s="207">
        <f xml:space="preserve"> REP_INIZIALI_REGIONALI!$L$3</f>
        <v>0</v>
      </c>
      <c r="D13" s="207">
        <f xml:space="preserve"> REP_INIZIALI_NAZIONALI!$L$3</f>
        <v>0</v>
      </c>
      <c r="E13" s="207">
        <f xml:space="preserve"> REP_INIZIALI_EUROPA!$L$3</f>
        <v>0</v>
      </c>
    </row>
    <row r="14" spans="1:11" ht="21" thickBot="1" x14ac:dyDescent="0.35">
      <c r="A14" s="208" t="s">
        <v>101</v>
      </c>
      <c r="B14" s="209">
        <f>SUM(C14:E14)</f>
        <v>0</v>
      </c>
      <c r="C14" s="209">
        <f>SUM(C2:C13)</f>
        <v>0</v>
      </c>
      <c r="D14" s="209">
        <f>SUM(D2:D13)</f>
        <v>0</v>
      </c>
      <c r="E14" s="209">
        <f>SUM(E2:E13)</f>
        <v>0</v>
      </c>
    </row>
    <row r="15" spans="1:11" x14ac:dyDescent="0.2">
      <c r="A15" s="210"/>
      <c r="B15" s="210"/>
    </row>
    <row r="16" spans="1:11" hidden="1" x14ac:dyDescent="0.2"/>
    <row r="17" spans="1:5" ht="13.5" thickBot="1" x14ac:dyDescent="0.25"/>
    <row r="18" spans="1:5" ht="45.75" customHeight="1" x14ac:dyDescent="0.2">
      <c r="A18" s="224" t="s">
        <v>89</v>
      </c>
      <c r="B18" s="223" t="s">
        <v>88</v>
      </c>
      <c r="C18" s="221" t="s">
        <v>98</v>
      </c>
      <c r="D18" s="221" t="s">
        <v>99</v>
      </c>
      <c r="E18" s="221" t="s">
        <v>100</v>
      </c>
    </row>
    <row r="19" spans="1:5" ht="15.75" x14ac:dyDescent="0.25">
      <c r="A19" s="206" t="s">
        <v>0</v>
      </c>
      <c r="B19" s="207">
        <f xml:space="preserve">  REP_ASSESTATE!$A$3</f>
        <v>0</v>
      </c>
      <c r="C19" s="222">
        <f>IF(CONFERMA_PREV_INIZIALI_2018!R10=2,C2,REP_ASSESTATE_REGIONALI!$A3)</f>
        <v>0</v>
      </c>
      <c r="D19" s="222">
        <f>IF(CONFERMA_PREV_INIZIALI_2018!$R$10=2,D2,REP_ASSESTATE_NAZIONALI!$A3)</f>
        <v>0</v>
      </c>
      <c r="E19" s="222">
        <f>IF(CONFERMA_PREV_INIZIALI_2018!$R$10=2,E2,REP_ASSESTATE_EUROPA!$A3)</f>
        <v>0</v>
      </c>
    </row>
    <row r="20" spans="1:5" ht="15.75" x14ac:dyDescent="0.25">
      <c r="A20" s="206" t="s">
        <v>1</v>
      </c>
      <c r="B20" s="207">
        <f xml:space="preserve">  REP_ASSESTATE!$B$3</f>
        <v>0</v>
      </c>
      <c r="C20" s="222">
        <f>IF(CONFERMA_PREV_INIZIALI_2018!$R$10=2,C3,REP_ASSESTATE_REGIONALI!$B3)</f>
        <v>0</v>
      </c>
      <c r="D20" s="222">
        <f>IF(CONFERMA_PREV_INIZIALI_2018!$R$10=2,D3,REP_ASSESTATE_NAZIONALI!$B3)</f>
        <v>0</v>
      </c>
      <c r="E20" s="222">
        <f>IF(CONFERMA_PREV_INIZIALI_2018!$R$10=2,E3,REP_ASSESTATE_EUROPA!$B3)</f>
        <v>0</v>
      </c>
    </row>
    <row r="21" spans="1:5" ht="15.75" x14ac:dyDescent="0.25">
      <c r="A21" s="206" t="s">
        <v>2</v>
      </c>
      <c r="B21" s="207">
        <f xml:space="preserve">  REP_ASSESTATE!$C$3</f>
        <v>0</v>
      </c>
      <c r="C21" s="222">
        <f>IF(CONFERMA_PREV_INIZIALI_2018!$R$10=2,C4,REP_ASSESTATE_REGIONALI!$C3)</f>
        <v>0</v>
      </c>
      <c r="D21" s="222">
        <f>IF(CONFERMA_PREV_INIZIALI_2018!$R$10=2,D4,REP_ASSESTATE_NAZIONALI!$C3)</f>
        <v>0</v>
      </c>
      <c r="E21" s="222">
        <f>IF(CONFERMA_PREV_INIZIALI_2018!$R$10=2,E4,REP_ASSESTATE_EUROPA!$C3)</f>
        <v>0</v>
      </c>
    </row>
    <row r="22" spans="1:5" ht="15.75" x14ac:dyDescent="0.25">
      <c r="A22" s="206" t="s">
        <v>3</v>
      </c>
      <c r="B22" s="207">
        <f xml:space="preserve">  REP_ASSESTATE!$D$3</f>
        <v>0</v>
      </c>
      <c r="C22" s="222">
        <f>IF(CONFERMA_PREV_INIZIALI_2018!$R$10=2,C5,REP_ASSESTATE_REGIONALI!$D3)</f>
        <v>0</v>
      </c>
      <c r="D22" s="222">
        <f>IF(CONFERMA_PREV_INIZIALI_2018!$R$10=2,D5,REP_ASSESTATE_NAZIONALI!$D3)</f>
        <v>0</v>
      </c>
      <c r="E22" s="222">
        <f>IF(CONFERMA_PREV_INIZIALI_2018!$R$10=2,E5,REP_ASSESTATE_EUROPA!$D3)</f>
        <v>0</v>
      </c>
    </row>
    <row r="23" spans="1:5" ht="15.75" x14ac:dyDescent="0.25">
      <c r="A23" s="206" t="s">
        <v>4</v>
      </c>
      <c r="B23" s="207">
        <f xml:space="preserve">  REP_ASSESTATE!$E$3</f>
        <v>0</v>
      </c>
      <c r="C23" s="222">
        <f>IF(CONFERMA_PREV_INIZIALI_2018!$R$10=2,C6,REP_ASSESTATE_REGIONALI!$E3)</f>
        <v>0</v>
      </c>
      <c r="D23" s="222">
        <f>IF(CONFERMA_PREV_INIZIALI_2018!$R$10=2,D6,REP_ASSESTATE_NAZIONALI!$E3)</f>
        <v>0</v>
      </c>
      <c r="E23" s="222">
        <f>IF(CONFERMA_PREV_INIZIALI_2018!$R$10=2,E6,REP_ASSESTATE_EUROPA!$E3)</f>
        <v>0</v>
      </c>
    </row>
    <row r="24" spans="1:5" ht="15.75" x14ac:dyDescent="0.25">
      <c r="A24" s="206" t="s">
        <v>5</v>
      </c>
      <c r="B24" s="207">
        <f xml:space="preserve">  REP_ASSESTATE!$F$3</f>
        <v>0</v>
      </c>
      <c r="C24" s="222">
        <f>IF(CONFERMA_PREV_INIZIALI_2018!$R$10=2,C7,REP_ASSESTATE_REGIONALI!$F3)</f>
        <v>0</v>
      </c>
      <c r="D24" s="222">
        <f>IF(CONFERMA_PREV_INIZIALI_2018!$R$10=2,D7,REP_ASSESTATE_NAZIONALI!$F3)</f>
        <v>0</v>
      </c>
      <c r="E24" s="222">
        <f>IF(CONFERMA_PREV_INIZIALI_2018!$R$10=2,E7,REP_ASSESTATE_EUROPA!$F3)</f>
        <v>0</v>
      </c>
    </row>
    <row r="25" spans="1:5" ht="15.75" x14ac:dyDescent="0.25">
      <c r="A25" s="206" t="s">
        <v>6</v>
      </c>
      <c r="B25" s="207">
        <f xml:space="preserve">  REP_ASSESTATE!$G$3</f>
        <v>0</v>
      </c>
      <c r="C25" s="222">
        <f>IF(CONFERMA_PREV_INIZIALI_2018!$R$10=2,C8,REP_ASSESTATE_REGIONALI!$G3)</f>
        <v>0</v>
      </c>
      <c r="D25" s="222">
        <f>IF(CONFERMA_PREV_INIZIALI_2018!$R$10=2,D8,REP_ASSESTATE_NAZIONALI!$G3)</f>
        <v>0</v>
      </c>
      <c r="E25" s="222">
        <f>IF(CONFERMA_PREV_INIZIALI_2018!$R$10=2,E8,REP_ASSESTATE_EUROPA!$G3)</f>
        <v>0</v>
      </c>
    </row>
    <row r="26" spans="1:5" ht="15.75" x14ac:dyDescent="0.25">
      <c r="A26" s="206" t="s">
        <v>7</v>
      </c>
      <c r="B26" s="207">
        <f xml:space="preserve">  REP_ASSESTATE!$H$3</f>
        <v>0</v>
      </c>
      <c r="C26" s="222">
        <f>IF(CONFERMA_PREV_INIZIALI_2018!$R$10=2,C9,REP_ASSESTATE_REGIONALI!$H3)</f>
        <v>0</v>
      </c>
      <c r="D26" s="222">
        <f>IF(CONFERMA_PREV_INIZIALI_2018!$R$10=2,D9,REP_ASSESTATE_NAZIONALI!$H3)</f>
        <v>0</v>
      </c>
      <c r="E26" s="222">
        <f>IF(CONFERMA_PREV_INIZIALI_2018!$R$10=2,E9,REP_ASSESTATE_EUROPA!$H3)</f>
        <v>0</v>
      </c>
    </row>
    <row r="27" spans="1:5" ht="15.75" x14ac:dyDescent="0.25">
      <c r="A27" s="206" t="s">
        <v>8</v>
      </c>
      <c r="B27" s="207">
        <f xml:space="preserve">  REP_ASSESTATE!$I$3</f>
        <v>0</v>
      </c>
      <c r="C27" s="222">
        <f>IF(CONFERMA_PREV_INIZIALI_2018!$R$10=2,C10,REP_ASSESTATE_REGIONALI!$I3)</f>
        <v>0</v>
      </c>
      <c r="D27" s="222">
        <f>IF(CONFERMA_PREV_INIZIALI_2018!$R$10=2,D10,REP_ASSESTATE_NAZIONALI!$I3)</f>
        <v>0</v>
      </c>
      <c r="E27" s="222">
        <f>IF(CONFERMA_PREV_INIZIALI_2018!$R$10=2,E10,REP_ASSESTATE_EUROPA!$I3)</f>
        <v>0</v>
      </c>
    </row>
    <row r="28" spans="1:5" ht="15.75" x14ac:dyDescent="0.25">
      <c r="A28" s="206" t="s">
        <v>9</v>
      </c>
      <c r="B28" s="207">
        <f xml:space="preserve">  REP_ASSESTATE!$J$3</f>
        <v>0</v>
      </c>
      <c r="C28" s="222">
        <f>IF(CONFERMA_PREV_INIZIALI_2018!$R$10=2,C11,REP_ASSESTATE_REGIONALI!$J3)</f>
        <v>0</v>
      </c>
      <c r="D28" s="222">
        <f>IF(CONFERMA_PREV_INIZIALI_2018!$R$10=2,D11,REP_ASSESTATE_NAZIONALI!$J3)</f>
        <v>0</v>
      </c>
      <c r="E28" s="222">
        <f>IF(CONFERMA_PREV_INIZIALI_2018!$R$10=2,E11,REP_ASSESTATE_EUROPA!$J3)</f>
        <v>0</v>
      </c>
    </row>
    <row r="29" spans="1:5" ht="15.75" x14ac:dyDescent="0.25">
      <c r="A29" s="206" t="s">
        <v>10</v>
      </c>
      <c r="B29" s="207">
        <f xml:space="preserve">  REP_ASSESTATE!$K$3</f>
        <v>0</v>
      </c>
      <c r="C29" s="222">
        <f>IF(CONFERMA_PREV_INIZIALI_2018!$R$10=2,C12,REP_ASSESTATE_REGIONALI!$K3)</f>
        <v>0</v>
      </c>
      <c r="D29" s="222">
        <f>IF(CONFERMA_PREV_INIZIALI_2018!$R$10=2,D12,REP_ASSESTATE_NAZIONALI!$K3)</f>
        <v>0</v>
      </c>
      <c r="E29" s="222">
        <f>IF(CONFERMA_PREV_INIZIALI_2018!$R$10=2,E12,REP_ASSESTATE_EUROPA!$K3)</f>
        <v>0</v>
      </c>
    </row>
    <row r="30" spans="1:5" ht="15.75" x14ac:dyDescent="0.25">
      <c r="A30" s="219" t="s">
        <v>94</v>
      </c>
      <c r="B30" s="207">
        <f xml:space="preserve">  REP_ASSESTATE!$L$3</f>
        <v>0</v>
      </c>
      <c r="C30" s="222">
        <f>IF(CONFERMA_PREV_INIZIALI_2018!$R$10=2,C13,REP_ASSESTATE_REGIONALI!$L3)</f>
        <v>0</v>
      </c>
      <c r="D30" s="222">
        <f>IF(CONFERMA_PREV_INIZIALI_2018!$R$10=2,D13,REP_ASSESTATE_NAZIONALI!$L3)</f>
        <v>0</v>
      </c>
      <c r="E30" s="222">
        <f>IF(CONFERMA_PREV_INIZIALI_2018!$R$10=2,E13,REP_ASSESTATE_EUROPA!$L3)</f>
        <v>0</v>
      </c>
    </row>
    <row r="31" spans="1:5" ht="21" thickBot="1" x14ac:dyDescent="0.35">
      <c r="A31" s="208" t="s">
        <v>101</v>
      </c>
      <c r="B31" s="209">
        <f>SUM(B19:B30)</f>
        <v>0</v>
      </c>
      <c r="C31" s="209">
        <f>IF(CONFERMA_PREV_INIZIALI_2018!R10=2,C14,SUM(C19:C30))</f>
        <v>0</v>
      </c>
      <c r="D31" s="209">
        <f>IF(CONFERMA_PREV_INIZIALI_2018!R10=2,D14,SUM(D19:D30))</f>
        <v>0</v>
      </c>
      <c r="E31" s="209">
        <f>IF(CONFERMA_PREV_INIZIALI_2018!R10=2,E14,SUM(E19:E30))</f>
        <v>0</v>
      </c>
    </row>
    <row r="32" spans="1:5" ht="13.5" thickBot="1" x14ac:dyDescent="0.25"/>
    <row r="33" spans="1:5" ht="13.5" hidden="1" thickBot="1" x14ac:dyDescent="0.25"/>
    <row r="34" spans="1:5" ht="27" thickBot="1" x14ac:dyDescent="0.45">
      <c r="A34" s="225" t="s">
        <v>90</v>
      </c>
      <c r="B34" s="226">
        <f>B31-B14</f>
        <v>0</v>
      </c>
      <c r="C34" s="226">
        <f t="shared" ref="C34:E34" si="0">C31-C14</f>
        <v>0</v>
      </c>
      <c r="D34" s="226">
        <f t="shared" si="0"/>
        <v>0</v>
      </c>
      <c r="E34" s="226">
        <f t="shared" si="0"/>
        <v>0</v>
      </c>
    </row>
  </sheetData>
  <sheetProtection algorithmName="SHA-512" hashValue="3/TkZkgWnnnnktGSrlueY8oN54BJIUX/CyUkDPKEU4wwtxLPXHu5p3xWCOCUB/dKtsvy4khd1asy6mxDfs+jWg==" saltValue="Bjxpsukn/yn8CFCEGdzmgQ==" spinCount="100000" sheet="1" objects="1" scenarios="1" select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8"/>
  <sheetViews>
    <sheetView workbookViewId="0">
      <selection activeCell="B4" sqref="B4"/>
    </sheetView>
  </sheetViews>
  <sheetFormatPr defaultRowHeight="12.75" x14ac:dyDescent="0.2"/>
  <cols>
    <col min="1" max="1" width="15" customWidth="1"/>
    <col min="2" max="2" width="16" customWidth="1"/>
    <col min="3" max="5" width="15" bestFit="1" customWidth="1"/>
    <col min="6" max="6" width="15" style="200" bestFit="1" customWidth="1"/>
    <col min="7" max="9" width="15" bestFit="1" customWidth="1"/>
    <col min="10" max="11" width="16.28515625" bestFit="1" customWidth="1"/>
    <col min="12" max="12" width="16.28515625" customWidth="1"/>
    <col min="13" max="13" width="20" customWidth="1"/>
  </cols>
  <sheetData>
    <row r="1" spans="1:24" ht="28.5" customHeight="1" x14ac:dyDescent="0.35">
      <c r="A1" s="192" t="s">
        <v>95</v>
      </c>
      <c r="B1" s="193"/>
      <c r="C1" s="193"/>
      <c r="D1" s="193"/>
      <c r="E1" s="193"/>
      <c r="F1" s="194"/>
      <c r="G1" s="193"/>
      <c r="H1" s="193"/>
      <c r="I1" s="193"/>
      <c r="J1" s="193"/>
      <c r="K1" s="195"/>
      <c r="L1" s="18"/>
    </row>
    <row r="2" spans="1:24" ht="15.75" x14ac:dyDescent="0.25">
      <c r="A2" s="196" t="s">
        <v>77</v>
      </c>
      <c r="B2" s="196" t="s">
        <v>78</v>
      </c>
      <c r="C2" s="196" t="s">
        <v>79</v>
      </c>
      <c r="D2" s="196" t="s">
        <v>80</v>
      </c>
      <c r="E2" s="196" t="s">
        <v>81</v>
      </c>
      <c r="F2" s="197" t="s">
        <v>82</v>
      </c>
      <c r="G2" s="196" t="s">
        <v>83</v>
      </c>
      <c r="H2" s="196" t="s">
        <v>84</v>
      </c>
      <c r="I2" s="196" t="s">
        <v>85</v>
      </c>
      <c r="J2" s="196" t="s">
        <v>86</v>
      </c>
      <c r="K2" s="196" t="s">
        <v>87</v>
      </c>
      <c r="L2" s="196" t="s">
        <v>93</v>
      </c>
      <c r="M2" s="196" t="s">
        <v>88</v>
      </c>
    </row>
    <row r="3" spans="1:24" ht="15.75" x14ac:dyDescent="0.25">
      <c r="A3" s="198">
        <f>SUM(A4:A218)</f>
        <v>0</v>
      </c>
      <c r="B3" s="198">
        <f>SUM(B4:B218)</f>
        <v>0</v>
      </c>
      <c r="C3" s="198">
        <f t="shared" ref="C3:L3" si="0">SUM(C4:C218)</f>
        <v>0</v>
      </c>
      <c r="D3" s="198">
        <f t="shared" si="0"/>
        <v>0</v>
      </c>
      <c r="E3" s="198">
        <f t="shared" si="0"/>
        <v>0</v>
      </c>
      <c r="F3" s="198">
        <f t="shared" si="0"/>
        <v>0</v>
      </c>
      <c r="G3" s="198">
        <f t="shared" si="0"/>
        <v>0</v>
      </c>
      <c r="H3" s="198">
        <f t="shared" si="0"/>
        <v>0</v>
      </c>
      <c r="I3" s="198">
        <f t="shared" si="0"/>
        <v>0</v>
      </c>
      <c r="J3" s="198">
        <f t="shared" si="0"/>
        <v>0</v>
      </c>
      <c r="K3" s="198">
        <f t="shared" si="0"/>
        <v>0</v>
      </c>
      <c r="L3" s="198">
        <f t="shared" si="0"/>
        <v>0</v>
      </c>
      <c r="M3" s="199">
        <f>SUM(A3:L3)</f>
        <v>0</v>
      </c>
      <c r="O3" s="200"/>
    </row>
    <row r="4" spans="1:24" ht="15.75" x14ac:dyDescent="0.25">
      <c r="A4">
        <f>IF(DATI_PREV_INIZIALI_2018!H9="CAPITOLO  1 - Esplorazione e utilizzazione dell'ambiente terrestre",DATI_PREV_INIZIALI_2018!L9,0)</f>
        <v>0</v>
      </c>
      <c r="B4">
        <f>IF(DATI_PREV_INIZIALI_2018!H9="CAPITOLO  2 - Controllo e tutela dell'ambiente",DATI_PREV_INIZIALI_2018!L9,0)</f>
        <v>0</v>
      </c>
      <c r="C4">
        <f>IF(DATI_PREV_INIZIALI_2018!H9="CAPITOLO  3 - Esplorazione e utilizzazione dello spazio",DATI_PREV_INIZIALI_2018!L9,0)</f>
        <v>0</v>
      </c>
      <c r="D4">
        <f>IF(DATI_PREV_INIZIALI_2018!H9="CAPITOLO  4  - Sistemi di trasporto, di telecomunicazione e altre infrastrutture",DATI_PREV_INIZIALI_2018!L9,0)</f>
        <v>0</v>
      </c>
      <c r="E4">
        <f>IF(DATI_PREV_INIZIALI_2018!H9="CAPITOLO  5 - Produzione, distribuzione e uso razionale dell'energia",DATI_PREV_INIZIALI_2018!L9,0)</f>
        <v>0</v>
      </c>
      <c r="F4" s="200">
        <f>IF(DATI_PREV_INIZIALI_2018!H9="CAPITOLO  6 - Produzioni e tecnologie industriali",DATI_PREV_INIZIALI_2018!L9,0)</f>
        <v>0</v>
      </c>
      <c r="G4">
        <f>IF(DATI_PREV_INIZIALI_2018!H9="CAPITOLO  7 - Protezione e promozione della salute umana",DATI_PREV_INIZIALI_2018!L9,0)</f>
        <v>0</v>
      </c>
      <c r="H4">
        <f>IF(DATI_PREV_INIZIALI_2018!H9="CAPITOLO  8 - Agricoltura",DATI_PREV_INIZIALI_2018!L9,0)</f>
        <v>0</v>
      </c>
      <c r="I4">
        <f>IF(DATI_PREV_INIZIALI_2018!H9="CAPITOLO  9 - Istruzione e formazione",DATI_PREV_INIZIALI_2018!L9,0)</f>
        <v>0</v>
      </c>
      <c r="J4">
        <f>IF(DATI_PREV_INIZIALI_2018!H9="CAPITOLO 10 - Cultura, tempo libero, religione e mezzi di comunicazione di massa",DATI_PREV_INIZIALI_2018!L9,0)</f>
        <v>0</v>
      </c>
      <c r="K4">
        <f>IF(DATI_PREV_INIZIALI_2018!H9="CAPITOLO 11 - Sistemi, strutture e processi politici e sociali",DATI_PREV_INIZIALI_2018!L9,0)</f>
        <v>0</v>
      </c>
      <c r="L4">
        <f>IF(DATI_PREV_INIZIALI_2018!H9="CAPITOLO 12 - Promozione della conoscenza di base (Fondo ordinario per le Università)",DATI_PREV_INIZIALI_2018!L9,0)</f>
        <v>0</v>
      </c>
      <c r="M4" s="199">
        <f t="shared" ref="M4:M67" si="1">SUM(A4:L4)</f>
        <v>0</v>
      </c>
      <c r="R4" s="201" t="s">
        <v>0</v>
      </c>
      <c r="S4" s="202"/>
      <c r="T4" s="203"/>
      <c r="U4" s="204"/>
      <c r="V4" s="203"/>
      <c r="W4" s="13"/>
      <c r="X4" s="205"/>
    </row>
    <row r="5" spans="1:24" ht="15.75" x14ac:dyDescent="0.25">
      <c r="A5">
        <f>IF(DATI_PREV_INIZIALI_2018!H10="CAPITOLO  1 - Esplorazione e utilizzazione dell'ambiente terrestre",DATI_PREV_INIZIALI_2018!L10,0)</f>
        <v>0</v>
      </c>
      <c r="B5">
        <f>IF(DATI_PREV_INIZIALI_2018!H10="CAPITOLO  2 - Controllo e tutela dell'ambiente",DATI_PREV_INIZIALI_2018!L10,0)</f>
        <v>0</v>
      </c>
      <c r="C5">
        <f>IF(DATI_PREV_INIZIALI_2018!H10="CAPITOLO  3 - Esplorazione e utilizzazione dello spazio",DATI_PREV_INIZIALI_2018!L10,0)</f>
        <v>0</v>
      </c>
      <c r="D5">
        <f>IF(DATI_PREV_INIZIALI_2018!H10="CAPITOLO  4  - Sistemi di trasporto, di telecomunicazione e altre infrastrutture",DATI_PREV_INIZIALI_2018!L10,0)</f>
        <v>0</v>
      </c>
      <c r="E5">
        <f>IF(DATI_PREV_INIZIALI_2018!H10="CAPITOLO  5 - Produzione, distribuzione e uso razionale dell'energia",DATI_PREV_INIZIALI_2018!L10,0)</f>
        <v>0</v>
      </c>
      <c r="F5" s="200">
        <f>IF(DATI_PREV_INIZIALI_2018!H10="CAPITOLO  6 - Produzioni e tecnologie industriali",DATI_PREV_INIZIALI_2018!L10,0)</f>
        <v>0</v>
      </c>
      <c r="G5">
        <f>IF(DATI_PREV_INIZIALI_2018!H10="CAPITOLO  7 - Protezione e promozione della salute umana",DATI_PREV_INIZIALI_2018!L10,0)</f>
        <v>0</v>
      </c>
      <c r="H5">
        <f>IF(DATI_PREV_INIZIALI_2018!H10="CAPITOLO  8 - Agricoltura",DATI_PREV_INIZIALI_2018!L10,0)</f>
        <v>0</v>
      </c>
      <c r="I5">
        <f>IF(DATI_PREV_INIZIALI_2018!H10="CAPITOLO  9 - Istruzione e formazione",DATI_PREV_INIZIALI_2018!L10,0)</f>
        <v>0</v>
      </c>
      <c r="J5">
        <f>IF(DATI_PREV_INIZIALI_2018!H10="CAPITOLO 10 - Cultura, tempo libero, religione e mezzi di comunicazione di massa",DATI_PREV_INIZIALI_2018!L10,0)</f>
        <v>0</v>
      </c>
      <c r="K5">
        <f>IF(DATI_PREV_INIZIALI_2018!H10="CAPITOLO 11 - Sistemi, strutture e processi politici e sociali",DATI_PREV_INIZIALI_2018!L10,0)</f>
        <v>0</v>
      </c>
      <c r="L5">
        <f>IF(DATI_PREV_INIZIALI_2018!H10="CAPITOLO 12 - Promozione della conoscenza di base (Fondo ordinario per le Università)",DATI_PREV_INIZIALI_2018!L10,0)</f>
        <v>0</v>
      </c>
      <c r="M5" s="199">
        <f t="shared" si="1"/>
        <v>0</v>
      </c>
      <c r="R5" s="201" t="s">
        <v>1</v>
      </c>
      <c r="S5" s="202"/>
      <c r="T5" s="203"/>
      <c r="U5" s="204"/>
      <c r="V5" s="203"/>
      <c r="W5" s="13"/>
      <c r="X5" s="56"/>
    </row>
    <row r="6" spans="1:24" ht="15.75" x14ac:dyDescent="0.25">
      <c r="A6">
        <f>IF(DATI_PREV_INIZIALI_2018!H11="CAPITOLO  1 - Esplorazione e utilizzazione dell'ambiente terrestre",DATI_PREV_INIZIALI_2018!L11,0)</f>
        <v>0</v>
      </c>
      <c r="B6">
        <f>IF(DATI_PREV_INIZIALI_2018!H11="CAPITOLO  2 - Controllo e tutela dell'ambiente",DATI_PREV_INIZIALI_2018!L11,0)</f>
        <v>0</v>
      </c>
      <c r="C6">
        <f>IF(DATI_PREV_INIZIALI_2018!H11="CAPITOLO  3 - Esplorazione e utilizzazione dello spazio",DATI_PREV_INIZIALI_2018!L11,0)</f>
        <v>0</v>
      </c>
      <c r="D6">
        <f>IF(DATI_PREV_INIZIALI_2018!H11="CAPITOLO  4  - Sistemi di trasporto, di telecomunicazione e altre infrastrutture",DATI_PREV_INIZIALI_2018!L11,0)</f>
        <v>0</v>
      </c>
      <c r="E6">
        <f>IF(DATI_PREV_INIZIALI_2018!H11="CAPITOLO  5 - Produzione, distribuzione e uso razionale dell'energia",DATI_PREV_INIZIALI_2018!L11,0)</f>
        <v>0</v>
      </c>
      <c r="F6" s="200">
        <f>IF(DATI_PREV_INIZIALI_2018!H11="CAPITOLO  6 - Produzioni e tecnologie industriali",DATI_PREV_INIZIALI_2018!L11,0)</f>
        <v>0</v>
      </c>
      <c r="G6">
        <f>IF(DATI_PREV_INIZIALI_2018!H11="CAPITOLO  7 - Protezione e promozione della salute umana",DATI_PREV_INIZIALI_2018!L11,0)</f>
        <v>0</v>
      </c>
      <c r="H6">
        <f>IF(DATI_PREV_INIZIALI_2018!H11="CAPITOLO  8 - Agricoltura",DATI_PREV_INIZIALI_2018!L11,0)</f>
        <v>0</v>
      </c>
      <c r="I6">
        <f>IF(DATI_PREV_INIZIALI_2018!H11="CAPITOLO  9 - Istruzione e formazione",DATI_PREV_INIZIALI_2018!L11,0)</f>
        <v>0</v>
      </c>
      <c r="J6">
        <f>IF(DATI_PREV_INIZIALI_2018!H11="CAPITOLO 10 - Cultura, tempo libero, religione e mezzi di comunicazione di massa",DATI_PREV_INIZIALI_2018!L11,0)</f>
        <v>0</v>
      </c>
      <c r="K6">
        <f>IF(DATI_PREV_INIZIALI_2018!H11="CAPITOLO 11 - Sistemi, strutture e processi politici e sociali",DATI_PREV_INIZIALI_2018!L11,0)</f>
        <v>0</v>
      </c>
      <c r="L6">
        <f>IF(DATI_PREV_INIZIALI_2018!H11="CAPITOLO 12 - Promozione della conoscenza di base (Fondo ordinario per le Università)",DATI_PREV_INIZIALI_2018!L11,0)</f>
        <v>0</v>
      </c>
      <c r="M6" s="199">
        <f t="shared" si="1"/>
        <v>0</v>
      </c>
      <c r="R6" s="201" t="s">
        <v>2</v>
      </c>
      <c r="S6" s="202"/>
      <c r="T6" s="203"/>
      <c r="U6" s="204"/>
      <c r="V6" s="203"/>
      <c r="W6" s="13"/>
      <c r="X6" s="56"/>
    </row>
    <row r="7" spans="1:24" ht="15.75" x14ac:dyDescent="0.25">
      <c r="A7">
        <f>IF(DATI_PREV_INIZIALI_2018!H12="CAPITOLO  1 - Esplorazione e utilizzazione dell'ambiente terrestre",DATI_PREV_INIZIALI_2018!L12,0)</f>
        <v>0</v>
      </c>
      <c r="B7">
        <f>IF(DATI_PREV_INIZIALI_2018!H12="CAPITOLO  2 - Controllo e tutela dell'ambiente",DATI_PREV_INIZIALI_2018!L12,0)</f>
        <v>0</v>
      </c>
      <c r="C7">
        <f>IF(DATI_PREV_INIZIALI_2018!H12="CAPITOLO  3 - Esplorazione e utilizzazione dello spazio",DATI_PREV_INIZIALI_2018!L12,0)</f>
        <v>0</v>
      </c>
      <c r="D7">
        <f>IF(DATI_PREV_INIZIALI_2018!H12="CAPITOLO  4  - Sistemi di trasporto, di telecomunicazione e altre infrastrutture",DATI_PREV_INIZIALI_2018!L12,0)</f>
        <v>0</v>
      </c>
      <c r="E7">
        <f>IF(DATI_PREV_INIZIALI_2018!H12="CAPITOLO  5 - Produzione, distribuzione e uso razionale dell'energia",DATI_PREV_INIZIALI_2018!L12,0)</f>
        <v>0</v>
      </c>
      <c r="F7" s="200">
        <f>IF(DATI_PREV_INIZIALI_2018!H12="CAPITOLO  6 - Produzioni e tecnologie industriali",DATI_PREV_INIZIALI_2018!L12,0)</f>
        <v>0</v>
      </c>
      <c r="G7">
        <f>IF(DATI_PREV_INIZIALI_2018!H12="CAPITOLO  7 - Protezione e promozione della salute umana",DATI_PREV_INIZIALI_2018!L12,0)</f>
        <v>0</v>
      </c>
      <c r="H7">
        <f>IF(DATI_PREV_INIZIALI_2018!H12="CAPITOLO  8 - Agricoltura",DATI_PREV_INIZIALI_2018!L12,0)</f>
        <v>0</v>
      </c>
      <c r="I7">
        <f>IF(DATI_PREV_INIZIALI_2018!H12="CAPITOLO  9 - Istruzione e formazione",DATI_PREV_INIZIALI_2018!L12,0)</f>
        <v>0</v>
      </c>
      <c r="J7">
        <f>IF(DATI_PREV_INIZIALI_2018!H12="CAPITOLO 10 - Cultura, tempo libero, religione e mezzi di comunicazione di massa",DATI_PREV_INIZIALI_2018!L12,0)</f>
        <v>0</v>
      </c>
      <c r="K7">
        <f>IF(DATI_PREV_INIZIALI_2018!H12="CAPITOLO 11 - Sistemi, strutture e processi politici e sociali",DATI_PREV_INIZIALI_2018!L12,0)</f>
        <v>0</v>
      </c>
      <c r="L7">
        <f>IF(DATI_PREV_INIZIALI_2018!H12="CAPITOLO 12 - Promozione della conoscenza di base (Fondo ordinario per le Università)",DATI_PREV_INIZIALI_2018!L12,0)</f>
        <v>0</v>
      </c>
      <c r="M7" s="199">
        <f t="shared" si="1"/>
        <v>0</v>
      </c>
      <c r="R7" s="201" t="s">
        <v>3</v>
      </c>
      <c r="S7" s="202"/>
      <c r="T7" s="203"/>
      <c r="U7" s="204"/>
      <c r="V7" s="203"/>
      <c r="W7" s="13"/>
      <c r="X7" s="56"/>
    </row>
    <row r="8" spans="1:24" ht="15.75" x14ac:dyDescent="0.25">
      <c r="A8">
        <f>IF(DATI_PREV_INIZIALI_2018!H13="CAPITOLO  1 - Esplorazione e utilizzazione dell'ambiente terrestre",DATI_PREV_INIZIALI_2018!L13,0)</f>
        <v>0</v>
      </c>
      <c r="B8">
        <f>IF(DATI_PREV_INIZIALI_2018!H13="CAPITOLO  2 - Controllo e tutela dell'ambiente",DATI_PREV_INIZIALI_2018!L13,0)</f>
        <v>0</v>
      </c>
      <c r="C8">
        <f>IF(DATI_PREV_INIZIALI_2018!H13="CAPITOLO  3 - Esplorazione e utilizzazione dello spazio",DATI_PREV_INIZIALI_2018!L13,0)</f>
        <v>0</v>
      </c>
      <c r="D8">
        <f>IF(DATI_PREV_INIZIALI_2018!H13="CAPITOLO  4  - Sistemi di trasporto, di telecomunicazione e altre infrastrutture",DATI_PREV_INIZIALI_2018!L13,0)</f>
        <v>0</v>
      </c>
      <c r="E8">
        <f>IF(DATI_PREV_INIZIALI_2018!H13="CAPITOLO  5 - Produzione, distribuzione e uso razionale dell'energia",DATI_PREV_INIZIALI_2018!L13,0)</f>
        <v>0</v>
      </c>
      <c r="F8" s="200">
        <f>IF(DATI_PREV_INIZIALI_2018!H13="CAPITOLO  6 - Produzioni e tecnologie industriali",DATI_PREV_INIZIALI_2018!L13,0)</f>
        <v>0</v>
      </c>
      <c r="G8">
        <f>IF(DATI_PREV_INIZIALI_2018!H13="CAPITOLO  7 - Protezione e promozione della salute umana",DATI_PREV_INIZIALI_2018!L13,0)</f>
        <v>0</v>
      </c>
      <c r="H8">
        <f>IF(DATI_PREV_INIZIALI_2018!H13="CAPITOLO  8 - Agricoltura",DATI_PREV_INIZIALI_2018!L13,0)</f>
        <v>0</v>
      </c>
      <c r="I8">
        <f>IF(DATI_PREV_INIZIALI_2018!H13="CAPITOLO  9 - Istruzione e formazione",DATI_PREV_INIZIALI_2018!L13,0)</f>
        <v>0</v>
      </c>
      <c r="J8">
        <f>IF(DATI_PREV_INIZIALI_2018!H13="CAPITOLO 10 - Cultura, tempo libero, religione e mezzi di comunicazione di massa",DATI_PREV_INIZIALI_2018!L13,0)</f>
        <v>0</v>
      </c>
      <c r="K8">
        <f>IF(DATI_PREV_INIZIALI_2018!H13="CAPITOLO 11 - Sistemi, strutture e processi politici e sociali",DATI_PREV_INIZIALI_2018!L13,0)</f>
        <v>0</v>
      </c>
      <c r="L8">
        <f>IF(DATI_PREV_INIZIALI_2018!H13="CAPITOLO 12 - Promozione della conoscenza di base (Fondo ordinario per le Università)",DATI_PREV_INIZIALI_2018!L13,0)</f>
        <v>0</v>
      </c>
      <c r="M8" s="199">
        <f t="shared" si="1"/>
        <v>0</v>
      </c>
      <c r="R8" s="201" t="s">
        <v>4</v>
      </c>
      <c r="S8" s="202"/>
      <c r="T8" s="203"/>
      <c r="U8" s="204"/>
      <c r="V8" s="203"/>
      <c r="W8" s="13"/>
      <c r="X8" s="56"/>
    </row>
    <row r="9" spans="1:24" ht="15.75" x14ac:dyDescent="0.25">
      <c r="A9">
        <f>IF(DATI_PREV_INIZIALI_2018!H14="CAPITOLO  1 - Esplorazione e utilizzazione dell'ambiente terrestre",DATI_PREV_INIZIALI_2018!L14,0)</f>
        <v>0</v>
      </c>
      <c r="B9">
        <f>IF(DATI_PREV_INIZIALI_2018!H14="CAPITOLO  2 - Controllo e tutela dell'ambiente",DATI_PREV_INIZIALI_2018!L14,0)</f>
        <v>0</v>
      </c>
      <c r="C9">
        <f>IF(DATI_PREV_INIZIALI_2018!H14="CAPITOLO  3 - Esplorazione e utilizzazione dello spazio",DATI_PREV_INIZIALI_2018!L14,0)</f>
        <v>0</v>
      </c>
      <c r="D9">
        <f>IF(DATI_PREV_INIZIALI_2018!H14="CAPITOLO  4  - Sistemi di trasporto, di telecomunicazione e altre infrastrutture",DATI_PREV_INIZIALI_2018!L14,0)</f>
        <v>0</v>
      </c>
      <c r="E9">
        <f>IF(DATI_PREV_INIZIALI_2018!H14="CAPITOLO  5 - Produzione, distribuzione e uso razionale dell'energia",DATI_PREV_INIZIALI_2018!L14,0)</f>
        <v>0</v>
      </c>
      <c r="F9" s="200">
        <f>IF(DATI_PREV_INIZIALI_2018!H14="CAPITOLO  6 - Produzioni e tecnologie industriali",DATI_PREV_INIZIALI_2018!L14,0)</f>
        <v>0</v>
      </c>
      <c r="G9">
        <f>IF(DATI_PREV_INIZIALI_2018!H14="CAPITOLO  7 - Protezione e promozione della salute umana",DATI_PREV_INIZIALI_2018!L14,0)</f>
        <v>0</v>
      </c>
      <c r="H9">
        <f>IF(DATI_PREV_INIZIALI_2018!H14="CAPITOLO  8 - Agricoltura",DATI_PREV_INIZIALI_2018!L14,0)</f>
        <v>0</v>
      </c>
      <c r="I9">
        <f>IF(DATI_PREV_INIZIALI_2018!H14="CAPITOLO  9 - Istruzione e formazione",DATI_PREV_INIZIALI_2018!L14,0)</f>
        <v>0</v>
      </c>
      <c r="J9">
        <f>IF(DATI_PREV_INIZIALI_2018!H14="CAPITOLO 10 - Cultura, tempo libero, religione e mezzi di comunicazione di massa",DATI_PREV_INIZIALI_2018!L14,0)</f>
        <v>0</v>
      </c>
      <c r="K9">
        <f>IF(DATI_PREV_INIZIALI_2018!H14="CAPITOLO 11 - Sistemi, strutture e processi politici e sociali",DATI_PREV_INIZIALI_2018!L14,0)</f>
        <v>0</v>
      </c>
      <c r="L9">
        <f>IF(DATI_PREV_INIZIALI_2018!H14="CAPITOLO 12 - Promozione della conoscenza di base (Fondo ordinario per le Università)",DATI_PREV_INIZIALI_2018!L14,0)</f>
        <v>0</v>
      </c>
      <c r="M9" s="199">
        <f t="shared" si="1"/>
        <v>0</v>
      </c>
      <c r="R9" s="201" t="s">
        <v>5</v>
      </c>
      <c r="S9" s="202"/>
      <c r="T9" s="203"/>
      <c r="U9" s="204"/>
      <c r="V9" s="203"/>
      <c r="W9" s="13"/>
      <c r="X9" s="56"/>
    </row>
    <row r="10" spans="1:24" ht="15.75" x14ac:dyDescent="0.25">
      <c r="A10">
        <f>IF(DATI_PREV_INIZIALI_2018!H15="CAPITOLO  1 - Esplorazione e utilizzazione dell'ambiente terrestre",DATI_PREV_INIZIALI_2018!L15,0)</f>
        <v>0</v>
      </c>
      <c r="B10">
        <f>IF(DATI_PREV_INIZIALI_2018!H15="CAPITOLO  2 - Controllo e tutela dell'ambiente",DATI_PREV_INIZIALI_2018!L15,0)</f>
        <v>0</v>
      </c>
      <c r="C10">
        <f>IF(DATI_PREV_INIZIALI_2018!H15="CAPITOLO  3 - Esplorazione e utilizzazione dello spazio",DATI_PREV_INIZIALI_2018!L15,0)</f>
        <v>0</v>
      </c>
      <c r="D10">
        <f>IF(DATI_PREV_INIZIALI_2018!H15="CAPITOLO  4  - Sistemi di trasporto, di telecomunicazione e altre infrastrutture",DATI_PREV_INIZIALI_2018!L15,0)</f>
        <v>0</v>
      </c>
      <c r="E10">
        <f>IF(DATI_PREV_INIZIALI_2018!H15="CAPITOLO  5 - Produzione, distribuzione e uso razionale dell'energia",DATI_PREV_INIZIALI_2018!L15,0)</f>
        <v>0</v>
      </c>
      <c r="F10" s="200">
        <f>IF(DATI_PREV_INIZIALI_2018!H15="CAPITOLO  6 - Produzioni e tecnologie industriali",DATI_PREV_INIZIALI_2018!L15,0)</f>
        <v>0</v>
      </c>
      <c r="G10">
        <f>IF(DATI_PREV_INIZIALI_2018!H15="CAPITOLO  7 - Protezione e promozione della salute umana",DATI_PREV_INIZIALI_2018!L15,0)</f>
        <v>0</v>
      </c>
      <c r="H10">
        <f>IF(DATI_PREV_INIZIALI_2018!H15="CAPITOLO  8 - Agricoltura",DATI_PREV_INIZIALI_2018!L15,0)</f>
        <v>0</v>
      </c>
      <c r="I10">
        <f>IF(DATI_PREV_INIZIALI_2018!H15="CAPITOLO  9 - Istruzione e formazione",DATI_PREV_INIZIALI_2018!L15,0)</f>
        <v>0</v>
      </c>
      <c r="J10">
        <f>IF(DATI_PREV_INIZIALI_2018!H15="CAPITOLO 10 - Cultura, tempo libero, religione e mezzi di comunicazione di massa",DATI_PREV_INIZIALI_2018!L15,0)</f>
        <v>0</v>
      </c>
      <c r="K10">
        <f>IF(DATI_PREV_INIZIALI_2018!H15="CAPITOLO 11 - Sistemi, strutture e processi politici e sociali",DATI_PREV_INIZIALI_2018!L15,0)</f>
        <v>0</v>
      </c>
      <c r="L10">
        <f>IF(DATI_PREV_INIZIALI_2018!H15="CAPITOLO 12 - Promozione della conoscenza di base (Fondo ordinario per le Università)",DATI_PREV_INIZIALI_2018!L15,0)</f>
        <v>0</v>
      </c>
      <c r="M10" s="199">
        <f t="shared" si="1"/>
        <v>0</v>
      </c>
      <c r="R10" s="201" t="s">
        <v>6</v>
      </c>
      <c r="S10" s="202"/>
      <c r="T10" s="203"/>
      <c r="U10" s="204"/>
      <c r="V10" s="203"/>
      <c r="W10" s="13"/>
      <c r="X10" s="56"/>
    </row>
    <row r="11" spans="1:24" ht="15.75" x14ac:dyDescent="0.25">
      <c r="A11">
        <f>IF(DATI_PREV_INIZIALI_2018!H16="CAPITOLO  1 - Esplorazione e utilizzazione dell'ambiente terrestre",DATI_PREV_INIZIALI_2018!L16,0)</f>
        <v>0</v>
      </c>
      <c r="B11">
        <f>IF(DATI_PREV_INIZIALI_2018!H16="CAPITOLO  2 - Controllo e tutela dell'ambiente",DATI_PREV_INIZIALI_2018!L16,0)</f>
        <v>0</v>
      </c>
      <c r="C11">
        <f>IF(DATI_PREV_INIZIALI_2018!H16="CAPITOLO  3 - Esplorazione e utilizzazione dello spazio",DATI_PREV_INIZIALI_2018!L16,0)</f>
        <v>0</v>
      </c>
      <c r="D11">
        <f>IF(DATI_PREV_INIZIALI_2018!H16="CAPITOLO  4  - Sistemi di trasporto, di telecomunicazione e altre infrastrutture",DATI_PREV_INIZIALI_2018!L16,0)</f>
        <v>0</v>
      </c>
      <c r="E11">
        <f>IF(DATI_PREV_INIZIALI_2018!H16="CAPITOLO  5 - Produzione, distribuzione e uso razionale dell'energia",DATI_PREV_INIZIALI_2018!L16,0)</f>
        <v>0</v>
      </c>
      <c r="F11" s="200">
        <f>IF(DATI_PREV_INIZIALI_2018!H16="CAPITOLO  6 - Produzioni e tecnologie industriali",DATI_PREV_INIZIALI_2018!L16,0)</f>
        <v>0</v>
      </c>
      <c r="G11">
        <f>IF(DATI_PREV_INIZIALI_2018!H16="CAPITOLO  7 - Protezione e promozione della salute umana",DATI_PREV_INIZIALI_2018!L16,0)</f>
        <v>0</v>
      </c>
      <c r="H11">
        <f>IF(DATI_PREV_INIZIALI_2018!H16="CAPITOLO  8 - Agricoltura",DATI_PREV_INIZIALI_2018!L16,0)</f>
        <v>0</v>
      </c>
      <c r="I11">
        <f>IF(DATI_PREV_INIZIALI_2018!H16="CAPITOLO  9 - Istruzione e formazione",DATI_PREV_INIZIALI_2018!L16,0)</f>
        <v>0</v>
      </c>
      <c r="J11">
        <f>IF(DATI_PREV_INIZIALI_2018!H16="CAPITOLO 10 - Cultura, tempo libero, religione e mezzi di comunicazione di massa",DATI_PREV_INIZIALI_2018!L16,0)</f>
        <v>0</v>
      </c>
      <c r="K11">
        <f>IF(DATI_PREV_INIZIALI_2018!H16="CAPITOLO 11 - Sistemi, strutture e processi politici e sociali",DATI_PREV_INIZIALI_2018!L16,0)</f>
        <v>0</v>
      </c>
      <c r="L11">
        <f>IF(DATI_PREV_INIZIALI_2018!H16="CAPITOLO 12 - Promozione della conoscenza di base (Fondo ordinario per le Università)",DATI_PREV_INIZIALI_2018!L16,0)</f>
        <v>0</v>
      </c>
      <c r="M11" s="199">
        <f t="shared" si="1"/>
        <v>0</v>
      </c>
      <c r="R11" s="201" t="s">
        <v>7</v>
      </c>
      <c r="S11" s="202"/>
      <c r="T11" s="203"/>
      <c r="U11" s="204"/>
      <c r="V11" s="203"/>
      <c r="W11" s="13"/>
      <c r="X11" s="56"/>
    </row>
    <row r="12" spans="1:24" ht="15.75" x14ac:dyDescent="0.25">
      <c r="A12">
        <f>IF(DATI_PREV_INIZIALI_2018!H17="CAPITOLO  1 - Esplorazione e utilizzazione dell'ambiente terrestre",DATI_PREV_INIZIALI_2018!L17,0)</f>
        <v>0</v>
      </c>
      <c r="B12">
        <f>IF(DATI_PREV_INIZIALI_2018!H17="CAPITOLO  2 - Controllo e tutela dell'ambiente",DATI_PREV_INIZIALI_2018!L17,0)</f>
        <v>0</v>
      </c>
      <c r="C12">
        <f>IF(DATI_PREV_INIZIALI_2018!H17="CAPITOLO  3 - Esplorazione e utilizzazione dello spazio",DATI_PREV_INIZIALI_2018!L17,0)</f>
        <v>0</v>
      </c>
      <c r="D12">
        <f>IF(DATI_PREV_INIZIALI_2018!H17="CAPITOLO  4  - Sistemi di trasporto, di telecomunicazione e altre infrastrutture",DATI_PREV_INIZIALI_2018!L17,0)</f>
        <v>0</v>
      </c>
      <c r="E12">
        <f>IF(DATI_PREV_INIZIALI_2018!H17="CAPITOLO  5 - Produzione, distribuzione e uso razionale dell'energia",DATI_PREV_INIZIALI_2018!L17,0)</f>
        <v>0</v>
      </c>
      <c r="F12" s="200">
        <f>IF(DATI_PREV_INIZIALI_2018!H17="CAPITOLO  6 - Produzioni e tecnologie industriali",DATI_PREV_INIZIALI_2018!L17,0)</f>
        <v>0</v>
      </c>
      <c r="G12">
        <f>IF(DATI_PREV_INIZIALI_2018!H17="CAPITOLO  7 - Protezione e promozione della salute umana",DATI_PREV_INIZIALI_2018!L17,0)</f>
        <v>0</v>
      </c>
      <c r="H12">
        <f>IF(DATI_PREV_INIZIALI_2018!H17="CAPITOLO  8 - Agricoltura",DATI_PREV_INIZIALI_2018!L17,0)</f>
        <v>0</v>
      </c>
      <c r="I12">
        <f>IF(DATI_PREV_INIZIALI_2018!H17="CAPITOLO  9 - Istruzione e formazione",DATI_PREV_INIZIALI_2018!L17,0)</f>
        <v>0</v>
      </c>
      <c r="J12">
        <f>IF(DATI_PREV_INIZIALI_2018!H17="CAPITOLO 10 - Cultura, tempo libero, religione e mezzi di comunicazione di massa",DATI_PREV_INIZIALI_2018!L17,0)</f>
        <v>0</v>
      </c>
      <c r="K12">
        <f>IF(DATI_PREV_INIZIALI_2018!H17="CAPITOLO 11 - Sistemi, strutture e processi politici e sociali",DATI_PREV_INIZIALI_2018!L17,0)</f>
        <v>0</v>
      </c>
      <c r="L12">
        <f>IF(DATI_PREV_INIZIALI_2018!H17="CAPITOLO 12 - Promozione della conoscenza di base (Fondo ordinario per le Università)",DATI_PREV_INIZIALI_2018!L17,0)</f>
        <v>0</v>
      </c>
      <c r="M12" s="199">
        <f t="shared" si="1"/>
        <v>0</v>
      </c>
      <c r="R12" s="201" t="s">
        <v>8</v>
      </c>
      <c r="S12" s="202"/>
      <c r="T12" s="203"/>
      <c r="U12" s="204"/>
      <c r="V12" s="203"/>
      <c r="W12" s="13"/>
      <c r="X12" s="56"/>
    </row>
    <row r="13" spans="1:24" ht="15.75" x14ac:dyDescent="0.25">
      <c r="A13">
        <f>IF(DATI_PREV_INIZIALI_2018!H18="CAPITOLO  1 - Esplorazione e utilizzazione dell'ambiente terrestre",DATI_PREV_INIZIALI_2018!L18,0)</f>
        <v>0</v>
      </c>
      <c r="B13">
        <f>IF(DATI_PREV_INIZIALI_2018!H18="CAPITOLO  2 - Controllo e tutela dell'ambiente",DATI_PREV_INIZIALI_2018!L18,0)</f>
        <v>0</v>
      </c>
      <c r="C13">
        <f>IF(DATI_PREV_INIZIALI_2018!H18="CAPITOLO  3 - Esplorazione e utilizzazione dello spazio",DATI_PREV_INIZIALI_2018!L18,0)</f>
        <v>0</v>
      </c>
      <c r="D13">
        <f>IF(DATI_PREV_INIZIALI_2018!H18="CAPITOLO  4  - Sistemi di trasporto, di telecomunicazione e altre infrastrutture",DATI_PREV_INIZIALI_2018!L18,0)</f>
        <v>0</v>
      </c>
      <c r="E13">
        <f>IF(DATI_PREV_INIZIALI_2018!H18="CAPITOLO  5 - Produzione, distribuzione e uso razionale dell'energia",DATI_PREV_INIZIALI_2018!L18,0)</f>
        <v>0</v>
      </c>
      <c r="F13" s="200">
        <f>IF(DATI_PREV_INIZIALI_2018!H18="CAPITOLO  6 - Produzioni e tecnologie industriali",DATI_PREV_INIZIALI_2018!L18,0)</f>
        <v>0</v>
      </c>
      <c r="G13">
        <f>IF(DATI_PREV_INIZIALI_2018!H18="CAPITOLO  7 - Protezione e promozione della salute umana",DATI_PREV_INIZIALI_2018!L18,0)</f>
        <v>0</v>
      </c>
      <c r="H13">
        <f>IF(DATI_PREV_INIZIALI_2018!H18="CAPITOLO  8 - Agricoltura",DATI_PREV_INIZIALI_2018!L18,0)</f>
        <v>0</v>
      </c>
      <c r="I13">
        <f>IF(DATI_PREV_INIZIALI_2018!H18="CAPITOLO  9 - Istruzione e formazione",DATI_PREV_INIZIALI_2018!L18,0)</f>
        <v>0</v>
      </c>
      <c r="J13">
        <f>IF(DATI_PREV_INIZIALI_2018!H18="CAPITOLO 10 - Cultura, tempo libero, religione e mezzi di comunicazione di massa",DATI_PREV_INIZIALI_2018!L18,0)</f>
        <v>0</v>
      </c>
      <c r="K13">
        <f>IF(DATI_PREV_INIZIALI_2018!H18="CAPITOLO 11 - Sistemi, strutture e processi politici e sociali",DATI_PREV_INIZIALI_2018!L18,0)</f>
        <v>0</v>
      </c>
      <c r="L13">
        <f>IF(DATI_PREV_INIZIALI_2018!H18="CAPITOLO 12 - Promozione della conoscenza di base (Fondo ordinario per le Università)",DATI_PREV_INIZIALI_2018!L18,0)</f>
        <v>0</v>
      </c>
      <c r="M13" s="199">
        <f t="shared" si="1"/>
        <v>0</v>
      </c>
      <c r="R13" s="201" t="s">
        <v>9</v>
      </c>
      <c r="S13" s="202"/>
      <c r="T13" s="203"/>
      <c r="U13" s="204"/>
      <c r="V13" s="203"/>
      <c r="W13" s="13"/>
      <c r="X13" s="56"/>
    </row>
    <row r="14" spans="1:24" ht="15.75" x14ac:dyDescent="0.25">
      <c r="A14">
        <f>IF(DATI_PREV_INIZIALI_2018!H19="CAPITOLO  1 - Esplorazione e utilizzazione dell'ambiente terrestre",DATI_PREV_INIZIALI_2018!L19,0)</f>
        <v>0</v>
      </c>
      <c r="B14">
        <f>IF(DATI_PREV_INIZIALI_2018!H19="CAPITOLO  2 - Controllo e tutela dell'ambiente",DATI_PREV_INIZIALI_2018!L19,0)</f>
        <v>0</v>
      </c>
      <c r="C14">
        <f>IF(DATI_PREV_INIZIALI_2018!H19="CAPITOLO  3 - Esplorazione e utilizzazione dello spazio",DATI_PREV_INIZIALI_2018!L19,0)</f>
        <v>0</v>
      </c>
      <c r="D14">
        <f>IF(DATI_PREV_INIZIALI_2018!H19="CAPITOLO  4  - Sistemi di trasporto, di telecomunicazione e altre infrastrutture",DATI_PREV_INIZIALI_2018!L19,0)</f>
        <v>0</v>
      </c>
      <c r="E14">
        <f>IF(DATI_PREV_INIZIALI_2018!H19="CAPITOLO  5 - Produzione, distribuzione e uso razionale dell'energia",DATI_PREV_INIZIALI_2018!L19,0)</f>
        <v>0</v>
      </c>
      <c r="F14" s="200">
        <f>IF(DATI_PREV_INIZIALI_2018!H19="CAPITOLO  6 - Produzioni e tecnologie industriali",DATI_PREV_INIZIALI_2018!L19,0)</f>
        <v>0</v>
      </c>
      <c r="G14">
        <f>IF(DATI_PREV_INIZIALI_2018!H19="CAPITOLO  7 - Protezione e promozione della salute umana",DATI_PREV_INIZIALI_2018!L19,0)</f>
        <v>0</v>
      </c>
      <c r="H14">
        <f>IF(DATI_PREV_INIZIALI_2018!H19="CAPITOLO  8 - Agricoltura",DATI_PREV_INIZIALI_2018!L19,0)</f>
        <v>0</v>
      </c>
      <c r="I14">
        <f>IF(DATI_PREV_INIZIALI_2018!H19="CAPITOLO  9 - Istruzione e formazione",DATI_PREV_INIZIALI_2018!L19,0)</f>
        <v>0</v>
      </c>
      <c r="J14">
        <f>IF(DATI_PREV_INIZIALI_2018!H19="CAPITOLO 10 - Cultura, tempo libero, religione e mezzi di comunicazione di massa",DATI_PREV_INIZIALI_2018!L19,0)</f>
        <v>0</v>
      </c>
      <c r="K14">
        <f>IF(DATI_PREV_INIZIALI_2018!H19="CAPITOLO 11 - Sistemi, strutture e processi politici e sociali",DATI_PREV_INIZIALI_2018!L19,0)</f>
        <v>0</v>
      </c>
      <c r="L14">
        <f>IF(DATI_PREV_INIZIALI_2018!H19="CAPITOLO 12 - Promozione della conoscenza di base (Fondo ordinario per le Università)",DATI_PREV_INIZIALI_2018!L19,0)</f>
        <v>0</v>
      </c>
      <c r="M14" s="199">
        <f t="shared" si="1"/>
        <v>0</v>
      </c>
      <c r="R14" s="201" t="s">
        <v>10</v>
      </c>
      <c r="S14" s="202"/>
      <c r="T14" s="203"/>
      <c r="U14" s="204"/>
      <c r="V14" s="203"/>
      <c r="W14" s="13"/>
      <c r="X14" s="56"/>
    </row>
    <row r="15" spans="1:24" ht="15.75" x14ac:dyDescent="0.25">
      <c r="A15">
        <f>IF(DATI_PREV_INIZIALI_2018!H20="CAPITOLO  1 - Esplorazione e utilizzazione dell'ambiente terrestre",DATI_PREV_INIZIALI_2018!L20,0)</f>
        <v>0</v>
      </c>
      <c r="B15">
        <f>IF(DATI_PREV_INIZIALI_2018!H20="CAPITOLO  2 - Controllo e tutela dell'ambiente",DATI_PREV_INIZIALI_2018!L20,0)</f>
        <v>0</v>
      </c>
      <c r="C15">
        <f>IF(DATI_PREV_INIZIALI_2018!H20="CAPITOLO  3 - Esplorazione e utilizzazione dello spazio",DATI_PREV_INIZIALI_2018!L20,0)</f>
        <v>0</v>
      </c>
      <c r="D15">
        <f>IF(DATI_PREV_INIZIALI_2018!H20="CAPITOLO  4  - Sistemi di trasporto, di telecomunicazione e altre infrastrutture",DATI_PREV_INIZIALI_2018!L20,0)</f>
        <v>0</v>
      </c>
      <c r="E15">
        <f>IF(DATI_PREV_INIZIALI_2018!H20="CAPITOLO  5 - Produzione, distribuzione e uso razionale dell'energia",DATI_PREV_INIZIALI_2018!L20,0)</f>
        <v>0</v>
      </c>
      <c r="F15" s="200">
        <f>IF(DATI_PREV_INIZIALI_2018!H20="CAPITOLO  6 - Produzioni e tecnologie industriali",DATI_PREV_INIZIALI_2018!L20,0)</f>
        <v>0</v>
      </c>
      <c r="G15">
        <f>IF(DATI_PREV_INIZIALI_2018!H20="CAPITOLO  7 - Protezione e promozione della salute umana",DATI_PREV_INIZIALI_2018!L20,0)</f>
        <v>0</v>
      </c>
      <c r="H15">
        <f>IF(DATI_PREV_INIZIALI_2018!H20="CAPITOLO  8 - Agricoltura",DATI_PREV_INIZIALI_2018!L20,0)</f>
        <v>0</v>
      </c>
      <c r="I15">
        <f>IF(DATI_PREV_INIZIALI_2018!H20="CAPITOLO  9 - Istruzione e formazione",DATI_PREV_INIZIALI_2018!L20,0)</f>
        <v>0</v>
      </c>
      <c r="J15">
        <f>IF(DATI_PREV_INIZIALI_2018!H20="CAPITOLO 10 - Cultura, tempo libero, religione e mezzi di comunicazione di massa",DATI_PREV_INIZIALI_2018!L20,0)</f>
        <v>0</v>
      </c>
      <c r="K15">
        <f>IF(DATI_PREV_INIZIALI_2018!H20="CAPITOLO 11 - Sistemi, strutture e processi politici e sociali",DATI_PREV_INIZIALI_2018!L20,0)</f>
        <v>0</v>
      </c>
      <c r="L15">
        <f>IF(DATI_PREV_INIZIALI_2018!H20="CAPITOLO 12 - Promozione della conoscenza di base (Fondo ordinario per le Università)",DATI_PREV_INIZIALI_2018!L20,0)</f>
        <v>0</v>
      </c>
      <c r="M15" s="199">
        <f t="shared" si="1"/>
        <v>0</v>
      </c>
    </row>
    <row r="16" spans="1:24" ht="15.75" x14ac:dyDescent="0.25">
      <c r="A16">
        <f>IF(DATI_PREV_INIZIALI_2018!H21="CAPITOLO  1 - Esplorazione e utilizzazione dell'ambiente terrestre",DATI_PREV_INIZIALI_2018!L21,0)</f>
        <v>0</v>
      </c>
      <c r="B16">
        <f>IF(DATI_PREV_INIZIALI_2018!H21="CAPITOLO  2 - Controllo e tutela dell'ambiente",DATI_PREV_INIZIALI_2018!L21,0)</f>
        <v>0</v>
      </c>
      <c r="C16">
        <f>IF(DATI_PREV_INIZIALI_2018!H21="CAPITOLO  3 - Esplorazione e utilizzazione dello spazio",DATI_PREV_INIZIALI_2018!L21,0)</f>
        <v>0</v>
      </c>
      <c r="D16">
        <f>IF(DATI_PREV_INIZIALI_2018!H21="CAPITOLO  4  - Sistemi di trasporto, di telecomunicazione e altre infrastrutture",DATI_PREV_INIZIALI_2018!L21,0)</f>
        <v>0</v>
      </c>
      <c r="E16">
        <f>IF(DATI_PREV_INIZIALI_2018!H21="CAPITOLO  5 - Produzione, distribuzione e uso razionale dell'energia",DATI_PREV_INIZIALI_2018!L21,0)</f>
        <v>0</v>
      </c>
      <c r="F16" s="200">
        <f>IF(DATI_PREV_INIZIALI_2018!H21="CAPITOLO  6 - Produzioni e tecnologie industriali",DATI_PREV_INIZIALI_2018!L21,0)</f>
        <v>0</v>
      </c>
      <c r="G16">
        <f>IF(DATI_PREV_INIZIALI_2018!H21="CAPITOLO  7 - Protezione e promozione della salute umana",DATI_PREV_INIZIALI_2018!L21,0)</f>
        <v>0</v>
      </c>
      <c r="H16">
        <f>IF(DATI_PREV_INIZIALI_2018!H21="CAPITOLO  8 - Agricoltura",DATI_PREV_INIZIALI_2018!L21,0)</f>
        <v>0</v>
      </c>
      <c r="I16">
        <f>IF(DATI_PREV_INIZIALI_2018!H21="CAPITOLO  9 - Istruzione e formazione",DATI_PREV_INIZIALI_2018!L21,0)</f>
        <v>0</v>
      </c>
      <c r="J16">
        <f>IF(DATI_PREV_INIZIALI_2018!H21="CAPITOLO 10 - Cultura, tempo libero, religione e mezzi di comunicazione di massa",DATI_PREV_INIZIALI_2018!L21,0)</f>
        <v>0</v>
      </c>
      <c r="K16">
        <f>IF(DATI_PREV_INIZIALI_2018!H21="CAPITOLO 11 - Sistemi, strutture e processi politici e sociali",DATI_PREV_INIZIALI_2018!L21,0)</f>
        <v>0</v>
      </c>
      <c r="L16">
        <f>IF(DATI_PREV_INIZIALI_2018!H21="CAPITOLO 12 - Promozione della conoscenza di base (Fondo ordinario per le Università)",DATI_PREV_INIZIALI_2018!L21,0)</f>
        <v>0</v>
      </c>
      <c r="M16" s="199">
        <f t="shared" si="1"/>
        <v>0</v>
      </c>
    </row>
    <row r="17" spans="1:13" ht="15.75" x14ac:dyDescent="0.25">
      <c r="A17">
        <f>IF(DATI_PREV_INIZIALI_2018!H22="CAPITOLO  1 - Esplorazione e utilizzazione dell'ambiente terrestre",DATI_PREV_INIZIALI_2018!L22,0)</f>
        <v>0</v>
      </c>
      <c r="B17">
        <f>IF(DATI_PREV_INIZIALI_2018!H22="CAPITOLO  2 - Controllo e tutela dell'ambiente",DATI_PREV_INIZIALI_2018!L22,0)</f>
        <v>0</v>
      </c>
      <c r="C17">
        <f>IF(DATI_PREV_INIZIALI_2018!H22="CAPITOLO  3 - Esplorazione e utilizzazione dello spazio",DATI_PREV_INIZIALI_2018!L22,0)</f>
        <v>0</v>
      </c>
      <c r="D17">
        <f>IF(DATI_PREV_INIZIALI_2018!H22="CAPITOLO  4  - Sistemi di trasporto, di telecomunicazione e altre infrastrutture",DATI_PREV_INIZIALI_2018!L22,0)</f>
        <v>0</v>
      </c>
      <c r="E17">
        <f>IF(DATI_PREV_INIZIALI_2018!H22="CAPITOLO  5 - Produzione, distribuzione e uso razionale dell'energia",DATI_PREV_INIZIALI_2018!L22,0)</f>
        <v>0</v>
      </c>
      <c r="F17" s="200">
        <f>IF(DATI_PREV_INIZIALI_2018!H22="CAPITOLO  6 - Produzioni e tecnologie industriali",DATI_PREV_INIZIALI_2018!L22,0)</f>
        <v>0</v>
      </c>
      <c r="G17">
        <f>IF(DATI_PREV_INIZIALI_2018!H22="CAPITOLO  7 - Protezione e promozione della salute umana",DATI_PREV_INIZIALI_2018!L22,0)</f>
        <v>0</v>
      </c>
      <c r="H17">
        <f>IF(DATI_PREV_INIZIALI_2018!H22="CAPITOLO  8 - Agricoltura",DATI_PREV_INIZIALI_2018!L22,0)</f>
        <v>0</v>
      </c>
      <c r="I17">
        <f>IF(DATI_PREV_INIZIALI_2018!H22="CAPITOLO  9 - Istruzione e formazione",DATI_PREV_INIZIALI_2018!L22,0)</f>
        <v>0</v>
      </c>
      <c r="J17">
        <f>IF(DATI_PREV_INIZIALI_2018!H22="CAPITOLO 10 - Cultura, tempo libero, religione e mezzi di comunicazione di massa",DATI_PREV_INIZIALI_2018!L22,0)</f>
        <v>0</v>
      </c>
      <c r="K17">
        <f>IF(DATI_PREV_INIZIALI_2018!H22="CAPITOLO 11 - Sistemi, strutture e processi politici e sociali",DATI_PREV_INIZIALI_2018!L22,0)</f>
        <v>0</v>
      </c>
      <c r="L17">
        <f>IF(DATI_PREV_INIZIALI_2018!H22="CAPITOLO 12 - Promozione della conoscenza di base (Fondo ordinario per le Università)",DATI_PREV_INIZIALI_2018!L22,0)</f>
        <v>0</v>
      </c>
      <c r="M17" s="199">
        <f t="shared" si="1"/>
        <v>0</v>
      </c>
    </row>
    <row r="18" spans="1:13" ht="15.75" x14ac:dyDescent="0.25">
      <c r="A18">
        <f>IF(DATI_PREV_INIZIALI_2018!H23="CAPITOLO  1 - Esplorazione e utilizzazione dell'ambiente terrestre",DATI_PREV_INIZIALI_2018!L23,0)</f>
        <v>0</v>
      </c>
      <c r="B18">
        <f>IF(DATI_PREV_INIZIALI_2018!H23="CAPITOLO  2 - Controllo e tutela dell'ambiente",DATI_PREV_INIZIALI_2018!L23,0)</f>
        <v>0</v>
      </c>
      <c r="C18">
        <f>IF(DATI_PREV_INIZIALI_2018!H23="CAPITOLO  3 - Esplorazione e utilizzazione dello spazio",DATI_PREV_INIZIALI_2018!L23,0)</f>
        <v>0</v>
      </c>
      <c r="D18">
        <f>IF(DATI_PREV_INIZIALI_2018!H23="CAPITOLO  4  - Sistemi di trasporto, di telecomunicazione e altre infrastrutture",DATI_PREV_INIZIALI_2018!L23,0)</f>
        <v>0</v>
      </c>
      <c r="E18">
        <f>IF(DATI_PREV_INIZIALI_2018!H23="CAPITOLO  5 - Produzione, distribuzione e uso razionale dell'energia",DATI_PREV_INIZIALI_2018!L23,0)</f>
        <v>0</v>
      </c>
      <c r="F18" s="200">
        <f>IF(DATI_PREV_INIZIALI_2018!H23="CAPITOLO  6 - Produzioni e tecnologie industriali",DATI_PREV_INIZIALI_2018!L23,0)</f>
        <v>0</v>
      </c>
      <c r="G18">
        <f>IF(DATI_PREV_INIZIALI_2018!H23="CAPITOLO  7 - Protezione e promozione della salute umana",DATI_PREV_INIZIALI_2018!L23,0)</f>
        <v>0</v>
      </c>
      <c r="H18">
        <f>IF(DATI_PREV_INIZIALI_2018!H23="CAPITOLO  8 - Agricoltura",DATI_PREV_INIZIALI_2018!L23,0)</f>
        <v>0</v>
      </c>
      <c r="I18">
        <f>IF(DATI_PREV_INIZIALI_2018!H23="CAPITOLO  9 - Istruzione e formazione",DATI_PREV_INIZIALI_2018!L23,0)</f>
        <v>0</v>
      </c>
      <c r="J18">
        <f>IF(DATI_PREV_INIZIALI_2018!H23="CAPITOLO 10 - Cultura, tempo libero, religione e mezzi di comunicazione di massa",DATI_PREV_INIZIALI_2018!L23,0)</f>
        <v>0</v>
      </c>
      <c r="K18">
        <f>IF(DATI_PREV_INIZIALI_2018!H23="CAPITOLO 11 - Sistemi, strutture e processi politici e sociali",DATI_PREV_INIZIALI_2018!L23,0)</f>
        <v>0</v>
      </c>
      <c r="L18">
        <f>IF(DATI_PREV_INIZIALI_2018!H23="CAPITOLO 12 - Promozione della conoscenza di base (Fondo ordinario per le Università)",DATI_PREV_INIZIALI_2018!L23,0)</f>
        <v>0</v>
      </c>
      <c r="M18" s="199">
        <f t="shared" si="1"/>
        <v>0</v>
      </c>
    </row>
    <row r="19" spans="1:13" ht="15.75" x14ac:dyDescent="0.25">
      <c r="A19">
        <f>IF(DATI_PREV_INIZIALI_2018!H24="CAPITOLO  1 - Esplorazione e utilizzazione dell'ambiente terrestre",DATI_PREV_INIZIALI_2018!L24,0)</f>
        <v>0</v>
      </c>
      <c r="B19">
        <f>IF(DATI_PREV_INIZIALI_2018!H24="CAPITOLO  2 - Controllo e tutela dell'ambiente",DATI_PREV_INIZIALI_2018!L24,0)</f>
        <v>0</v>
      </c>
      <c r="C19">
        <f>IF(DATI_PREV_INIZIALI_2018!H24="CAPITOLO  3 - Esplorazione e utilizzazione dello spazio",DATI_PREV_INIZIALI_2018!L24,0)</f>
        <v>0</v>
      </c>
      <c r="D19">
        <f>IF(DATI_PREV_INIZIALI_2018!H24="CAPITOLO  4  - Sistemi di trasporto, di telecomunicazione e altre infrastrutture",DATI_PREV_INIZIALI_2018!L24,0)</f>
        <v>0</v>
      </c>
      <c r="E19">
        <f>IF(DATI_PREV_INIZIALI_2018!H24="CAPITOLO  5 - Produzione, distribuzione e uso razionale dell'energia",DATI_PREV_INIZIALI_2018!L24,0)</f>
        <v>0</v>
      </c>
      <c r="F19" s="200">
        <f>IF(DATI_PREV_INIZIALI_2018!H24="CAPITOLO  6 - Produzioni e tecnologie industriali",DATI_PREV_INIZIALI_2018!L24,0)</f>
        <v>0</v>
      </c>
      <c r="G19">
        <f>IF(DATI_PREV_INIZIALI_2018!H24="CAPITOLO  7 - Protezione e promozione della salute umana",DATI_PREV_INIZIALI_2018!L24,0)</f>
        <v>0</v>
      </c>
      <c r="H19">
        <f>IF(DATI_PREV_INIZIALI_2018!H24="CAPITOLO  8 - Agricoltura",DATI_PREV_INIZIALI_2018!L24,0)</f>
        <v>0</v>
      </c>
      <c r="I19">
        <f>IF(DATI_PREV_INIZIALI_2018!H24="CAPITOLO  9 - Istruzione e formazione",DATI_PREV_INIZIALI_2018!L24,0)</f>
        <v>0</v>
      </c>
      <c r="J19">
        <f>IF(DATI_PREV_INIZIALI_2018!H24="CAPITOLO 10 - Cultura, tempo libero, religione e mezzi di comunicazione di massa",DATI_PREV_INIZIALI_2018!L24,0)</f>
        <v>0</v>
      </c>
      <c r="K19">
        <f>IF(DATI_PREV_INIZIALI_2018!H24="CAPITOLO 11 - Sistemi, strutture e processi politici e sociali",DATI_PREV_INIZIALI_2018!L24,0)</f>
        <v>0</v>
      </c>
      <c r="L19">
        <f>IF(DATI_PREV_INIZIALI_2018!H24="CAPITOLO 12 - Promozione della conoscenza di base (Fondo ordinario per le Università)",DATI_PREV_INIZIALI_2018!L24,0)</f>
        <v>0</v>
      </c>
      <c r="M19" s="199">
        <f t="shared" si="1"/>
        <v>0</v>
      </c>
    </row>
    <row r="20" spans="1:13" ht="15.75" x14ac:dyDescent="0.25">
      <c r="A20">
        <f>IF(DATI_PREV_INIZIALI_2018!H25="CAPITOLO  1 - Esplorazione e utilizzazione dell'ambiente terrestre",DATI_PREV_INIZIALI_2018!L25,0)</f>
        <v>0</v>
      </c>
      <c r="B20">
        <f>IF(DATI_PREV_INIZIALI_2018!H25="CAPITOLO  2 - Controllo e tutela dell'ambiente",DATI_PREV_INIZIALI_2018!L25,0)</f>
        <v>0</v>
      </c>
      <c r="C20">
        <f>IF(DATI_PREV_INIZIALI_2018!H25="CAPITOLO  3 - Esplorazione e utilizzazione dello spazio",DATI_PREV_INIZIALI_2018!L25,0)</f>
        <v>0</v>
      </c>
      <c r="D20">
        <f>IF(DATI_PREV_INIZIALI_2018!H25="CAPITOLO  4  - Sistemi di trasporto, di telecomunicazione e altre infrastrutture",DATI_PREV_INIZIALI_2018!L25,0)</f>
        <v>0</v>
      </c>
      <c r="E20">
        <f>IF(DATI_PREV_INIZIALI_2018!H25="CAPITOLO  5 - Produzione, distribuzione e uso razionale dell'energia",DATI_PREV_INIZIALI_2018!L25,0)</f>
        <v>0</v>
      </c>
      <c r="F20" s="200">
        <f>IF(DATI_PREV_INIZIALI_2018!H25="CAPITOLO  6 - Produzioni e tecnologie industriali",DATI_PREV_INIZIALI_2018!L25,0)</f>
        <v>0</v>
      </c>
      <c r="G20">
        <f>IF(DATI_PREV_INIZIALI_2018!H25="CAPITOLO  7 - Protezione e promozione della salute umana",DATI_PREV_INIZIALI_2018!L25,0)</f>
        <v>0</v>
      </c>
      <c r="H20">
        <f>IF(DATI_PREV_INIZIALI_2018!H25="CAPITOLO  8 - Agricoltura",DATI_PREV_INIZIALI_2018!L25,0)</f>
        <v>0</v>
      </c>
      <c r="I20">
        <f>IF(DATI_PREV_INIZIALI_2018!H25="CAPITOLO  9 - Istruzione e formazione",DATI_PREV_INIZIALI_2018!L25,0)</f>
        <v>0</v>
      </c>
      <c r="J20">
        <f>IF(DATI_PREV_INIZIALI_2018!H25="CAPITOLO 10 - Cultura, tempo libero, religione e mezzi di comunicazione di massa",DATI_PREV_INIZIALI_2018!L25,0)</f>
        <v>0</v>
      </c>
      <c r="K20">
        <f>IF(DATI_PREV_INIZIALI_2018!H25="CAPITOLO 11 - Sistemi, strutture e processi politici e sociali",DATI_PREV_INIZIALI_2018!L25,0)</f>
        <v>0</v>
      </c>
      <c r="L20">
        <f>IF(DATI_PREV_INIZIALI_2018!H25="CAPITOLO 12 - Promozione della conoscenza di base (Fondo ordinario per le Università)",DATI_PREV_INIZIALI_2018!L25,0)</f>
        <v>0</v>
      </c>
      <c r="M20" s="199">
        <f t="shared" si="1"/>
        <v>0</v>
      </c>
    </row>
    <row r="21" spans="1:13" ht="15.75" x14ac:dyDescent="0.25">
      <c r="A21">
        <f>IF(DATI_PREV_INIZIALI_2018!H26="CAPITOLO  1 - Esplorazione e utilizzazione dell'ambiente terrestre",DATI_PREV_INIZIALI_2018!L26,0)</f>
        <v>0</v>
      </c>
      <c r="B21">
        <f>IF(DATI_PREV_INIZIALI_2018!H26="CAPITOLO  2 - Controllo e tutela dell'ambiente",DATI_PREV_INIZIALI_2018!L26,0)</f>
        <v>0</v>
      </c>
      <c r="C21">
        <f>IF(DATI_PREV_INIZIALI_2018!H26="CAPITOLO  3 - Esplorazione e utilizzazione dello spazio",DATI_PREV_INIZIALI_2018!L26,0)</f>
        <v>0</v>
      </c>
      <c r="D21">
        <f>IF(DATI_PREV_INIZIALI_2018!H26="CAPITOLO  4  - Sistemi di trasporto, di telecomunicazione e altre infrastrutture",DATI_PREV_INIZIALI_2018!L26,0)</f>
        <v>0</v>
      </c>
      <c r="E21">
        <f>IF(DATI_PREV_INIZIALI_2018!H26="CAPITOLO  5 - Produzione, distribuzione e uso razionale dell'energia",DATI_PREV_INIZIALI_2018!L26,0)</f>
        <v>0</v>
      </c>
      <c r="F21" s="200">
        <f>IF(DATI_PREV_INIZIALI_2018!H26="CAPITOLO  6 - Produzioni e tecnologie industriali",DATI_PREV_INIZIALI_2018!L26,0)</f>
        <v>0</v>
      </c>
      <c r="G21">
        <f>IF(DATI_PREV_INIZIALI_2018!H26="CAPITOLO  7 - Protezione e promozione della salute umana",DATI_PREV_INIZIALI_2018!L26,0)</f>
        <v>0</v>
      </c>
      <c r="H21">
        <f>IF(DATI_PREV_INIZIALI_2018!H26="CAPITOLO  8 - Agricoltura",DATI_PREV_INIZIALI_2018!L26,0)</f>
        <v>0</v>
      </c>
      <c r="I21">
        <f>IF(DATI_PREV_INIZIALI_2018!H26="CAPITOLO  9 - Istruzione e formazione",DATI_PREV_INIZIALI_2018!L26,0)</f>
        <v>0</v>
      </c>
      <c r="J21">
        <f>IF(DATI_PREV_INIZIALI_2018!H26="CAPITOLO 10 - Cultura, tempo libero, religione e mezzi di comunicazione di massa",DATI_PREV_INIZIALI_2018!L26,0)</f>
        <v>0</v>
      </c>
      <c r="K21">
        <f>IF(DATI_PREV_INIZIALI_2018!H26="CAPITOLO 11 - Sistemi, strutture e processi politici e sociali",DATI_PREV_INIZIALI_2018!L26,0)</f>
        <v>0</v>
      </c>
      <c r="L21">
        <f>IF(DATI_PREV_INIZIALI_2018!H26="CAPITOLO 12 - Promozione della conoscenza di base (Fondo ordinario per le Università)",DATI_PREV_INIZIALI_2018!L26,0)</f>
        <v>0</v>
      </c>
      <c r="M21" s="199">
        <f t="shared" si="1"/>
        <v>0</v>
      </c>
    </row>
    <row r="22" spans="1:13" ht="15.75" x14ac:dyDescent="0.25">
      <c r="A22">
        <f>IF(DATI_PREV_INIZIALI_2018!H27="CAPITOLO  1 - Esplorazione e utilizzazione dell'ambiente terrestre",DATI_PREV_INIZIALI_2018!L27,0)</f>
        <v>0</v>
      </c>
      <c r="B22">
        <f>IF(DATI_PREV_INIZIALI_2018!H27="CAPITOLO  2 - Controllo e tutela dell'ambiente",DATI_PREV_INIZIALI_2018!L27,0)</f>
        <v>0</v>
      </c>
      <c r="C22">
        <f>IF(DATI_PREV_INIZIALI_2018!H27="CAPITOLO  3 - Esplorazione e utilizzazione dello spazio",DATI_PREV_INIZIALI_2018!L27,0)</f>
        <v>0</v>
      </c>
      <c r="D22">
        <f>IF(DATI_PREV_INIZIALI_2018!H27="CAPITOLO  4  - Sistemi di trasporto, di telecomunicazione e altre infrastrutture",DATI_PREV_INIZIALI_2018!L27,0)</f>
        <v>0</v>
      </c>
      <c r="E22">
        <f>IF(DATI_PREV_INIZIALI_2018!H27="CAPITOLO  5 - Produzione, distribuzione e uso razionale dell'energia",DATI_PREV_INIZIALI_2018!L27,0)</f>
        <v>0</v>
      </c>
      <c r="F22" s="200">
        <f>IF(DATI_PREV_INIZIALI_2018!H27="CAPITOLO  6 - Produzioni e tecnologie industriali",DATI_PREV_INIZIALI_2018!L27,0)</f>
        <v>0</v>
      </c>
      <c r="G22">
        <f>IF(DATI_PREV_INIZIALI_2018!H27="CAPITOLO  7 - Protezione e promozione della salute umana",DATI_PREV_INIZIALI_2018!L27,0)</f>
        <v>0</v>
      </c>
      <c r="H22">
        <f>IF(DATI_PREV_INIZIALI_2018!H27="CAPITOLO  8 - Agricoltura",DATI_PREV_INIZIALI_2018!L27,0)</f>
        <v>0</v>
      </c>
      <c r="I22">
        <f>IF(DATI_PREV_INIZIALI_2018!H27="CAPITOLO  9 - Istruzione e formazione",DATI_PREV_INIZIALI_2018!L27,0)</f>
        <v>0</v>
      </c>
      <c r="J22">
        <f>IF(DATI_PREV_INIZIALI_2018!H27="CAPITOLO 10 - Cultura, tempo libero, religione e mezzi di comunicazione di massa",DATI_PREV_INIZIALI_2018!L27,0)</f>
        <v>0</v>
      </c>
      <c r="K22">
        <f>IF(DATI_PREV_INIZIALI_2018!H27="CAPITOLO 11 - Sistemi, strutture e processi politici e sociali",DATI_PREV_INIZIALI_2018!L27,0)</f>
        <v>0</v>
      </c>
      <c r="L22">
        <f>IF(DATI_PREV_INIZIALI_2018!H27="CAPITOLO 12 - Promozione della conoscenza di base (Fondo ordinario per le Università)",DATI_PREV_INIZIALI_2018!L27,0)</f>
        <v>0</v>
      </c>
      <c r="M22" s="199">
        <f t="shared" si="1"/>
        <v>0</v>
      </c>
    </row>
    <row r="23" spans="1:13" ht="15.75" x14ac:dyDescent="0.25">
      <c r="A23">
        <f>IF(DATI_PREV_INIZIALI_2018!H28="CAPITOLO  1 - Esplorazione e utilizzazione dell'ambiente terrestre",DATI_PREV_INIZIALI_2018!L28,0)</f>
        <v>0</v>
      </c>
      <c r="B23">
        <f>IF(DATI_PREV_INIZIALI_2018!H28="CAPITOLO  2 - Controllo e tutela dell'ambiente",DATI_PREV_INIZIALI_2018!L28,0)</f>
        <v>0</v>
      </c>
      <c r="C23">
        <f>IF(DATI_PREV_INIZIALI_2018!H28="CAPITOLO  3 - Esplorazione e utilizzazione dello spazio",DATI_PREV_INIZIALI_2018!L28,0)</f>
        <v>0</v>
      </c>
      <c r="D23">
        <f>IF(DATI_PREV_INIZIALI_2018!H28="CAPITOLO  4  - Sistemi di trasporto, di telecomunicazione e altre infrastrutture",DATI_PREV_INIZIALI_2018!L28,0)</f>
        <v>0</v>
      </c>
      <c r="E23">
        <f>IF(DATI_PREV_INIZIALI_2018!H28="CAPITOLO  5 - Produzione, distribuzione e uso razionale dell'energia",DATI_PREV_INIZIALI_2018!L28,0)</f>
        <v>0</v>
      </c>
      <c r="F23" s="200">
        <f>IF(DATI_PREV_INIZIALI_2018!H28="CAPITOLO  6 - Produzioni e tecnologie industriali",DATI_PREV_INIZIALI_2018!L28,0)</f>
        <v>0</v>
      </c>
      <c r="G23">
        <f>IF(DATI_PREV_INIZIALI_2018!H28="CAPITOLO  7 - Protezione e promozione della salute umana",DATI_PREV_INIZIALI_2018!L28,0)</f>
        <v>0</v>
      </c>
      <c r="H23">
        <f>IF(DATI_PREV_INIZIALI_2018!H28="CAPITOLO  8 - Agricoltura",DATI_PREV_INIZIALI_2018!L28,0)</f>
        <v>0</v>
      </c>
      <c r="I23">
        <f>IF(DATI_PREV_INIZIALI_2018!H28="CAPITOLO  9 - Istruzione e formazione",DATI_PREV_INIZIALI_2018!L28,0)</f>
        <v>0</v>
      </c>
      <c r="J23">
        <f>IF(DATI_PREV_INIZIALI_2018!H28="CAPITOLO 10 - Cultura, tempo libero, religione e mezzi di comunicazione di massa",DATI_PREV_INIZIALI_2018!L28,0)</f>
        <v>0</v>
      </c>
      <c r="K23">
        <f>IF(DATI_PREV_INIZIALI_2018!H28="CAPITOLO 11 - Sistemi, strutture e processi politici e sociali",DATI_PREV_INIZIALI_2018!L28,0)</f>
        <v>0</v>
      </c>
      <c r="L23">
        <f>IF(DATI_PREV_INIZIALI_2018!H28="CAPITOLO 12 - Promozione della conoscenza di base (Fondo ordinario per le Università)",DATI_PREV_INIZIALI_2018!L28,0)</f>
        <v>0</v>
      </c>
      <c r="M23" s="199">
        <f t="shared" si="1"/>
        <v>0</v>
      </c>
    </row>
    <row r="24" spans="1:13" ht="15.75" x14ac:dyDescent="0.25">
      <c r="A24">
        <f>IF(DATI_PREV_INIZIALI_2018!H29="CAPITOLO  1 - Esplorazione e utilizzazione dell'ambiente terrestre",DATI_PREV_INIZIALI_2018!L29,0)</f>
        <v>0</v>
      </c>
      <c r="B24">
        <f>IF(DATI_PREV_INIZIALI_2018!H29="CAPITOLO  2 - Controllo e tutela dell'ambiente",DATI_PREV_INIZIALI_2018!L29,0)</f>
        <v>0</v>
      </c>
      <c r="C24">
        <f>IF(DATI_PREV_INIZIALI_2018!H29="CAPITOLO  3 - Esplorazione e utilizzazione dello spazio",DATI_PREV_INIZIALI_2018!L29,0)</f>
        <v>0</v>
      </c>
      <c r="D24">
        <f>IF(DATI_PREV_INIZIALI_2018!H29="CAPITOLO  4  - Sistemi di trasporto, di telecomunicazione e altre infrastrutture",DATI_PREV_INIZIALI_2018!L29,0)</f>
        <v>0</v>
      </c>
      <c r="E24">
        <f>IF(DATI_PREV_INIZIALI_2018!H29="CAPITOLO  5 - Produzione, distribuzione e uso razionale dell'energia",DATI_PREV_INIZIALI_2018!L29,0)</f>
        <v>0</v>
      </c>
      <c r="F24" s="200">
        <f>IF(DATI_PREV_INIZIALI_2018!H29="CAPITOLO  6 - Produzioni e tecnologie industriali",DATI_PREV_INIZIALI_2018!L29,0)</f>
        <v>0</v>
      </c>
      <c r="G24">
        <f>IF(DATI_PREV_INIZIALI_2018!H29="CAPITOLO  7 - Protezione e promozione della salute umana",DATI_PREV_INIZIALI_2018!L29,0)</f>
        <v>0</v>
      </c>
      <c r="H24">
        <f>IF(DATI_PREV_INIZIALI_2018!H29="CAPITOLO  8 - Agricoltura",DATI_PREV_INIZIALI_2018!L29,0)</f>
        <v>0</v>
      </c>
      <c r="I24">
        <f>IF(DATI_PREV_INIZIALI_2018!H29="CAPITOLO  9 - Istruzione e formazione",DATI_PREV_INIZIALI_2018!L29,0)</f>
        <v>0</v>
      </c>
      <c r="J24">
        <f>IF(DATI_PREV_INIZIALI_2018!H29="CAPITOLO 10 - Cultura, tempo libero, religione e mezzi di comunicazione di massa",DATI_PREV_INIZIALI_2018!L29,0)</f>
        <v>0</v>
      </c>
      <c r="K24">
        <f>IF(DATI_PREV_INIZIALI_2018!H29="CAPITOLO 11 - Sistemi, strutture e processi politici e sociali",DATI_PREV_INIZIALI_2018!L29,0)</f>
        <v>0</v>
      </c>
      <c r="L24">
        <f>IF(DATI_PREV_INIZIALI_2018!H29="CAPITOLO 12 - Promozione della conoscenza di base (Fondo ordinario per le Università)",DATI_PREV_INIZIALI_2018!L29,0)</f>
        <v>0</v>
      </c>
      <c r="M24" s="199">
        <f t="shared" si="1"/>
        <v>0</v>
      </c>
    </row>
    <row r="25" spans="1:13" ht="15.75" x14ac:dyDescent="0.25">
      <c r="A25">
        <f>IF(DATI_PREV_INIZIALI_2018!H30="CAPITOLO  1 - Esplorazione e utilizzazione dell'ambiente terrestre",DATI_PREV_INIZIALI_2018!L30,0)</f>
        <v>0</v>
      </c>
      <c r="B25">
        <f>IF(DATI_PREV_INIZIALI_2018!H30="CAPITOLO  2 - Controllo e tutela dell'ambiente",DATI_PREV_INIZIALI_2018!L30,0)</f>
        <v>0</v>
      </c>
      <c r="C25">
        <f>IF(DATI_PREV_INIZIALI_2018!H30="CAPITOLO  3 - Esplorazione e utilizzazione dello spazio",DATI_PREV_INIZIALI_2018!L30,0)</f>
        <v>0</v>
      </c>
      <c r="D25">
        <f>IF(DATI_PREV_INIZIALI_2018!H30="CAPITOLO  4  - Sistemi di trasporto, di telecomunicazione e altre infrastrutture",DATI_PREV_INIZIALI_2018!L30,0)</f>
        <v>0</v>
      </c>
      <c r="E25">
        <f>IF(DATI_PREV_INIZIALI_2018!H30="CAPITOLO  5 - Produzione, distribuzione e uso razionale dell'energia",DATI_PREV_INIZIALI_2018!L30,0)</f>
        <v>0</v>
      </c>
      <c r="F25" s="200">
        <f>IF(DATI_PREV_INIZIALI_2018!H30="CAPITOLO  6 - Produzioni e tecnologie industriali",DATI_PREV_INIZIALI_2018!L30,0)</f>
        <v>0</v>
      </c>
      <c r="G25">
        <f>IF(DATI_PREV_INIZIALI_2018!H30="CAPITOLO  7 - Protezione e promozione della salute umana",DATI_PREV_INIZIALI_2018!L30,0)</f>
        <v>0</v>
      </c>
      <c r="H25">
        <f>IF(DATI_PREV_INIZIALI_2018!H30="CAPITOLO  8 - Agricoltura",DATI_PREV_INIZIALI_2018!L30,0)</f>
        <v>0</v>
      </c>
      <c r="I25">
        <f>IF(DATI_PREV_INIZIALI_2018!H30="CAPITOLO  9 - Istruzione e formazione",DATI_PREV_INIZIALI_2018!L30,0)</f>
        <v>0</v>
      </c>
      <c r="J25">
        <f>IF(DATI_PREV_INIZIALI_2018!H30="CAPITOLO 10 - Cultura, tempo libero, religione e mezzi di comunicazione di massa",DATI_PREV_INIZIALI_2018!L30,0)</f>
        <v>0</v>
      </c>
      <c r="K25">
        <f>IF(DATI_PREV_INIZIALI_2018!H30="CAPITOLO 11 - Sistemi, strutture e processi politici e sociali",DATI_PREV_INIZIALI_2018!L30,0)</f>
        <v>0</v>
      </c>
      <c r="L25">
        <f>IF(DATI_PREV_INIZIALI_2018!H30="CAPITOLO 12 - Promozione della conoscenza di base (Fondo ordinario per le Università)",DATI_PREV_INIZIALI_2018!L30,0)</f>
        <v>0</v>
      </c>
      <c r="M25" s="199">
        <f t="shared" si="1"/>
        <v>0</v>
      </c>
    </row>
    <row r="26" spans="1:13" ht="15.75" x14ac:dyDescent="0.25">
      <c r="A26">
        <f>IF(DATI_PREV_INIZIALI_2018!H31="CAPITOLO  1 - Esplorazione e utilizzazione dell'ambiente terrestre",DATI_PREV_INIZIALI_2018!L31,0)</f>
        <v>0</v>
      </c>
      <c r="B26">
        <f>IF(DATI_PREV_INIZIALI_2018!H31="CAPITOLO  2 - Controllo e tutela dell'ambiente",DATI_PREV_INIZIALI_2018!L31,0)</f>
        <v>0</v>
      </c>
      <c r="C26">
        <f>IF(DATI_PREV_INIZIALI_2018!H31="CAPITOLO  3 - Esplorazione e utilizzazione dello spazio",DATI_PREV_INIZIALI_2018!L31,0)</f>
        <v>0</v>
      </c>
      <c r="D26">
        <f>IF(DATI_PREV_INIZIALI_2018!H31="CAPITOLO  4  - Sistemi di trasporto, di telecomunicazione e altre infrastrutture",DATI_PREV_INIZIALI_2018!L31,0)</f>
        <v>0</v>
      </c>
      <c r="E26">
        <f>IF(DATI_PREV_INIZIALI_2018!H31="CAPITOLO  5 - Produzione, distribuzione e uso razionale dell'energia",DATI_PREV_INIZIALI_2018!L31,0)</f>
        <v>0</v>
      </c>
      <c r="F26" s="200">
        <f>IF(DATI_PREV_INIZIALI_2018!H31="CAPITOLO  6 - Produzioni e tecnologie industriali",DATI_PREV_INIZIALI_2018!L31,0)</f>
        <v>0</v>
      </c>
      <c r="G26">
        <f>IF(DATI_PREV_INIZIALI_2018!H31="CAPITOLO  7 - Protezione e promozione della salute umana",DATI_PREV_INIZIALI_2018!L31,0)</f>
        <v>0</v>
      </c>
      <c r="H26">
        <f>IF(DATI_PREV_INIZIALI_2018!H31="CAPITOLO  8 - Agricoltura",DATI_PREV_INIZIALI_2018!L31,0)</f>
        <v>0</v>
      </c>
      <c r="I26">
        <f>IF(DATI_PREV_INIZIALI_2018!H31="CAPITOLO  9 - Istruzione e formazione",DATI_PREV_INIZIALI_2018!L31,0)</f>
        <v>0</v>
      </c>
      <c r="J26">
        <f>IF(DATI_PREV_INIZIALI_2018!H31="CAPITOLO 10 - Cultura, tempo libero, religione e mezzi di comunicazione di massa",DATI_PREV_INIZIALI_2018!L31,0)</f>
        <v>0</v>
      </c>
      <c r="K26">
        <f>IF(DATI_PREV_INIZIALI_2018!H31="CAPITOLO 11 - Sistemi, strutture e processi politici e sociali",DATI_PREV_INIZIALI_2018!L31,0)</f>
        <v>0</v>
      </c>
      <c r="L26">
        <f>IF(DATI_PREV_INIZIALI_2018!H31="CAPITOLO 12 - Promozione della conoscenza di base (Fondo ordinario per le Università)",DATI_PREV_INIZIALI_2018!L31,0)</f>
        <v>0</v>
      </c>
      <c r="M26" s="199">
        <f t="shared" si="1"/>
        <v>0</v>
      </c>
    </row>
    <row r="27" spans="1:13" ht="15.75" x14ac:dyDescent="0.25">
      <c r="A27">
        <f>IF(DATI_PREV_INIZIALI_2018!H32="CAPITOLO  1 - Esplorazione e utilizzazione dell'ambiente terrestre",DATI_PREV_INIZIALI_2018!L32,0)</f>
        <v>0</v>
      </c>
      <c r="B27">
        <f>IF(DATI_PREV_INIZIALI_2018!H32="CAPITOLO  2 - Controllo e tutela dell'ambiente",DATI_PREV_INIZIALI_2018!L32,0)</f>
        <v>0</v>
      </c>
      <c r="C27">
        <f>IF(DATI_PREV_INIZIALI_2018!H32="CAPITOLO  3 - Esplorazione e utilizzazione dello spazio",DATI_PREV_INIZIALI_2018!L32,0)</f>
        <v>0</v>
      </c>
      <c r="D27">
        <f>IF(DATI_PREV_INIZIALI_2018!H32="CAPITOLO  4  - Sistemi di trasporto, di telecomunicazione e altre infrastrutture",DATI_PREV_INIZIALI_2018!L32,0)</f>
        <v>0</v>
      </c>
      <c r="E27">
        <f>IF(DATI_PREV_INIZIALI_2018!H32="CAPITOLO  5 - Produzione, distribuzione e uso razionale dell'energia",DATI_PREV_INIZIALI_2018!L32,0)</f>
        <v>0</v>
      </c>
      <c r="F27" s="200">
        <f>IF(DATI_PREV_INIZIALI_2018!H32="CAPITOLO  6 - Produzioni e tecnologie industriali",DATI_PREV_INIZIALI_2018!L32,0)</f>
        <v>0</v>
      </c>
      <c r="G27">
        <f>IF(DATI_PREV_INIZIALI_2018!H32="CAPITOLO  7 - Protezione e promozione della salute umana",DATI_PREV_INIZIALI_2018!L32,0)</f>
        <v>0</v>
      </c>
      <c r="H27">
        <f>IF(DATI_PREV_INIZIALI_2018!H32="CAPITOLO  8 - Agricoltura",DATI_PREV_INIZIALI_2018!L32,0)</f>
        <v>0</v>
      </c>
      <c r="I27">
        <f>IF(DATI_PREV_INIZIALI_2018!H32="CAPITOLO  9 - Istruzione e formazione",DATI_PREV_INIZIALI_2018!L32,0)</f>
        <v>0</v>
      </c>
      <c r="J27">
        <f>IF(DATI_PREV_INIZIALI_2018!H32="CAPITOLO 10 - Cultura, tempo libero, religione e mezzi di comunicazione di massa",DATI_PREV_INIZIALI_2018!L32,0)</f>
        <v>0</v>
      </c>
      <c r="K27">
        <f>IF(DATI_PREV_INIZIALI_2018!H32="CAPITOLO 11 - Sistemi, strutture e processi politici e sociali",DATI_PREV_INIZIALI_2018!L32,0)</f>
        <v>0</v>
      </c>
      <c r="L27">
        <f>IF(DATI_PREV_INIZIALI_2018!H32="CAPITOLO 12 - Promozione della conoscenza di base (Fondo ordinario per le Università)",DATI_PREV_INIZIALI_2018!L32,0)</f>
        <v>0</v>
      </c>
      <c r="M27" s="199">
        <f t="shared" si="1"/>
        <v>0</v>
      </c>
    </row>
    <row r="28" spans="1:13" ht="15.75" x14ac:dyDescent="0.25">
      <c r="A28">
        <f>IF(DATI_PREV_INIZIALI_2018!H33="CAPITOLO  1 - Esplorazione e utilizzazione dell'ambiente terrestre",DATI_PREV_INIZIALI_2018!L33,0)</f>
        <v>0</v>
      </c>
      <c r="B28">
        <f>IF(DATI_PREV_INIZIALI_2018!H33="CAPITOLO  2 - Controllo e tutela dell'ambiente",DATI_PREV_INIZIALI_2018!L33,0)</f>
        <v>0</v>
      </c>
      <c r="C28">
        <f>IF(DATI_PREV_INIZIALI_2018!H33="CAPITOLO  3 - Esplorazione e utilizzazione dello spazio",DATI_PREV_INIZIALI_2018!L33,0)</f>
        <v>0</v>
      </c>
      <c r="D28">
        <f>IF(DATI_PREV_INIZIALI_2018!H33="CAPITOLO  4  - Sistemi di trasporto, di telecomunicazione e altre infrastrutture",DATI_PREV_INIZIALI_2018!L33,0)</f>
        <v>0</v>
      </c>
      <c r="E28">
        <f>IF(DATI_PREV_INIZIALI_2018!H33="CAPITOLO  5 - Produzione, distribuzione e uso razionale dell'energia",DATI_PREV_INIZIALI_2018!L33,0)</f>
        <v>0</v>
      </c>
      <c r="F28" s="200">
        <f>IF(DATI_PREV_INIZIALI_2018!H33="CAPITOLO  6 - Produzioni e tecnologie industriali",DATI_PREV_INIZIALI_2018!L33,0)</f>
        <v>0</v>
      </c>
      <c r="G28">
        <f>IF(DATI_PREV_INIZIALI_2018!H33="CAPITOLO  7 - Protezione e promozione della salute umana",DATI_PREV_INIZIALI_2018!L33,0)</f>
        <v>0</v>
      </c>
      <c r="H28">
        <f>IF(DATI_PREV_INIZIALI_2018!H33="CAPITOLO  8 - Agricoltura",DATI_PREV_INIZIALI_2018!L33,0)</f>
        <v>0</v>
      </c>
      <c r="I28">
        <f>IF(DATI_PREV_INIZIALI_2018!H33="CAPITOLO  9 - Istruzione e formazione",DATI_PREV_INIZIALI_2018!L33,0)</f>
        <v>0</v>
      </c>
      <c r="J28">
        <f>IF(DATI_PREV_INIZIALI_2018!H33="CAPITOLO 10 - Cultura, tempo libero, religione e mezzi di comunicazione di massa",DATI_PREV_INIZIALI_2018!L33,0)</f>
        <v>0</v>
      </c>
      <c r="K28">
        <f>IF(DATI_PREV_INIZIALI_2018!H33="CAPITOLO 11 - Sistemi, strutture e processi politici e sociali",DATI_PREV_INIZIALI_2018!L33,0)</f>
        <v>0</v>
      </c>
      <c r="L28">
        <f>IF(DATI_PREV_INIZIALI_2018!H33="CAPITOLO 12 - Promozione della conoscenza di base (Fondo ordinario per le Università)",DATI_PREV_INIZIALI_2018!L33,0)</f>
        <v>0</v>
      </c>
      <c r="M28" s="199">
        <f t="shared" si="1"/>
        <v>0</v>
      </c>
    </row>
    <row r="29" spans="1:13" ht="15.75" x14ac:dyDescent="0.25">
      <c r="A29">
        <f>IF(DATI_PREV_INIZIALI_2018!H34="CAPITOLO  1 - Esplorazione e utilizzazione dell'ambiente terrestre",DATI_PREV_INIZIALI_2018!L34,0)</f>
        <v>0</v>
      </c>
      <c r="B29">
        <f>IF(DATI_PREV_INIZIALI_2018!H34="CAPITOLO  2 - Controllo e tutela dell'ambiente",DATI_PREV_INIZIALI_2018!L34,0)</f>
        <v>0</v>
      </c>
      <c r="C29">
        <f>IF(DATI_PREV_INIZIALI_2018!H34="CAPITOLO  3 - Esplorazione e utilizzazione dello spazio",DATI_PREV_INIZIALI_2018!L34,0)</f>
        <v>0</v>
      </c>
      <c r="D29">
        <f>IF(DATI_PREV_INIZIALI_2018!H34="CAPITOLO  4  - Sistemi di trasporto, di telecomunicazione e altre infrastrutture",DATI_PREV_INIZIALI_2018!L34,0)</f>
        <v>0</v>
      </c>
      <c r="E29">
        <f>IF(DATI_PREV_INIZIALI_2018!H34="CAPITOLO  5 - Produzione, distribuzione e uso razionale dell'energia",DATI_PREV_INIZIALI_2018!L34,0)</f>
        <v>0</v>
      </c>
      <c r="F29" s="200">
        <f>IF(DATI_PREV_INIZIALI_2018!H34="CAPITOLO  6 - Produzioni e tecnologie industriali",DATI_PREV_INIZIALI_2018!L34,0)</f>
        <v>0</v>
      </c>
      <c r="G29">
        <f>IF(DATI_PREV_INIZIALI_2018!H34="CAPITOLO  7 - Protezione e promozione della salute umana",DATI_PREV_INIZIALI_2018!L34,0)</f>
        <v>0</v>
      </c>
      <c r="H29">
        <f>IF(DATI_PREV_INIZIALI_2018!H34="CAPITOLO  8 - Agricoltura",DATI_PREV_INIZIALI_2018!L34,0)</f>
        <v>0</v>
      </c>
      <c r="I29">
        <f>IF(DATI_PREV_INIZIALI_2018!H34="CAPITOLO  9 - Istruzione e formazione",DATI_PREV_INIZIALI_2018!L34,0)</f>
        <v>0</v>
      </c>
      <c r="J29">
        <f>IF(DATI_PREV_INIZIALI_2018!H34="CAPITOLO 10 - Cultura, tempo libero, religione e mezzi di comunicazione di massa",DATI_PREV_INIZIALI_2018!L34,0)</f>
        <v>0</v>
      </c>
      <c r="K29">
        <f>IF(DATI_PREV_INIZIALI_2018!H34="CAPITOLO 11 - Sistemi, strutture e processi politici e sociali",DATI_PREV_INIZIALI_2018!L34,0)</f>
        <v>0</v>
      </c>
      <c r="L29">
        <f>IF(DATI_PREV_INIZIALI_2018!H34="CAPITOLO 12 - Promozione della conoscenza di base (Fondo ordinario per le Università)",DATI_PREV_INIZIALI_2018!L34,0)</f>
        <v>0</v>
      </c>
      <c r="M29" s="199">
        <f t="shared" si="1"/>
        <v>0</v>
      </c>
    </row>
    <row r="30" spans="1:13" ht="15.75" x14ac:dyDescent="0.25">
      <c r="A30">
        <f>IF(DATI_PREV_INIZIALI_2018!H35="CAPITOLO  1 - Esplorazione e utilizzazione dell'ambiente terrestre",DATI_PREV_INIZIALI_2018!L35,0)</f>
        <v>0</v>
      </c>
      <c r="B30">
        <f>IF(DATI_PREV_INIZIALI_2018!H35="CAPITOLO  2 - Controllo e tutela dell'ambiente",DATI_PREV_INIZIALI_2018!L35,0)</f>
        <v>0</v>
      </c>
      <c r="C30">
        <f>IF(DATI_PREV_INIZIALI_2018!H35="CAPITOLO  3 - Esplorazione e utilizzazione dello spazio",DATI_PREV_INIZIALI_2018!L35,0)</f>
        <v>0</v>
      </c>
      <c r="D30">
        <f>IF(DATI_PREV_INIZIALI_2018!H35="CAPITOLO  4  - Sistemi di trasporto, di telecomunicazione e altre infrastrutture",DATI_PREV_INIZIALI_2018!L35,0)</f>
        <v>0</v>
      </c>
      <c r="E30">
        <f>IF(DATI_PREV_INIZIALI_2018!H35="CAPITOLO  5 - Produzione, distribuzione e uso razionale dell'energia",DATI_PREV_INIZIALI_2018!L35,0)</f>
        <v>0</v>
      </c>
      <c r="F30" s="200">
        <f>IF(DATI_PREV_INIZIALI_2018!H35="CAPITOLO  6 - Produzioni e tecnologie industriali",DATI_PREV_INIZIALI_2018!L35,0)</f>
        <v>0</v>
      </c>
      <c r="G30">
        <f>IF(DATI_PREV_INIZIALI_2018!H35="CAPITOLO  7 - Protezione e promozione della salute umana",DATI_PREV_INIZIALI_2018!L35,0)</f>
        <v>0</v>
      </c>
      <c r="H30">
        <f>IF(DATI_PREV_INIZIALI_2018!H35="CAPITOLO  8 - Agricoltura",DATI_PREV_INIZIALI_2018!L35,0)</f>
        <v>0</v>
      </c>
      <c r="I30">
        <f>IF(DATI_PREV_INIZIALI_2018!H35="CAPITOLO  9 - Istruzione e formazione",DATI_PREV_INIZIALI_2018!L35,0)</f>
        <v>0</v>
      </c>
      <c r="J30">
        <f>IF(DATI_PREV_INIZIALI_2018!H35="CAPITOLO 10 - Cultura, tempo libero, religione e mezzi di comunicazione di massa",DATI_PREV_INIZIALI_2018!L35,0)</f>
        <v>0</v>
      </c>
      <c r="K30">
        <f>IF(DATI_PREV_INIZIALI_2018!H35="CAPITOLO 11 - Sistemi, strutture e processi politici e sociali",DATI_PREV_INIZIALI_2018!L35,0)</f>
        <v>0</v>
      </c>
      <c r="L30">
        <f>IF(DATI_PREV_INIZIALI_2018!H35="CAPITOLO 12 - Promozione della conoscenza di base (Fondo ordinario per le Università)",DATI_PREV_INIZIALI_2018!L35,0)</f>
        <v>0</v>
      </c>
      <c r="M30" s="199">
        <f t="shared" si="1"/>
        <v>0</v>
      </c>
    </row>
    <row r="31" spans="1:13" ht="15.75" x14ac:dyDescent="0.25">
      <c r="A31">
        <f>IF(DATI_PREV_INIZIALI_2018!H36="CAPITOLO  1 - Esplorazione e utilizzazione dell'ambiente terrestre",DATI_PREV_INIZIALI_2018!L36,0)</f>
        <v>0</v>
      </c>
      <c r="B31">
        <f>IF(DATI_PREV_INIZIALI_2018!H36="CAPITOLO  2 - Controllo e tutela dell'ambiente",DATI_PREV_INIZIALI_2018!L36,0)</f>
        <v>0</v>
      </c>
      <c r="C31">
        <f>IF(DATI_PREV_INIZIALI_2018!H36="CAPITOLO  3 - Esplorazione e utilizzazione dello spazio",DATI_PREV_INIZIALI_2018!L36,0)</f>
        <v>0</v>
      </c>
      <c r="D31">
        <f>IF(DATI_PREV_INIZIALI_2018!H36="CAPITOLO  4  - Sistemi di trasporto, di telecomunicazione e altre infrastrutture",DATI_PREV_INIZIALI_2018!L36,0)</f>
        <v>0</v>
      </c>
      <c r="E31">
        <f>IF(DATI_PREV_INIZIALI_2018!H36="CAPITOLO  5 - Produzione, distribuzione e uso razionale dell'energia",DATI_PREV_INIZIALI_2018!L36,0)</f>
        <v>0</v>
      </c>
      <c r="F31" s="200">
        <f>IF(DATI_PREV_INIZIALI_2018!H36="CAPITOLO  6 - Produzioni e tecnologie industriali",DATI_PREV_INIZIALI_2018!L36,0)</f>
        <v>0</v>
      </c>
      <c r="G31">
        <f>IF(DATI_PREV_INIZIALI_2018!H36="CAPITOLO  7 - Protezione e promozione della salute umana",DATI_PREV_INIZIALI_2018!L36,0)</f>
        <v>0</v>
      </c>
      <c r="H31">
        <f>IF(DATI_PREV_INIZIALI_2018!H36="CAPITOLO  8 - Agricoltura",DATI_PREV_INIZIALI_2018!L36,0)</f>
        <v>0</v>
      </c>
      <c r="I31">
        <f>IF(DATI_PREV_INIZIALI_2018!H36="CAPITOLO  9 - Istruzione e formazione",DATI_PREV_INIZIALI_2018!L36,0)</f>
        <v>0</v>
      </c>
      <c r="J31">
        <f>IF(DATI_PREV_INIZIALI_2018!H36="CAPITOLO 10 - Cultura, tempo libero, religione e mezzi di comunicazione di massa",DATI_PREV_INIZIALI_2018!L36,0)</f>
        <v>0</v>
      </c>
      <c r="K31">
        <f>IF(DATI_PREV_INIZIALI_2018!H36="CAPITOLO 11 - Sistemi, strutture e processi politici e sociali",DATI_PREV_INIZIALI_2018!L36,0)</f>
        <v>0</v>
      </c>
      <c r="L31">
        <f>IF(DATI_PREV_INIZIALI_2018!H36="CAPITOLO 12 - Promozione della conoscenza di base (Fondo ordinario per le Università)",DATI_PREV_INIZIALI_2018!L36,0)</f>
        <v>0</v>
      </c>
      <c r="M31" s="199">
        <f t="shared" si="1"/>
        <v>0</v>
      </c>
    </row>
    <row r="32" spans="1:13" ht="15.75" x14ac:dyDescent="0.25">
      <c r="A32">
        <f>IF(DATI_PREV_INIZIALI_2018!H37="CAPITOLO  1 - Esplorazione e utilizzazione dell'ambiente terrestre",DATI_PREV_INIZIALI_2018!L37,0)</f>
        <v>0</v>
      </c>
      <c r="B32">
        <f>IF(DATI_PREV_INIZIALI_2018!H37="CAPITOLO  2 - Controllo e tutela dell'ambiente",DATI_PREV_INIZIALI_2018!L37,0)</f>
        <v>0</v>
      </c>
      <c r="C32">
        <f>IF(DATI_PREV_INIZIALI_2018!H37="CAPITOLO  3 - Esplorazione e utilizzazione dello spazio",DATI_PREV_INIZIALI_2018!L37,0)</f>
        <v>0</v>
      </c>
      <c r="D32">
        <f>IF(DATI_PREV_INIZIALI_2018!H37="CAPITOLO  4  - Sistemi di trasporto, di telecomunicazione e altre infrastrutture",DATI_PREV_INIZIALI_2018!L37,0)</f>
        <v>0</v>
      </c>
      <c r="E32">
        <f>IF(DATI_PREV_INIZIALI_2018!H37="CAPITOLO  5 - Produzione, distribuzione e uso razionale dell'energia",DATI_PREV_INIZIALI_2018!L37,0)</f>
        <v>0</v>
      </c>
      <c r="F32" s="200">
        <f>IF(DATI_PREV_INIZIALI_2018!H37="CAPITOLO  6 - Produzioni e tecnologie industriali",DATI_PREV_INIZIALI_2018!L37,0)</f>
        <v>0</v>
      </c>
      <c r="G32">
        <f>IF(DATI_PREV_INIZIALI_2018!H37="CAPITOLO  7 - Protezione e promozione della salute umana",DATI_PREV_INIZIALI_2018!L37,0)</f>
        <v>0</v>
      </c>
      <c r="H32">
        <f>IF(DATI_PREV_INIZIALI_2018!H37="CAPITOLO  8 - Agricoltura",DATI_PREV_INIZIALI_2018!L37,0)</f>
        <v>0</v>
      </c>
      <c r="I32">
        <f>IF(DATI_PREV_INIZIALI_2018!H37="CAPITOLO  9 - Istruzione e formazione",DATI_PREV_INIZIALI_2018!L37,0)</f>
        <v>0</v>
      </c>
      <c r="J32">
        <f>IF(DATI_PREV_INIZIALI_2018!H37="CAPITOLO 10 - Cultura, tempo libero, religione e mezzi di comunicazione di massa",DATI_PREV_INIZIALI_2018!L37,0)</f>
        <v>0</v>
      </c>
      <c r="K32">
        <f>IF(DATI_PREV_INIZIALI_2018!H37="CAPITOLO 11 - Sistemi, strutture e processi politici e sociali",DATI_PREV_INIZIALI_2018!L37,0)</f>
        <v>0</v>
      </c>
      <c r="L32">
        <f>IF(DATI_PREV_INIZIALI_2018!H37="CAPITOLO 12 - Promozione della conoscenza di base (Fondo ordinario per le Università)",DATI_PREV_INIZIALI_2018!L37,0)</f>
        <v>0</v>
      </c>
      <c r="M32" s="199">
        <f t="shared" si="1"/>
        <v>0</v>
      </c>
    </row>
    <row r="33" spans="1:13" ht="15.75" x14ac:dyDescent="0.25">
      <c r="A33">
        <f>IF(DATI_PREV_INIZIALI_2018!H38="CAPITOLO  1 - Esplorazione e utilizzazione dell'ambiente terrestre",DATI_PREV_INIZIALI_2018!L38,0)</f>
        <v>0</v>
      </c>
      <c r="B33">
        <f>IF(DATI_PREV_INIZIALI_2018!H38="CAPITOLO  2 - Controllo e tutela dell'ambiente",DATI_PREV_INIZIALI_2018!L38,0)</f>
        <v>0</v>
      </c>
      <c r="C33">
        <f>IF(DATI_PREV_INIZIALI_2018!H38="CAPITOLO  3 - Esplorazione e utilizzazione dello spazio",DATI_PREV_INIZIALI_2018!L38,0)</f>
        <v>0</v>
      </c>
      <c r="D33">
        <f>IF(DATI_PREV_INIZIALI_2018!H38="CAPITOLO  4  - Sistemi di trasporto, di telecomunicazione e altre infrastrutture",DATI_PREV_INIZIALI_2018!L38,0)</f>
        <v>0</v>
      </c>
      <c r="E33">
        <f>IF(DATI_PREV_INIZIALI_2018!H38="CAPITOLO  5 - Produzione, distribuzione e uso razionale dell'energia",DATI_PREV_INIZIALI_2018!L38,0)</f>
        <v>0</v>
      </c>
      <c r="F33" s="200">
        <f>IF(DATI_PREV_INIZIALI_2018!H38="CAPITOLO  6 - Produzioni e tecnologie industriali",DATI_PREV_INIZIALI_2018!L38,0)</f>
        <v>0</v>
      </c>
      <c r="G33">
        <f>IF(DATI_PREV_INIZIALI_2018!H38="CAPITOLO  7 - Protezione e promozione della salute umana",DATI_PREV_INIZIALI_2018!L38,0)</f>
        <v>0</v>
      </c>
      <c r="H33">
        <f>IF(DATI_PREV_INIZIALI_2018!H38="CAPITOLO  8 - Agricoltura",DATI_PREV_INIZIALI_2018!L38,0)</f>
        <v>0</v>
      </c>
      <c r="I33">
        <f>IF(DATI_PREV_INIZIALI_2018!H38="CAPITOLO  9 - Istruzione e formazione",DATI_PREV_INIZIALI_2018!L38,0)</f>
        <v>0</v>
      </c>
      <c r="J33">
        <f>IF(DATI_PREV_INIZIALI_2018!H38="CAPITOLO 10 - Cultura, tempo libero, religione e mezzi di comunicazione di massa",DATI_PREV_INIZIALI_2018!L38,0)</f>
        <v>0</v>
      </c>
      <c r="K33">
        <f>IF(DATI_PREV_INIZIALI_2018!H38="CAPITOLO 11 - Sistemi, strutture e processi politici e sociali",DATI_PREV_INIZIALI_2018!L38,0)</f>
        <v>0</v>
      </c>
      <c r="L33">
        <f>IF(DATI_PREV_INIZIALI_2018!H38="CAPITOLO 12 - Promozione della conoscenza di base (Fondo ordinario per le Università)",DATI_PREV_INIZIALI_2018!L38,0)</f>
        <v>0</v>
      </c>
      <c r="M33" s="199">
        <f t="shared" si="1"/>
        <v>0</v>
      </c>
    </row>
    <row r="34" spans="1:13" ht="15.75" x14ac:dyDescent="0.25">
      <c r="A34">
        <f>IF(DATI_PREV_INIZIALI_2018!H39="CAPITOLO  1 - Esplorazione e utilizzazione dell'ambiente terrestre",DATI_PREV_INIZIALI_2018!L39,0)</f>
        <v>0</v>
      </c>
      <c r="B34">
        <f>IF(DATI_PREV_INIZIALI_2018!H39="CAPITOLO  2 - Controllo e tutela dell'ambiente",DATI_PREV_INIZIALI_2018!L39,0)</f>
        <v>0</v>
      </c>
      <c r="C34">
        <f>IF(DATI_PREV_INIZIALI_2018!H39="CAPITOLO  3 - Esplorazione e utilizzazione dello spazio",DATI_PREV_INIZIALI_2018!L39,0)</f>
        <v>0</v>
      </c>
      <c r="D34">
        <f>IF(DATI_PREV_INIZIALI_2018!H39="CAPITOLO  4  - Sistemi di trasporto, di telecomunicazione e altre infrastrutture",DATI_PREV_INIZIALI_2018!L39,0)</f>
        <v>0</v>
      </c>
      <c r="E34">
        <f>IF(DATI_PREV_INIZIALI_2018!H39="CAPITOLO  5 - Produzione, distribuzione e uso razionale dell'energia",DATI_PREV_INIZIALI_2018!L39,0)</f>
        <v>0</v>
      </c>
      <c r="F34" s="200">
        <f>IF(DATI_PREV_INIZIALI_2018!H39="CAPITOLO  6 - Produzioni e tecnologie industriali",DATI_PREV_INIZIALI_2018!L39,0)</f>
        <v>0</v>
      </c>
      <c r="G34">
        <f>IF(DATI_PREV_INIZIALI_2018!H39="CAPITOLO  7 - Protezione e promozione della salute umana",DATI_PREV_INIZIALI_2018!L39,0)</f>
        <v>0</v>
      </c>
      <c r="H34">
        <f>IF(DATI_PREV_INIZIALI_2018!H39="CAPITOLO  8 - Agricoltura",DATI_PREV_INIZIALI_2018!L39,0)</f>
        <v>0</v>
      </c>
      <c r="I34">
        <f>IF(DATI_PREV_INIZIALI_2018!H39="CAPITOLO  9 - Istruzione e formazione",DATI_PREV_INIZIALI_2018!L39,0)</f>
        <v>0</v>
      </c>
      <c r="J34">
        <f>IF(DATI_PREV_INIZIALI_2018!H39="CAPITOLO 10 - Cultura, tempo libero, religione e mezzi di comunicazione di massa",DATI_PREV_INIZIALI_2018!L39,0)</f>
        <v>0</v>
      </c>
      <c r="K34">
        <f>IF(DATI_PREV_INIZIALI_2018!H39="CAPITOLO 11 - Sistemi, strutture e processi politici e sociali",DATI_PREV_INIZIALI_2018!L39,0)</f>
        <v>0</v>
      </c>
      <c r="L34">
        <f>IF(DATI_PREV_INIZIALI_2018!H39="CAPITOLO 12 - Promozione della conoscenza di base (Fondo ordinario per le Università)",DATI_PREV_INIZIALI_2018!L39,0)</f>
        <v>0</v>
      </c>
      <c r="M34" s="199">
        <f t="shared" si="1"/>
        <v>0</v>
      </c>
    </row>
    <row r="35" spans="1:13" ht="15.75" x14ac:dyDescent="0.25">
      <c r="A35">
        <f>IF(DATI_PREV_INIZIALI_2018!H40="CAPITOLO  1 - Esplorazione e utilizzazione dell'ambiente terrestre",DATI_PREV_INIZIALI_2018!L40,0)</f>
        <v>0</v>
      </c>
      <c r="B35">
        <f>IF(DATI_PREV_INIZIALI_2018!H40="CAPITOLO  2 - Controllo e tutela dell'ambiente",DATI_PREV_INIZIALI_2018!L40,0)</f>
        <v>0</v>
      </c>
      <c r="C35">
        <f>IF(DATI_PREV_INIZIALI_2018!H40="CAPITOLO  3 - Esplorazione e utilizzazione dello spazio",DATI_PREV_INIZIALI_2018!L40,0)</f>
        <v>0</v>
      </c>
      <c r="D35">
        <f>IF(DATI_PREV_INIZIALI_2018!H40="CAPITOLO  4  - Sistemi di trasporto, di telecomunicazione e altre infrastrutture",DATI_PREV_INIZIALI_2018!L40,0)</f>
        <v>0</v>
      </c>
      <c r="E35">
        <f>IF(DATI_PREV_INIZIALI_2018!H40="CAPITOLO  5 - Produzione, distribuzione e uso razionale dell'energia",DATI_PREV_INIZIALI_2018!L40,0)</f>
        <v>0</v>
      </c>
      <c r="F35" s="200">
        <f>IF(DATI_PREV_INIZIALI_2018!H40="CAPITOLO  6 - Produzioni e tecnologie industriali",DATI_PREV_INIZIALI_2018!L40,0)</f>
        <v>0</v>
      </c>
      <c r="G35">
        <f>IF(DATI_PREV_INIZIALI_2018!H40="CAPITOLO  7 - Protezione e promozione della salute umana",DATI_PREV_INIZIALI_2018!L40,0)</f>
        <v>0</v>
      </c>
      <c r="H35">
        <f>IF(DATI_PREV_INIZIALI_2018!H40="CAPITOLO  8 - Agricoltura",DATI_PREV_INIZIALI_2018!L40,0)</f>
        <v>0</v>
      </c>
      <c r="I35">
        <f>IF(DATI_PREV_INIZIALI_2018!H40="CAPITOLO  9 - Istruzione e formazione",DATI_PREV_INIZIALI_2018!L40,0)</f>
        <v>0</v>
      </c>
      <c r="J35">
        <f>IF(DATI_PREV_INIZIALI_2018!H40="CAPITOLO 10 - Cultura, tempo libero, religione e mezzi di comunicazione di massa",DATI_PREV_INIZIALI_2018!L40,0)</f>
        <v>0</v>
      </c>
      <c r="K35">
        <f>IF(DATI_PREV_INIZIALI_2018!H40="CAPITOLO 11 - Sistemi, strutture e processi politici e sociali",DATI_PREV_INIZIALI_2018!L40,0)</f>
        <v>0</v>
      </c>
      <c r="L35">
        <f>IF(DATI_PREV_INIZIALI_2018!H40="CAPITOLO 12 - Promozione della conoscenza di base (Fondo ordinario per le Università)",DATI_PREV_INIZIALI_2018!L40,0)</f>
        <v>0</v>
      </c>
      <c r="M35" s="199">
        <f t="shared" si="1"/>
        <v>0</v>
      </c>
    </row>
    <row r="36" spans="1:13" ht="15.75" x14ac:dyDescent="0.25">
      <c r="A36">
        <f>IF(DATI_PREV_INIZIALI_2018!H41="CAPITOLO  1 - Esplorazione e utilizzazione dell'ambiente terrestre",DATI_PREV_INIZIALI_2018!L41,0)</f>
        <v>0</v>
      </c>
      <c r="B36">
        <f>IF(DATI_PREV_INIZIALI_2018!H41="CAPITOLO  2 - Controllo e tutela dell'ambiente",DATI_PREV_INIZIALI_2018!L41,0)</f>
        <v>0</v>
      </c>
      <c r="C36">
        <f>IF(DATI_PREV_INIZIALI_2018!H41="CAPITOLO  3 - Esplorazione e utilizzazione dello spazio",DATI_PREV_INIZIALI_2018!L41,0)</f>
        <v>0</v>
      </c>
      <c r="D36">
        <f>IF(DATI_PREV_INIZIALI_2018!H41="CAPITOLO  4  - Sistemi di trasporto, di telecomunicazione e altre infrastrutture",DATI_PREV_INIZIALI_2018!L41,0)</f>
        <v>0</v>
      </c>
      <c r="E36">
        <f>IF(DATI_PREV_INIZIALI_2018!H41="CAPITOLO  5 - Produzione, distribuzione e uso razionale dell'energia",DATI_PREV_INIZIALI_2018!L41,0)</f>
        <v>0</v>
      </c>
      <c r="F36" s="200">
        <f>IF(DATI_PREV_INIZIALI_2018!H41="CAPITOLO  6 - Produzioni e tecnologie industriali",DATI_PREV_INIZIALI_2018!L41,0)</f>
        <v>0</v>
      </c>
      <c r="G36">
        <f>IF(DATI_PREV_INIZIALI_2018!H41="CAPITOLO  7 - Protezione e promozione della salute umana",DATI_PREV_INIZIALI_2018!L41,0)</f>
        <v>0</v>
      </c>
      <c r="H36">
        <f>IF(DATI_PREV_INIZIALI_2018!H41="CAPITOLO  8 - Agricoltura",DATI_PREV_INIZIALI_2018!L41,0)</f>
        <v>0</v>
      </c>
      <c r="I36">
        <f>IF(DATI_PREV_INIZIALI_2018!H41="CAPITOLO  9 - Istruzione e formazione",DATI_PREV_INIZIALI_2018!L41,0)</f>
        <v>0</v>
      </c>
      <c r="J36">
        <f>IF(DATI_PREV_INIZIALI_2018!H41="CAPITOLO 10 - Cultura, tempo libero, religione e mezzi di comunicazione di massa",DATI_PREV_INIZIALI_2018!L41,0)</f>
        <v>0</v>
      </c>
      <c r="K36">
        <f>IF(DATI_PREV_INIZIALI_2018!H41="CAPITOLO 11 - Sistemi, strutture e processi politici e sociali",DATI_PREV_INIZIALI_2018!L41,0)</f>
        <v>0</v>
      </c>
      <c r="L36">
        <f>IF(DATI_PREV_INIZIALI_2018!H41="CAPITOLO 12 - Promozione della conoscenza di base (Fondo ordinario per le Università)",DATI_PREV_INIZIALI_2018!L41,0)</f>
        <v>0</v>
      </c>
      <c r="M36" s="199">
        <f t="shared" si="1"/>
        <v>0</v>
      </c>
    </row>
    <row r="37" spans="1:13" ht="15.75" x14ac:dyDescent="0.25">
      <c r="A37">
        <f>IF(DATI_PREV_INIZIALI_2018!H42="CAPITOLO  1 - Esplorazione e utilizzazione dell'ambiente terrestre",DATI_PREV_INIZIALI_2018!L42,0)</f>
        <v>0</v>
      </c>
      <c r="B37">
        <f>IF(DATI_PREV_INIZIALI_2018!H42="CAPITOLO  2 - Controllo e tutela dell'ambiente",DATI_PREV_INIZIALI_2018!L42,0)</f>
        <v>0</v>
      </c>
      <c r="C37">
        <f>IF(DATI_PREV_INIZIALI_2018!H42="CAPITOLO  3 - Esplorazione e utilizzazione dello spazio",DATI_PREV_INIZIALI_2018!L42,0)</f>
        <v>0</v>
      </c>
      <c r="D37">
        <f>IF(DATI_PREV_INIZIALI_2018!H42="CAPITOLO  4  - Sistemi di trasporto, di telecomunicazione e altre infrastrutture",DATI_PREV_INIZIALI_2018!L42,0)</f>
        <v>0</v>
      </c>
      <c r="E37">
        <f>IF(DATI_PREV_INIZIALI_2018!H42="CAPITOLO  5 - Produzione, distribuzione e uso razionale dell'energia",DATI_PREV_INIZIALI_2018!L42,0)</f>
        <v>0</v>
      </c>
      <c r="F37" s="200">
        <f>IF(DATI_PREV_INIZIALI_2018!H42="CAPITOLO  6 - Produzioni e tecnologie industriali",DATI_PREV_INIZIALI_2018!L42,0)</f>
        <v>0</v>
      </c>
      <c r="G37">
        <f>IF(DATI_PREV_INIZIALI_2018!H42="CAPITOLO  7 - Protezione e promozione della salute umana",DATI_PREV_INIZIALI_2018!L42,0)</f>
        <v>0</v>
      </c>
      <c r="H37">
        <f>IF(DATI_PREV_INIZIALI_2018!H42="CAPITOLO  8 - Agricoltura",DATI_PREV_INIZIALI_2018!L42,0)</f>
        <v>0</v>
      </c>
      <c r="I37">
        <f>IF(DATI_PREV_INIZIALI_2018!H42="CAPITOLO  9 - Istruzione e formazione",DATI_PREV_INIZIALI_2018!L42,0)</f>
        <v>0</v>
      </c>
      <c r="J37">
        <f>IF(DATI_PREV_INIZIALI_2018!H42="CAPITOLO 10 - Cultura, tempo libero, religione e mezzi di comunicazione di massa",DATI_PREV_INIZIALI_2018!L42,0)</f>
        <v>0</v>
      </c>
      <c r="K37">
        <f>IF(DATI_PREV_INIZIALI_2018!H42="CAPITOLO 11 - Sistemi, strutture e processi politici e sociali",DATI_PREV_INIZIALI_2018!L42,0)</f>
        <v>0</v>
      </c>
      <c r="L37">
        <f>IF(DATI_PREV_INIZIALI_2018!H42="CAPITOLO 12 - Promozione della conoscenza di base (Fondo ordinario per le Università)",DATI_PREV_INIZIALI_2018!L42,0)</f>
        <v>0</v>
      </c>
      <c r="M37" s="199">
        <f t="shared" si="1"/>
        <v>0</v>
      </c>
    </row>
    <row r="38" spans="1:13" ht="15.75" x14ac:dyDescent="0.25">
      <c r="A38">
        <f>IF(DATI_PREV_INIZIALI_2018!H43="CAPITOLO  1 - Esplorazione e utilizzazione dell'ambiente terrestre",DATI_PREV_INIZIALI_2018!L43,0)</f>
        <v>0</v>
      </c>
      <c r="B38">
        <f>IF(DATI_PREV_INIZIALI_2018!H43="CAPITOLO  2 - Controllo e tutela dell'ambiente",DATI_PREV_INIZIALI_2018!L43,0)</f>
        <v>0</v>
      </c>
      <c r="C38">
        <f>IF(DATI_PREV_INIZIALI_2018!H43="CAPITOLO  3 - Esplorazione e utilizzazione dello spazio",DATI_PREV_INIZIALI_2018!L43,0)</f>
        <v>0</v>
      </c>
      <c r="D38">
        <f>IF(DATI_PREV_INIZIALI_2018!H43="CAPITOLO  4  - Sistemi di trasporto, di telecomunicazione e altre infrastrutture",DATI_PREV_INIZIALI_2018!L43,0)</f>
        <v>0</v>
      </c>
      <c r="E38">
        <f>IF(DATI_PREV_INIZIALI_2018!H43="CAPITOLO  5 - Produzione, distribuzione e uso razionale dell'energia",DATI_PREV_INIZIALI_2018!L43,0)</f>
        <v>0</v>
      </c>
      <c r="F38" s="200">
        <f>IF(DATI_PREV_INIZIALI_2018!H43="CAPITOLO  6 - Produzioni e tecnologie industriali",DATI_PREV_INIZIALI_2018!L43,0)</f>
        <v>0</v>
      </c>
      <c r="G38">
        <f>IF(DATI_PREV_INIZIALI_2018!H43="CAPITOLO  7 - Protezione e promozione della salute umana",DATI_PREV_INIZIALI_2018!L43,0)</f>
        <v>0</v>
      </c>
      <c r="H38">
        <f>IF(DATI_PREV_INIZIALI_2018!H43="CAPITOLO  8 - Agricoltura",DATI_PREV_INIZIALI_2018!L43,0)</f>
        <v>0</v>
      </c>
      <c r="I38">
        <f>IF(DATI_PREV_INIZIALI_2018!H43="CAPITOLO  9 - Istruzione e formazione",DATI_PREV_INIZIALI_2018!L43,0)</f>
        <v>0</v>
      </c>
      <c r="J38">
        <f>IF(DATI_PREV_INIZIALI_2018!H43="CAPITOLO 10 - Cultura, tempo libero, religione e mezzi di comunicazione di massa",DATI_PREV_INIZIALI_2018!L43,0)</f>
        <v>0</v>
      </c>
      <c r="K38">
        <f>IF(DATI_PREV_INIZIALI_2018!H43="CAPITOLO 11 - Sistemi, strutture e processi politici e sociali",DATI_PREV_INIZIALI_2018!L43,0)</f>
        <v>0</v>
      </c>
      <c r="L38">
        <f>IF(DATI_PREV_INIZIALI_2018!H43="CAPITOLO 12 - Promozione della conoscenza di base (Fondo ordinario per le Università)",DATI_PREV_INIZIALI_2018!L43,0)</f>
        <v>0</v>
      </c>
      <c r="M38" s="199">
        <f t="shared" si="1"/>
        <v>0</v>
      </c>
    </row>
    <row r="39" spans="1:13" ht="15.75" x14ac:dyDescent="0.25">
      <c r="A39">
        <f>IF(DATI_PREV_INIZIALI_2018!H44="CAPITOLO  1 - Esplorazione e utilizzazione dell'ambiente terrestre",DATI_PREV_INIZIALI_2018!L44,0)</f>
        <v>0</v>
      </c>
      <c r="B39">
        <f>IF(DATI_PREV_INIZIALI_2018!H44="CAPITOLO  2 - Controllo e tutela dell'ambiente",DATI_PREV_INIZIALI_2018!L44,0)</f>
        <v>0</v>
      </c>
      <c r="C39">
        <f>IF(DATI_PREV_INIZIALI_2018!H44="CAPITOLO  3 - Esplorazione e utilizzazione dello spazio",DATI_PREV_INIZIALI_2018!L44,0)</f>
        <v>0</v>
      </c>
      <c r="D39">
        <f>IF(DATI_PREV_INIZIALI_2018!H44="CAPITOLO  4  - Sistemi di trasporto, di telecomunicazione e altre infrastrutture",DATI_PREV_INIZIALI_2018!L44,0)</f>
        <v>0</v>
      </c>
      <c r="E39">
        <f>IF(DATI_PREV_INIZIALI_2018!H44="CAPITOLO  5 - Produzione, distribuzione e uso razionale dell'energia",DATI_PREV_INIZIALI_2018!L44,0)</f>
        <v>0</v>
      </c>
      <c r="F39" s="200">
        <f>IF(DATI_PREV_INIZIALI_2018!H44="CAPITOLO  6 - Produzioni e tecnologie industriali",DATI_PREV_INIZIALI_2018!L44,0)</f>
        <v>0</v>
      </c>
      <c r="G39">
        <f>IF(DATI_PREV_INIZIALI_2018!H44="CAPITOLO  7 - Protezione e promozione della salute umana",DATI_PREV_INIZIALI_2018!L44,0)</f>
        <v>0</v>
      </c>
      <c r="H39">
        <f>IF(DATI_PREV_INIZIALI_2018!H44="CAPITOLO  8 - Agricoltura",DATI_PREV_INIZIALI_2018!L44,0)</f>
        <v>0</v>
      </c>
      <c r="I39">
        <f>IF(DATI_PREV_INIZIALI_2018!H44="CAPITOLO  9 - Istruzione e formazione",DATI_PREV_INIZIALI_2018!L44,0)</f>
        <v>0</v>
      </c>
      <c r="J39">
        <f>IF(DATI_PREV_INIZIALI_2018!H44="CAPITOLO 10 - Cultura, tempo libero, religione e mezzi di comunicazione di massa",DATI_PREV_INIZIALI_2018!L44,0)</f>
        <v>0</v>
      </c>
      <c r="K39">
        <f>IF(DATI_PREV_INIZIALI_2018!H44="CAPITOLO 11 - Sistemi, strutture e processi politici e sociali",DATI_PREV_INIZIALI_2018!L44,0)</f>
        <v>0</v>
      </c>
      <c r="L39">
        <f>IF(DATI_PREV_INIZIALI_2018!H44="CAPITOLO 12 - Promozione della conoscenza di base (Fondo ordinario per le Università)",DATI_PREV_INIZIALI_2018!L44,0)</f>
        <v>0</v>
      </c>
      <c r="M39" s="199">
        <f t="shared" si="1"/>
        <v>0</v>
      </c>
    </row>
    <row r="40" spans="1:13" ht="15.75" x14ac:dyDescent="0.25">
      <c r="A40">
        <f>IF(DATI_PREV_INIZIALI_2018!H45="CAPITOLO  1 - Esplorazione e utilizzazione dell'ambiente terrestre",DATI_PREV_INIZIALI_2018!L45,0)</f>
        <v>0</v>
      </c>
      <c r="B40">
        <f>IF(DATI_PREV_INIZIALI_2018!H45="CAPITOLO  2 - Controllo e tutela dell'ambiente",DATI_PREV_INIZIALI_2018!L45,0)</f>
        <v>0</v>
      </c>
      <c r="C40">
        <f>IF(DATI_PREV_INIZIALI_2018!H45="CAPITOLO  3 - Esplorazione e utilizzazione dello spazio",DATI_PREV_INIZIALI_2018!L45,0)</f>
        <v>0</v>
      </c>
      <c r="D40">
        <f>IF(DATI_PREV_INIZIALI_2018!H45="CAPITOLO  4  - Sistemi di trasporto, di telecomunicazione e altre infrastrutture",DATI_PREV_INIZIALI_2018!L45,0)</f>
        <v>0</v>
      </c>
      <c r="E40">
        <f>IF(DATI_PREV_INIZIALI_2018!H45="CAPITOLO  5 - Produzione, distribuzione e uso razionale dell'energia",DATI_PREV_INIZIALI_2018!L45,0)</f>
        <v>0</v>
      </c>
      <c r="F40" s="200">
        <f>IF(DATI_PREV_INIZIALI_2018!H45="CAPITOLO  6 - Produzioni e tecnologie industriali",DATI_PREV_INIZIALI_2018!L45,0)</f>
        <v>0</v>
      </c>
      <c r="G40">
        <f>IF(DATI_PREV_INIZIALI_2018!H45="CAPITOLO  7 - Protezione e promozione della salute umana",DATI_PREV_INIZIALI_2018!L45,0)</f>
        <v>0</v>
      </c>
      <c r="H40">
        <f>IF(DATI_PREV_INIZIALI_2018!H45="CAPITOLO  8 - Agricoltura",DATI_PREV_INIZIALI_2018!L45,0)</f>
        <v>0</v>
      </c>
      <c r="I40">
        <f>IF(DATI_PREV_INIZIALI_2018!H45="CAPITOLO  9 - Istruzione e formazione",DATI_PREV_INIZIALI_2018!L45,0)</f>
        <v>0</v>
      </c>
      <c r="J40">
        <f>IF(DATI_PREV_INIZIALI_2018!H45="CAPITOLO 10 - Cultura, tempo libero, religione e mezzi di comunicazione di massa",DATI_PREV_INIZIALI_2018!L45,0)</f>
        <v>0</v>
      </c>
      <c r="K40">
        <f>IF(DATI_PREV_INIZIALI_2018!H45="CAPITOLO 11 - Sistemi, strutture e processi politici e sociali",DATI_PREV_INIZIALI_2018!L45,0)</f>
        <v>0</v>
      </c>
      <c r="L40">
        <f>IF(DATI_PREV_INIZIALI_2018!H45="CAPITOLO 12 - Promozione della conoscenza di base (Fondo ordinario per le Università)",DATI_PREV_INIZIALI_2018!L45,0)</f>
        <v>0</v>
      </c>
      <c r="M40" s="199">
        <f t="shared" si="1"/>
        <v>0</v>
      </c>
    </row>
    <row r="41" spans="1:13" ht="15.75" x14ac:dyDescent="0.25">
      <c r="A41">
        <f>IF(DATI_PREV_INIZIALI_2018!H46="CAPITOLO  1 - Esplorazione e utilizzazione dell'ambiente terrestre",DATI_PREV_INIZIALI_2018!L46,0)</f>
        <v>0</v>
      </c>
      <c r="B41">
        <f>IF(DATI_PREV_INIZIALI_2018!H46="CAPITOLO  2 - Controllo e tutela dell'ambiente",DATI_PREV_INIZIALI_2018!L46,0)</f>
        <v>0</v>
      </c>
      <c r="C41">
        <f>IF(DATI_PREV_INIZIALI_2018!H46="CAPITOLO  3 - Esplorazione e utilizzazione dello spazio",DATI_PREV_INIZIALI_2018!L46,0)</f>
        <v>0</v>
      </c>
      <c r="D41">
        <f>IF(DATI_PREV_INIZIALI_2018!H46="CAPITOLO  4  - Sistemi di trasporto, di telecomunicazione e altre infrastrutture",DATI_PREV_INIZIALI_2018!L46,0)</f>
        <v>0</v>
      </c>
      <c r="E41">
        <f>IF(DATI_PREV_INIZIALI_2018!H46="CAPITOLO  5 - Produzione, distribuzione e uso razionale dell'energia",DATI_PREV_INIZIALI_2018!L46,0)</f>
        <v>0</v>
      </c>
      <c r="F41" s="200">
        <f>IF(DATI_PREV_INIZIALI_2018!H46="CAPITOLO  6 - Produzioni e tecnologie industriali",DATI_PREV_INIZIALI_2018!L46,0)</f>
        <v>0</v>
      </c>
      <c r="G41">
        <f>IF(DATI_PREV_INIZIALI_2018!H46="CAPITOLO  7 - Protezione e promozione della salute umana",DATI_PREV_INIZIALI_2018!L46,0)</f>
        <v>0</v>
      </c>
      <c r="H41">
        <f>IF(DATI_PREV_INIZIALI_2018!H46="CAPITOLO  8 - Agricoltura",DATI_PREV_INIZIALI_2018!L46,0)</f>
        <v>0</v>
      </c>
      <c r="I41">
        <f>IF(DATI_PREV_INIZIALI_2018!H46="CAPITOLO  9 - Istruzione e formazione",DATI_PREV_INIZIALI_2018!L46,0)</f>
        <v>0</v>
      </c>
      <c r="J41">
        <f>IF(DATI_PREV_INIZIALI_2018!H46="CAPITOLO 10 - Cultura, tempo libero, religione e mezzi di comunicazione di massa",DATI_PREV_INIZIALI_2018!L46,0)</f>
        <v>0</v>
      </c>
      <c r="K41">
        <f>IF(DATI_PREV_INIZIALI_2018!H46="CAPITOLO 11 - Sistemi, strutture e processi politici e sociali",DATI_PREV_INIZIALI_2018!L46,0)</f>
        <v>0</v>
      </c>
      <c r="L41">
        <f>IF(DATI_PREV_INIZIALI_2018!H46="CAPITOLO 12 - Promozione della conoscenza di base (Fondo ordinario per le Università)",DATI_PREV_INIZIALI_2018!L46,0)</f>
        <v>0</v>
      </c>
      <c r="M41" s="199">
        <f t="shared" si="1"/>
        <v>0</v>
      </c>
    </row>
    <row r="42" spans="1:13" ht="15.75" x14ac:dyDescent="0.25">
      <c r="A42">
        <f>IF(DATI_PREV_INIZIALI_2018!H47="CAPITOLO  1 - Esplorazione e utilizzazione dell'ambiente terrestre",DATI_PREV_INIZIALI_2018!L47,0)</f>
        <v>0</v>
      </c>
      <c r="B42">
        <f>IF(DATI_PREV_INIZIALI_2018!H47="CAPITOLO  2 - Controllo e tutela dell'ambiente",DATI_PREV_INIZIALI_2018!L47,0)</f>
        <v>0</v>
      </c>
      <c r="C42">
        <f>IF(DATI_PREV_INIZIALI_2018!H47="CAPITOLO  3 - Esplorazione e utilizzazione dello spazio",DATI_PREV_INIZIALI_2018!L47,0)</f>
        <v>0</v>
      </c>
      <c r="D42">
        <f>IF(DATI_PREV_INIZIALI_2018!H47="CAPITOLO  4  - Sistemi di trasporto, di telecomunicazione e altre infrastrutture",DATI_PREV_INIZIALI_2018!L47,0)</f>
        <v>0</v>
      </c>
      <c r="E42">
        <f>IF(DATI_PREV_INIZIALI_2018!H47="CAPITOLO  5 - Produzione, distribuzione e uso razionale dell'energia",DATI_PREV_INIZIALI_2018!L47,0)</f>
        <v>0</v>
      </c>
      <c r="F42" s="200">
        <f>IF(DATI_PREV_INIZIALI_2018!H47="CAPITOLO  6 - Produzioni e tecnologie industriali",DATI_PREV_INIZIALI_2018!L47,0)</f>
        <v>0</v>
      </c>
      <c r="G42">
        <f>IF(DATI_PREV_INIZIALI_2018!H47="CAPITOLO  7 - Protezione e promozione della salute umana",DATI_PREV_INIZIALI_2018!L47,0)</f>
        <v>0</v>
      </c>
      <c r="H42">
        <f>IF(DATI_PREV_INIZIALI_2018!H47="CAPITOLO  8 - Agricoltura",DATI_PREV_INIZIALI_2018!L47,0)</f>
        <v>0</v>
      </c>
      <c r="I42">
        <f>IF(DATI_PREV_INIZIALI_2018!H47="CAPITOLO  9 - Istruzione e formazione",DATI_PREV_INIZIALI_2018!L47,0)</f>
        <v>0</v>
      </c>
      <c r="J42">
        <f>IF(DATI_PREV_INIZIALI_2018!H47="CAPITOLO 10 - Cultura, tempo libero, religione e mezzi di comunicazione di massa",DATI_PREV_INIZIALI_2018!L47,0)</f>
        <v>0</v>
      </c>
      <c r="K42">
        <f>IF(DATI_PREV_INIZIALI_2018!H47="CAPITOLO 11 - Sistemi, strutture e processi politici e sociali",DATI_PREV_INIZIALI_2018!L47,0)</f>
        <v>0</v>
      </c>
      <c r="L42">
        <f>IF(DATI_PREV_INIZIALI_2018!H47="CAPITOLO 12 - Promozione della conoscenza di base (Fondo ordinario per le Università)",DATI_PREV_INIZIALI_2018!L47,0)</f>
        <v>0</v>
      </c>
      <c r="M42" s="199">
        <f t="shared" si="1"/>
        <v>0</v>
      </c>
    </row>
    <row r="43" spans="1:13" ht="15.75" x14ac:dyDescent="0.25">
      <c r="A43">
        <f>IF(DATI_PREV_INIZIALI_2018!H48="CAPITOLO  1 - Esplorazione e utilizzazione dell'ambiente terrestre",DATI_PREV_INIZIALI_2018!L48,0)</f>
        <v>0</v>
      </c>
      <c r="B43">
        <f>IF(DATI_PREV_INIZIALI_2018!H48="CAPITOLO  2 - Controllo e tutela dell'ambiente",DATI_PREV_INIZIALI_2018!L48,0)</f>
        <v>0</v>
      </c>
      <c r="C43">
        <f>IF(DATI_PREV_INIZIALI_2018!H48="CAPITOLO  3 - Esplorazione e utilizzazione dello spazio",DATI_PREV_INIZIALI_2018!L48,0)</f>
        <v>0</v>
      </c>
      <c r="D43">
        <f>IF(DATI_PREV_INIZIALI_2018!H48="CAPITOLO  4  - Sistemi di trasporto, di telecomunicazione e altre infrastrutture",DATI_PREV_INIZIALI_2018!L48,0)</f>
        <v>0</v>
      </c>
      <c r="E43">
        <f>IF(DATI_PREV_INIZIALI_2018!H48="CAPITOLO  5 - Produzione, distribuzione e uso razionale dell'energia",DATI_PREV_INIZIALI_2018!L48,0)</f>
        <v>0</v>
      </c>
      <c r="F43" s="200">
        <f>IF(DATI_PREV_INIZIALI_2018!H48="CAPITOLO  6 - Produzioni e tecnologie industriali",DATI_PREV_INIZIALI_2018!L48,0)</f>
        <v>0</v>
      </c>
      <c r="G43">
        <f>IF(DATI_PREV_INIZIALI_2018!H48="CAPITOLO  7 - Protezione e promozione della salute umana",DATI_PREV_INIZIALI_2018!L48,0)</f>
        <v>0</v>
      </c>
      <c r="H43">
        <f>IF(DATI_PREV_INIZIALI_2018!H48="CAPITOLO  8 - Agricoltura",DATI_PREV_INIZIALI_2018!L48,0)</f>
        <v>0</v>
      </c>
      <c r="I43">
        <f>IF(DATI_PREV_INIZIALI_2018!H48="CAPITOLO  9 - Istruzione e formazione",DATI_PREV_INIZIALI_2018!L48,0)</f>
        <v>0</v>
      </c>
      <c r="J43">
        <f>IF(DATI_PREV_INIZIALI_2018!H48="CAPITOLO 10 - Cultura, tempo libero, religione e mezzi di comunicazione di massa",DATI_PREV_INIZIALI_2018!L48,0)</f>
        <v>0</v>
      </c>
      <c r="K43">
        <f>IF(DATI_PREV_INIZIALI_2018!H48="CAPITOLO 11 - Sistemi, strutture e processi politici e sociali",DATI_PREV_INIZIALI_2018!L48,0)</f>
        <v>0</v>
      </c>
      <c r="L43">
        <f>IF(DATI_PREV_INIZIALI_2018!H48="CAPITOLO 12 - Promozione della conoscenza di base (Fondo ordinario per le Università)",DATI_PREV_INIZIALI_2018!L48,0)</f>
        <v>0</v>
      </c>
      <c r="M43" s="199">
        <f t="shared" si="1"/>
        <v>0</v>
      </c>
    </row>
    <row r="44" spans="1:13" ht="15.75" x14ac:dyDescent="0.25">
      <c r="A44">
        <f>IF(DATI_PREV_INIZIALI_2018!H49="CAPITOLO  1 - Esplorazione e utilizzazione dell'ambiente terrestre",DATI_PREV_INIZIALI_2018!L49,0)</f>
        <v>0</v>
      </c>
      <c r="B44">
        <f>IF(DATI_PREV_INIZIALI_2018!H49="CAPITOLO  2 - Controllo e tutela dell'ambiente",DATI_PREV_INIZIALI_2018!L49,0)</f>
        <v>0</v>
      </c>
      <c r="C44">
        <f>IF(DATI_PREV_INIZIALI_2018!H49="CAPITOLO  3 - Esplorazione e utilizzazione dello spazio",DATI_PREV_INIZIALI_2018!L49,0)</f>
        <v>0</v>
      </c>
      <c r="D44">
        <f>IF(DATI_PREV_INIZIALI_2018!H49="CAPITOLO  4  - Sistemi di trasporto, di telecomunicazione e altre infrastrutture",DATI_PREV_INIZIALI_2018!L49,0)</f>
        <v>0</v>
      </c>
      <c r="E44">
        <f>IF(DATI_PREV_INIZIALI_2018!H49="CAPITOLO  5 - Produzione, distribuzione e uso razionale dell'energia",DATI_PREV_INIZIALI_2018!L49,0)</f>
        <v>0</v>
      </c>
      <c r="F44" s="200">
        <f>IF(DATI_PREV_INIZIALI_2018!H49="CAPITOLO  6 - Produzioni e tecnologie industriali",DATI_PREV_INIZIALI_2018!L49,0)</f>
        <v>0</v>
      </c>
      <c r="G44">
        <f>IF(DATI_PREV_INIZIALI_2018!H49="CAPITOLO  7 - Protezione e promozione della salute umana",DATI_PREV_INIZIALI_2018!L49,0)</f>
        <v>0</v>
      </c>
      <c r="H44">
        <f>IF(DATI_PREV_INIZIALI_2018!H49="CAPITOLO  8 - Agricoltura",DATI_PREV_INIZIALI_2018!L49,0)</f>
        <v>0</v>
      </c>
      <c r="I44">
        <f>IF(DATI_PREV_INIZIALI_2018!H49="CAPITOLO  9 - Istruzione e formazione",DATI_PREV_INIZIALI_2018!L49,0)</f>
        <v>0</v>
      </c>
      <c r="J44">
        <f>IF(DATI_PREV_INIZIALI_2018!H49="CAPITOLO 10 - Cultura, tempo libero, religione e mezzi di comunicazione di massa",DATI_PREV_INIZIALI_2018!L49,0)</f>
        <v>0</v>
      </c>
      <c r="K44">
        <f>IF(DATI_PREV_INIZIALI_2018!H49="CAPITOLO 11 - Sistemi, strutture e processi politici e sociali",DATI_PREV_INIZIALI_2018!L49,0)</f>
        <v>0</v>
      </c>
      <c r="L44">
        <f>IF(DATI_PREV_INIZIALI_2018!H49="CAPITOLO 12 - Promozione della conoscenza di base (Fondo ordinario per le Università)",DATI_PREV_INIZIALI_2018!L49,0)</f>
        <v>0</v>
      </c>
      <c r="M44" s="199">
        <f t="shared" si="1"/>
        <v>0</v>
      </c>
    </row>
    <row r="45" spans="1:13" ht="15.75" x14ac:dyDescent="0.25">
      <c r="A45">
        <f>IF(DATI_PREV_INIZIALI_2018!H50="CAPITOLO  1 - Esplorazione e utilizzazione dell'ambiente terrestre",DATI_PREV_INIZIALI_2018!L50,0)</f>
        <v>0</v>
      </c>
      <c r="B45">
        <f>IF(DATI_PREV_INIZIALI_2018!H50="CAPITOLO  2 - Controllo e tutela dell'ambiente",DATI_PREV_INIZIALI_2018!L50,0)</f>
        <v>0</v>
      </c>
      <c r="C45">
        <f>IF(DATI_PREV_INIZIALI_2018!H50="CAPITOLO  3 - Esplorazione e utilizzazione dello spazio",DATI_PREV_INIZIALI_2018!L50,0)</f>
        <v>0</v>
      </c>
      <c r="D45">
        <f>IF(DATI_PREV_INIZIALI_2018!H50="CAPITOLO  4  - Sistemi di trasporto, di telecomunicazione e altre infrastrutture",DATI_PREV_INIZIALI_2018!L50,0)</f>
        <v>0</v>
      </c>
      <c r="E45">
        <f>IF(DATI_PREV_INIZIALI_2018!H50="CAPITOLO  5 - Produzione, distribuzione e uso razionale dell'energia",DATI_PREV_INIZIALI_2018!L50,0)</f>
        <v>0</v>
      </c>
      <c r="F45" s="200">
        <f>IF(DATI_PREV_INIZIALI_2018!H50="CAPITOLO  6 - Produzioni e tecnologie industriali",DATI_PREV_INIZIALI_2018!L50,0)</f>
        <v>0</v>
      </c>
      <c r="G45">
        <f>IF(DATI_PREV_INIZIALI_2018!H50="CAPITOLO  7 - Protezione e promozione della salute umana",DATI_PREV_INIZIALI_2018!L50,0)</f>
        <v>0</v>
      </c>
      <c r="H45">
        <f>IF(DATI_PREV_INIZIALI_2018!H50="CAPITOLO  8 - Agricoltura",DATI_PREV_INIZIALI_2018!L50,0)</f>
        <v>0</v>
      </c>
      <c r="I45">
        <f>IF(DATI_PREV_INIZIALI_2018!H50="CAPITOLO  9 - Istruzione e formazione",DATI_PREV_INIZIALI_2018!L50,0)</f>
        <v>0</v>
      </c>
      <c r="J45">
        <f>IF(DATI_PREV_INIZIALI_2018!H50="CAPITOLO 10 - Cultura, tempo libero, religione e mezzi di comunicazione di massa",DATI_PREV_INIZIALI_2018!L50,0)</f>
        <v>0</v>
      </c>
      <c r="K45">
        <f>IF(DATI_PREV_INIZIALI_2018!H50="CAPITOLO 11 - Sistemi, strutture e processi politici e sociali",DATI_PREV_INIZIALI_2018!L50,0)</f>
        <v>0</v>
      </c>
      <c r="L45">
        <f>IF(DATI_PREV_INIZIALI_2018!H50="CAPITOLO 12 - Promozione della conoscenza di base (Fondo ordinario per le Università)",DATI_PREV_INIZIALI_2018!L50,0)</f>
        <v>0</v>
      </c>
      <c r="M45" s="199">
        <f t="shared" si="1"/>
        <v>0</v>
      </c>
    </row>
    <row r="46" spans="1:13" ht="15.75" x14ac:dyDescent="0.25">
      <c r="A46">
        <f>IF(DATI_PREV_INIZIALI_2018!H51="CAPITOLO  1 - Esplorazione e utilizzazione dell'ambiente terrestre",DATI_PREV_INIZIALI_2018!L51,0)</f>
        <v>0</v>
      </c>
      <c r="B46">
        <f>IF(DATI_PREV_INIZIALI_2018!H51="CAPITOLO  2 - Controllo e tutela dell'ambiente",DATI_PREV_INIZIALI_2018!L51,0)</f>
        <v>0</v>
      </c>
      <c r="C46">
        <f>IF(DATI_PREV_INIZIALI_2018!H51="CAPITOLO  3 - Esplorazione e utilizzazione dello spazio",DATI_PREV_INIZIALI_2018!L51,0)</f>
        <v>0</v>
      </c>
      <c r="D46">
        <f>IF(DATI_PREV_INIZIALI_2018!H51="CAPITOLO  4  - Sistemi di trasporto, di telecomunicazione e altre infrastrutture",DATI_PREV_INIZIALI_2018!L51,0)</f>
        <v>0</v>
      </c>
      <c r="E46">
        <f>IF(DATI_PREV_INIZIALI_2018!H51="CAPITOLO  5 - Produzione, distribuzione e uso razionale dell'energia",DATI_PREV_INIZIALI_2018!L51,0)</f>
        <v>0</v>
      </c>
      <c r="F46" s="200">
        <f>IF(DATI_PREV_INIZIALI_2018!H51="CAPITOLO  6 - Produzioni e tecnologie industriali",DATI_PREV_INIZIALI_2018!L51,0)</f>
        <v>0</v>
      </c>
      <c r="G46">
        <f>IF(DATI_PREV_INIZIALI_2018!H51="CAPITOLO  7 - Protezione e promozione della salute umana",DATI_PREV_INIZIALI_2018!L51,0)</f>
        <v>0</v>
      </c>
      <c r="H46">
        <f>IF(DATI_PREV_INIZIALI_2018!H51="CAPITOLO  8 - Agricoltura",DATI_PREV_INIZIALI_2018!L51,0)</f>
        <v>0</v>
      </c>
      <c r="I46">
        <f>IF(DATI_PREV_INIZIALI_2018!H51="CAPITOLO  9 - Istruzione e formazione",DATI_PREV_INIZIALI_2018!L51,0)</f>
        <v>0</v>
      </c>
      <c r="J46">
        <f>IF(DATI_PREV_INIZIALI_2018!H51="CAPITOLO 10 - Cultura, tempo libero, religione e mezzi di comunicazione di massa",DATI_PREV_INIZIALI_2018!L51,0)</f>
        <v>0</v>
      </c>
      <c r="K46">
        <f>IF(DATI_PREV_INIZIALI_2018!H51="CAPITOLO 11 - Sistemi, strutture e processi politici e sociali",DATI_PREV_INIZIALI_2018!L51,0)</f>
        <v>0</v>
      </c>
      <c r="L46">
        <f>IF(DATI_PREV_INIZIALI_2018!H51="CAPITOLO 12 - Promozione della conoscenza di base (Fondo ordinario per le Università)",DATI_PREV_INIZIALI_2018!L51,0)</f>
        <v>0</v>
      </c>
      <c r="M46" s="199">
        <f t="shared" si="1"/>
        <v>0</v>
      </c>
    </row>
    <row r="47" spans="1:13" ht="15.75" x14ac:dyDescent="0.25">
      <c r="A47">
        <f>IF(DATI_PREV_INIZIALI_2018!H52="CAPITOLO  1 - Esplorazione e utilizzazione dell'ambiente terrestre",DATI_PREV_INIZIALI_2018!L52,0)</f>
        <v>0</v>
      </c>
      <c r="B47">
        <f>IF(DATI_PREV_INIZIALI_2018!H52="CAPITOLO  2 - Controllo e tutela dell'ambiente",DATI_PREV_INIZIALI_2018!L52,0)</f>
        <v>0</v>
      </c>
      <c r="C47">
        <f>IF(DATI_PREV_INIZIALI_2018!H52="CAPITOLO  3 - Esplorazione e utilizzazione dello spazio",DATI_PREV_INIZIALI_2018!L52,0)</f>
        <v>0</v>
      </c>
      <c r="D47">
        <f>IF(DATI_PREV_INIZIALI_2018!H52="CAPITOLO  4  - Sistemi di trasporto, di telecomunicazione e altre infrastrutture",DATI_PREV_INIZIALI_2018!L52,0)</f>
        <v>0</v>
      </c>
      <c r="E47">
        <f>IF(DATI_PREV_INIZIALI_2018!H52="CAPITOLO  5 - Produzione, distribuzione e uso razionale dell'energia",DATI_PREV_INIZIALI_2018!L52,0)</f>
        <v>0</v>
      </c>
      <c r="F47" s="200">
        <f>IF(DATI_PREV_INIZIALI_2018!H52="CAPITOLO  6 - Produzioni e tecnologie industriali",DATI_PREV_INIZIALI_2018!L52,0)</f>
        <v>0</v>
      </c>
      <c r="G47">
        <f>IF(DATI_PREV_INIZIALI_2018!H52="CAPITOLO  7 - Protezione e promozione della salute umana",DATI_PREV_INIZIALI_2018!L52,0)</f>
        <v>0</v>
      </c>
      <c r="H47">
        <f>IF(DATI_PREV_INIZIALI_2018!H52="CAPITOLO  8 - Agricoltura",DATI_PREV_INIZIALI_2018!L52,0)</f>
        <v>0</v>
      </c>
      <c r="I47">
        <f>IF(DATI_PREV_INIZIALI_2018!H52="CAPITOLO  9 - Istruzione e formazione",DATI_PREV_INIZIALI_2018!L52,0)</f>
        <v>0</v>
      </c>
      <c r="J47">
        <f>IF(DATI_PREV_INIZIALI_2018!H52="CAPITOLO 10 - Cultura, tempo libero, religione e mezzi di comunicazione di massa",DATI_PREV_INIZIALI_2018!L52,0)</f>
        <v>0</v>
      </c>
      <c r="K47">
        <f>IF(DATI_PREV_INIZIALI_2018!H52="CAPITOLO 11 - Sistemi, strutture e processi politici e sociali",DATI_PREV_INIZIALI_2018!L52,0)</f>
        <v>0</v>
      </c>
      <c r="L47">
        <f>IF(DATI_PREV_INIZIALI_2018!H52="CAPITOLO 12 - Promozione della conoscenza di base (Fondo ordinario per le Università)",DATI_PREV_INIZIALI_2018!L52,0)</f>
        <v>0</v>
      </c>
      <c r="M47" s="199">
        <f t="shared" si="1"/>
        <v>0</v>
      </c>
    </row>
    <row r="48" spans="1:13" ht="15.75" x14ac:dyDescent="0.25">
      <c r="A48">
        <f>IF(DATI_PREV_INIZIALI_2018!H53="CAPITOLO  1 - Esplorazione e utilizzazione dell'ambiente terrestre",DATI_PREV_INIZIALI_2018!L53,0)</f>
        <v>0</v>
      </c>
      <c r="B48">
        <f>IF(DATI_PREV_INIZIALI_2018!H53="CAPITOLO  2 - Controllo e tutela dell'ambiente",DATI_PREV_INIZIALI_2018!L53,0)</f>
        <v>0</v>
      </c>
      <c r="C48">
        <f>IF(DATI_PREV_INIZIALI_2018!H53="CAPITOLO  3 - Esplorazione e utilizzazione dello spazio",DATI_PREV_INIZIALI_2018!L53,0)</f>
        <v>0</v>
      </c>
      <c r="D48">
        <f>IF(DATI_PREV_INIZIALI_2018!H53="CAPITOLO  4  - Sistemi di trasporto, di telecomunicazione e altre infrastrutture",DATI_PREV_INIZIALI_2018!L53,0)</f>
        <v>0</v>
      </c>
      <c r="E48">
        <f>IF(DATI_PREV_INIZIALI_2018!H53="CAPITOLO  5 - Produzione, distribuzione e uso razionale dell'energia",DATI_PREV_INIZIALI_2018!L53,0)</f>
        <v>0</v>
      </c>
      <c r="F48" s="200">
        <f>IF(DATI_PREV_INIZIALI_2018!H53="CAPITOLO  6 - Produzioni e tecnologie industriali",DATI_PREV_INIZIALI_2018!L53,0)</f>
        <v>0</v>
      </c>
      <c r="G48">
        <f>IF(DATI_PREV_INIZIALI_2018!H53="CAPITOLO  7 - Protezione e promozione della salute umana",DATI_PREV_INIZIALI_2018!L53,0)</f>
        <v>0</v>
      </c>
      <c r="H48">
        <f>IF(DATI_PREV_INIZIALI_2018!H53="CAPITOLO  8 - Agricoltura",DATI_PREV_INIZIALI_2018!L53,0)</f>
        <v>0</v>
      </c>
      <c r="I48">
        <f>IF(DATI_PREV_INIZIALI_2018!H53="CAPITOLO  9 - Istruzione e formazione",DATI_PREV_INIZIALI_2018!L53,0)</f>
        <v>0</v>
      </c>
      <c r="J48">
        <f>IF(DATI_PREV_INIZIALI_2018!H53="CAPITOLO 10 - Cultura, tempo libero, religione e mezzi di comunicazione di massa",DATI_PREV_INIZIALI_2018!L53,0)</f>
        <v>0</v>
      </c>
      <c r="K48">
        <f>IF(DATI_PREV_INIZIALI_2018!H53="CAPITOLO 11 - Sistemi, strutture e processi politici e sociali",DATI_PREV_INIZIALI_2018!L53,0)</f>
        <v>0</v>
      </c>
      <c r="L48">
        <f>IF(DATI_PREV_INIZIALI_2018!H53="CAPITOLO 12 - Promozione della conoscenza di base (Fondo ordinario per le Università)",DATI_PREV_INIZIALI_2018!L53,0)</f>
        <v>0</v>
      </c>
      <c r="M48" s="199">
        <f t="shared" si="1"/>
        <v>0</v>
      </c>
    </row>
    <row r="49" spans="1:13" ht="15.75" x14ac:dyDescent="0.25">
      <c r="A49">
        <f>IF(DATI_PREV_INIZIALI_2018!H54="CAPITOLO  1 - Esplorazione e utilizzazione dell'ambiente terrestre",DATI_PREV_INIZIALI_2018!L54,0)</f>
        <v>0</v>
      </c>
      <c r="B49">
        <f>IF(DATI_PREV_INIZIALI_2018!H54="CAPITOLO  2 - Controllo e tutela dell'ambiente",DATI_PREV_INIZIALI_2018!L54,0)</f>
        <v>0</v>
      </c>
      <c r="C49">
        <f>IF(DATI_PREV_INIZIALI_2018!H54="CAPITOLO  3 - Esplorazione e utilizzazione dello spazio",DATI_PREV_INIZIALI_2018!L54,0)</f>
        <v>0</v>
      </c>
      <c r="D49">
        <f>IF(DATI_PREV_INIZIALI_2018!H54="CAPITOLO  4  - Sistemi di trasporto, di telecomunicazione e altre infrastrutture",DATI_PREV_INIZIALI_2018!L54,0)</f>
        <v>0</v>
      </c>
      <c r="E49">
        <f>IF(DATI_PREV_INIZIALI_2018!H54="CAPITOLO  5 - Produzione, distribuzione e uso razionale dell'energia",DATI_PREV_INIZIALI_2018!L54,0)</f>
        <v>0</v>
      </c>
      <c r="F49" s="200">
        <f>IF(DATI_PREV_INIZIALI_2018!H54="CAPITOLO  6 - Produzioni e tecnologie industriali",DATI_PREV_INIZIALI_2018!L54,0)</f>
        <v>0</v>
      </c>
      <c r="G49">
        <f>IF(DATI_PREV_INIZIALI_2018!H54="CAPITOLO  7 - Protezione e promozione della salute umana",DATI_PREV_INIZIALI_2018!L54,0)</f>
        <v>0</v>
      </c>
      <c r="H49">
        <f>IF(DATI_PREV_INIZIALI_2018!H54="CAPITOLO  8 - Agricoltura",DATI_PREV_INIZIALI_2018!L54,0)</f>
        <v>0</v>
      </c>
      <c r="I49">
        <f>IF(DATI_PREV_INIZIALI_2018!H54="CAPITOLO  9 - Istruzione e formazione",DATI_PREV_INIZIALI_2018!L54,0)</f>
        <v>0</v>
      </c>
      <c r="J49">
        <f>IF(DATI_PREV_INIZIALI_2018!H54="CAPITOLO 10 - Cultura, tempo libero, religione e mezzi di comunicazione di massa",DATI_PREV_INIZIALI_2018!L54,0)</f>
        <v>0</v>
      </c>
      <c r="K49">
        <f>IF(DATI_PREV_INIZIALI_2018!H54="CAPITOLO 11 - Sistemi, strutture e processi politici e sociali",DATI_PREV_INIZIALI_2018!L54,0)</f>
        <v>0</v>
      </c>
      <c r="L49">
        <f>IF(DATI_PREV_INIZIALI_2018!H54="CAPITOLO 12 - Promozione della conoscenza di base (Fondo ordinario per le Università)",DATI_PREV_INIZIALI_2018!L54,0)</f>
        <v>0</v>
      </c>
      <c r="M49" s="199">
        <f t="shared" si="1"/>
        <v>0</v>
      </c>
    </row>
    <row r="50" spans="1:13" ht="15.75" x14ac:dyDescent="0.25">
      <c r="A50">
        <f>IF(DATI_PREV_INIZIALI_2018!H55="CAPITOLO  1 - Esplorazione e utilizzazione dell'ambiente terrestre",DATI_PREV_INIZIALI_2018!L55,0)</f>
        <v>0</v>
      </c>
      <c r="B50">
        <f>IF(DATI_PREV_INIZIALI_2018!H55="CAPITOLO  2 - Controllo e tutela dell'ambiente",DATI_PREV_INIZIALI_2018!L55,0)</f>
        <v>0</v>
      </c>
      <c r="C50">
        <f>IF(DATI_PREV_INIZIALI_2018!H55="CAPITOLO  3 - Esplorazione e utilizzazione dello spazio",DATI_PREV_INIZIALI_2018!L55,0)</f>
        <v>0</v>
      </c>
      <c r="D50">
        <f>IF(DATI_PREV_INIZIALI_2018!H55="CAPITOLO  4  - Sistemi di trasporto, di telecomunicazione e altre infrastrutture",DATI_PREV_INIZIALI_2018!L55,0)</f>
        <v>0</v>
      </c>
      <c r="E50">
        <f>IF(DATI_PREV_INIZIALI_2018!H55="CAPITOLO  5 - Produzione, distribuzione e uso razionale dell'energia",DATI_PREV_INIZIALI_2018!L55,0)</f>
        <v>0</v>
      </c>
      <c r="F50" s="200">
        <f>IF(DATI_PREV_INIZIALI_2018!H55="CAPITOLO  6 - Produzioni e tecnologie industriali",DATI_PREV_INIZIALI_2018!L55,0)</f>
        <v>0</v>
      </c>
      <c r="G50">
        <f>IF(DATI_PREV_INIZIALI_2018!H55="CAPITOLO  7 - Protezione e promozione della salute umana",DATI_PREV_INIZIALI_2018!L55,0)</f>
        <v>0</v>
      </c>
      <c r="H50">
        <f>IF(DATI_PREV_INIZIALI_2018!H55="CAPITOLO  8 - Agricoltura",DATI_PREV_INIZIALI_2018!L55,0)</f>
        <v>0</v>
      </c>
      <c r="I50">
        <f>IF(DATI_PREV_INIZIALI_2018!H55="CAPITOLO  9 - Istruzione e formazione",DATI_PREV_INIZIALI_2018!L55,0)</f>
        <v>0</v>
      </c>
      <c r="J50">
        <f>IF(DATI_PREV_INIZIALI_2018!H55="CAPITOLO 10 - Cultura, tempo libero, religione e mezzi di comunicazione di massa",DATI_PREV_INIZIALI_2018!L55,0)</f>
        <v>0</v>
      </c>
      <c r="K50">
        <f>IF(DATI_PREV_INIZIALI_2018!H55="CAPITOLO 11 - Sistemi, strutture e processi politici e sociali",DATI_PREV_INIZIALI_2018!L55,0)</f>
        <v>0</v>
      </c>
      <c r="L50">
        <f>IF(DATI_PREV_INIZIALI_2018!H55="CAPITOLO 12 - Promozione della conoscenza di base (Fondo ordinario per le Università)",DATI_PREV_INIZIALI_2018!L55,0)</f>
        <v>0</v>
      </c>
      <c r="M50" s="199">
        <f t="shared" si="1"/>
        <v>0</v>
      </c>
    </row>
    <row r="51" spans="1:13" ht="15.75" x14ac:dyDescent="0.25">
      <c r="A51">
        <f>IF(DATI_PREV_INIZIALI_2018!H56="CAPITOLO  1 - Esplorazione e utilizzazione dell'ambiente terrestre",DATI_PREV_INIZIALI_2018!L56,0)</f>
        <v>0</v>
      </c>
      <c r="B51">
        <f>IF(DATI_PREV_INIZIALI_2018!H56="CAPITOLO  2 - Controllo e tutela dell'ambiente",DATI_PREV_INIZIALI_2018!L56,0)</f>
        <v>0</v>
      </c>
      <c r="C51">
        <f>IF(DATI_PREV_INIZIALI_2018!H56="CAPITOLO  3 - Esplorazione e utilizzazione dello spazio",DATI_PREV_INIZIALI_2018!L56,0)</f>
        <v>0</v>
      </c>
      <c r="D51">
        <f>IF(DATI_PREV_INIZIALI_2018!H56="CAPITOLO  4  - Sistemi di trasporto, di telecomunicazione e altre infrastrutture",DATI_PREV_INIZIALI_2018!L56,0)</f>
        <v>0</v>
      </c>
      <c r="E51">
        <f>IF(DATI_PREV_INIZIALI_2018!H56="CAPITOLO  5 - Produzione, distribuzione e uso razionale dell'energia",DATI_PREV_INIZIALI_2018!L56,0)</f>
        <v>0</v>
      </c>
      <c r="F51" s="200">
        <f>IF(DATI_PREV_INIZIALI_2018!H56="CAPITOLO  6 - Produzioni e tecnologie industriali",DATI_PREV_INIZIALI_2018!L56,0)</f>
        <v>0</v>
      </c>
      <c r="G51">
        <f>IF(DATI_PREV_INIZIALI_2018!H56="CAPITOLO  7 - Protezione e promozione della salute umana",DATI_PREV_INIZIALI_2018!L56,0)</f>
        <v>0</v>
      </c>
      <c r="H51">
        <f>IF(DATI_PREV_INIZIALI_2018!H56="CAPITOLO  8 - Agricoltura",DATI_PREV_INIZIALI_2018!L56,0)</f>
        <v>0</v>
      </c>
      <c r="I51">
        <f>IF(DATI_PREV_INIZIALI_2018!H56="CAPITOLO  9 - Istruzione e formazione",DATI_PREV_INIZIALI_2018!L56,0)</f>
        <v>0</v>
      </c>
      <c r="J51">
        <f>IF(DATI_PREV_INIZIALI_2018!H56="CAPITOLO 10 - Cultura, tempo libero, religione e mezzi di comunicazione di massa",DATI_PREV_INIZIALI_2018!L56,0)</f>
        <v>0</v>
      </c>
      <c r="K51">
        <f>IF(DATI_PREV_INIZIALI_2018!H56="CAPITOLO 11 - Sistemi, strutture e processi politici e sociali",DATI_PREV_INIZIALI_2018!L56,0)</f>
        <v>0</v>
      </c>
      <c r="L51">
        <f>IF(DATI_PREV_INIZIALI_2018!H56="CAPITOLO 12 - Promozione della conoscenza di base (Fondo ordinario per le Università)",DATI_PREV_INIZIALI_2018!L56,0)</f>
        <v>0</v>
      </c>
      <c r="M51" s="199">
        <f t="shared" si="1"/>
        <v>0</v>
      </c>
    </row>
    <row r="52" spans="1:13" ht="15.75" x14ac:dyDescent="0.25">
      <c r="A52">
        <f>IF(DATI_PREV_INIZIALI_2018!H57="CAPITOLO  1 - Esplorazione e utilizzazione dell'ambiente terrestre",DATI_PREV_INIZIALI_2018!L57,0)</f>
        <v>0</v>
      </c>
      <c r="B52">
        <f>IF(DATI_PREV_INIZIALI_2018!H57="CAPITOLO  2 - Controllo e tutela dell'ambiente",DATI_PREV_INIZIALI_2018!L57,0)</f>
        <v>0</v>
      </c>
      <c r="C52">
        <f>IF(DATI_PREV_INIZIALI_2018!H57="CAPITOLO  3 - Esplorazione e utilizzazione dello spazio",DATI_PREV_INIZIALI_2018!L57,0)</f>
        <v>0</v>
      </c>
      <c r="D52">
        <f>IF(DATI_PREV_INIZIALI_2018!H57="CAPITOLO  4  - Sistemi di trasporto, di telecomunicazione e altre infrastrutture",DATI_PREV_INIZIALI_2018!L57,0)</f>
        <v>0</v>
      </c>
      <c r="E52">
        <f>IF(DATI_PREV_INIZIALI_2018!H57="CAPITOLO  5 - Produzione, distribuzione e uso razionale dell'energia",DATI_PREV_INIZIALI_2018!L57,0)</f>
        <v>0</v>
      </c>
      <c r="F52" s="200">
        <f>IF(DATI_PREV_INIZIALI_2018!H57="CAPITOLO  6 - Produzioni e tecnologie industriali",DATI_PREV_INIZIALI_2018!L57,0)</f>
        <v>0</v>
      </c>
      <c r="G52">
        <f>IF(DATI_PREV_INIZIALI_2018!H57="CAPITOLO  7 - Protezione e promozione della salute umana",DATI_PREV_INIZIALI_2018!L57,0)</f>
        <v>0</v>
      </c>
      <c r="H52">
        <f>IF(DATI_PREV_INIZIALI_2018!H57="CAPITOLO  8 - Agricoltura",DATI_PREV_INIZIALI_2018!L57,0)</f>
        <v>0</v>
      </c>
      <c r="I52">
        <f>IF(DATI_PREV_INIZIALI_2018!H57="CAPITOLO  9 - Istruzione e formazione",DATI_PREV_INIZIALI_2018!L57,0)</f>
        <v>0</v>
      </c>
      <c r="J52">
        <f>IF(DATI_PREV_INIZIALI_2018!H57="CAPITOLO 10 - Cultura, tempo libero, religione e mezzi di comunicazione di massa",DATI_PREV_INIZIALI_2018!L57,0)</f>
        <v>0</v>
      </c>
      <c r="K52">
        <f>IF(DATI_PREV_INIZIALI_2018!H57="CAPITOLO 11 - Sistemi, strutture e processi politici e sociali",DATI_PREV_INIZIALI_2018!L57,0)</f>
        <v>0</v>
      </c>
      <c r="L52">
        <f>IF(DATI_PREV_INIZIALI_2018!H57="CAPITOLO 12 - Promozione della conoscenza di base (Fondo ordinario per le Università)",DATI_PREV_INIZIALI_2018!L57,0)</f>
        <v>0</v>
      </c>
      <c r="M52" s="199">
        <f t="shared" si="1"/>
        <v>0</v>
      </c>
    </row>
    <row r="53" spans="1:13" ht="15.75" x14ac:dyDescent="0.25">
      <c r="A53">
        <f>IF(DATI_PREV_INIZIALI_2018!H58="CAPITOLO  1 - Esplorazione e utilizzazione dell'ambiente terrestre",DATI_PREV_INIZIALI_2018!L58,0)</f>
        <v>0</v>
      </c>
      <c r="B53">
        <f>IF(DATI_PREV_INIZIALI_2018!H58="CAPITOLO  2 - Controllo e tutela dell'ambiente",DATI_PREV_INIZIALI_2018!L58,0)</f>
        <v>0</v>
      </c>
      <c r="C53">
        <f>IF(DATI_PREV_INIZIALI_2018!H58="CAPITOLO  3 - Esplorazione e utilizzazione dello spazio",DATI_PREV_INIZIALI_2018!L58,0)</f>
        <v>0</v>
      </c>
      <c r="D53">
        <f>IF(DATI_PREV_INIZIALI_2018!H58="CAPITOLO  4  - Sistemi di trasporto, di telecomunicazione e altre infrastrutture",DATI_PREV_INIZIALI_2018!L58,0)</f>
        <v>0</v>
      </c>
      <c r="E53">
        <f>IF(DATI_PREV_INIZIALI_2018!H58="CAPITOLO  5 - Produzione, distribuzione e uso razionale dell'energia",DATI_PREV_INIZIALI_2018!L58,0)</f>
        <v>0</v>
      </c>
      <c r="F53" s="200">
        <f>IF(DATI_PREV_INIZIALI_2018!H58="CAPITOLO  6 - Produzioni e tecnologie industriali",DATI_PREV_INIZIALI_2018!L58,0)</f>
        <v>0</v>
      </c>
      <c r="G53">
        <f>IF(DATI_PREV_INIZIALI_2018!H58="CAPITOLO  7 - Protezione e promozione della salute umana",DATI_PREV_INIZIALI_2018!L58,0)</f>
        <v>0</v>
      </c>
      <c r="H53">
        <f>IF(DATI_PREV_INIZIALI_2018!H58="CAPITOLO  8 - Agricoltura",DATI_PREV_INIZIALI_2018!L58,0)</f>
        <v>0</v>
      </c>
      <c r="I53">
        <f>IF(DATI_PREV_INIZIALI_2018!H58="CAPITOLO  9 - Istruzione e formazione",DATI_PREV_INIZIALI_2018!L58,0)</f>
        <v>0</v>
      </c>
      <c r="J53">
        <f>IF(DATI_PREV_INIZIALI_2018!H58="CAPITOLO 10 - Cultura, tempo libero, religione e mezzi di comunicazione di massa",DATI_PREV_INIZIALI_2018!L58,0)</f>
        <v>0</v>
      </c>
      <c r="K53">
        <f>IF(DATI_PREV_INIZIALI_2018!H58="CAPITOLO 11 - Sistemi, strutture e processi politici e sociali",DATI_PREV_INIZIALI_2018!L58,0)</f>
        <v>0</v>
      </c>
      <c r="L53">
        <f>IF(DATI_PREV_INIZIALI_2018!H58="CAPITOLO 12 - Promozione della conoscenza di base (Fondo ordinario per le Università)",DATI_PREV_INIZIALI_2018!L58,0)</f>
        <v>0</v>
      </c>
      <c r="M53" s="199">
        <f t="shared" si="1"/>
        <v>0</v>
      </c>
    </row>
    <row r="54" spans="1:13" ht="15.75" x14ac:dyDescent="0.25">
      <c r="A54">
        <f>IF(DATI_PREV_INIZIALI_2018!H59="CAPITOLO  1 - Esplorazione e utilizzazione dell'ambiente terrestre",DATI_PREV_INIZIALI_2018!L59,0)</f>
        <v>0</v>
      </c>
      <c r="B54">
        <f>IF(DATI_PREV_INIZIALI_2018!H59="CAPITOLO  2 - Controllo e tutela dell'ambiente",DATI_PREV_INIZIALI_2018!L59,0)</f>
        <v>0</v>
      </c>
      <c r="C54">
        <f>IF(DATI_PREV_INIZIALI_2018!H59="CAPITOLO  3 - Esplorazione e utilizzazione dello spazio",DATI_PREV_INIZIALI_2018!L59,0)</f>
        <v>0</v>
      </c>
      <c r="D54">
        <f>IF(DATI_PREV_INIZIALI_2018!H59="CAPITOLO  4  - Sistemi di trasporto, di telecomunicazione e altre infrastrutture",DATI_PREV_INIZIALI_2018!L59,0)</f>
        <v>0</v>
      </c>
      <c r="E54">
        <f>IF(DATI_PREV_INIZIALI_2018!H59="CAPITOLO  5 - Produzione, distribuzione e uso razionale dell'energia",DATI_PREV_INIZIALI_2018!L59,0)</f>
        <v>0</v>
      </c>
      <c r="F54" s="200">
        <f>IF(DATI_PREV_INIZIALI_2018!H59="CAPITOLO  6 - Produzioni e tecnologie industriali",DATI_PREV_INIZIALI_2018!L59,0)</f>
        <v>0</v>
      </c>
      <c r="G54">
        <f>IF(DATI_PREV_INIZIALI_2018!H59="CAPITOLO  7 - Protezione e promozione della salute umana",DATI_PREV_INIZIALI_2018!L59,0)</f>
        <v>0</v>
      </c>
      <c r="H54">
        <f>IF(DATI_PREV_INIZIALI_2018!H59="CAPITOLO  8 - Agricoltura",DATI_PREV_INIZIALI_2018!L59,0)</f>
        <v>0</v>
      </c>
      <c r="I54">
        <f>IF(DATI_PREV_INIZIALI_2018!H59="CAPITOLO  9 - Istruzione e formazione",DATI_PREV_INIZIALI_2018!L59,0)</f>
        <v>0</v>
      </c>
      <c r="J54">
        <f>IF(DATI_PREV_INIZIALI_2018!H59="CAPITOLO 10 - Cultura, tempo libero, religione e mezzi di comunicazione di massa",DATI_PREV_INIZIALI_2018!L59,0)</f>
        <v>0</v>
      </c>
      <c r="K54">
        <f>IF(DATI_PREV_INIZIALI_2018!H59="CAPITOLO 11 - Sistemi, strutture e processi politici e sociali",DATI_PREV_INIZIALI_2018!L59,0)</f>
        <v>0</v>
      </c>
      <c r="L54">
        <f>IF(DATI_PREV_INIZIALI_2018!H59="CAPITOLO 12 - Promozione della conoscenza di base (Fondo ordinario per le Università)",DATI_PREV_INIZIALI_2018!L59,0)</f>
        <v>0</v>
      </c>
      <c r="M54" s="199">
        <f t="shared" si="1"/>
        <v>0</v>
      </c>
    </row>
    <row r="55" spans="1:13" ht="15.75" x14ac:dyDescent="0.25">
      <c r="A55">
        <f>IF(DATI_PREV_INIZIALI_2018!H60="CAPITOLO  1 - Esplorazione e utilizzazione dell'ambiente terrestre",DATI_PREV_INIZIALI_2018!L60,0)</f>
        <v>0</v>
      </c>
      <c r="B55">
        <f>IF(DATI_PREV_INIZIALI_2018!H60="CAPITOLO  2 - Controllo e tutela dell'ambiente",DATI_PREV_INIZIALI_2018!L60,0)</f>
        <v>0</v>
      </c>
      <c r="C55">
        <f>IF(DATI_PREV_INIZIALI_2018!H60="CAPITOLO  3 - Esplorazione e utilizzazione dello spazio",DATI_PREV_INIZIALI_2018!L60,0)</f>
        <v>0</v>
      </c>
      <c r="D55">
        <f>IF(DATI_PREV_INIZIALI_2018!H60="CAPITOLO  4  - Sistemi di trasporto, di telecomunicazione e altre infrastrutture",DATI_PREV_INIZIALI_2018!L60,0)</f>
        <v>0</v>
      </c>
      <c r="E55">
        <f>IF(DATI_PREV_INIZIALI_2018!H60="CAPITOLO  5 - Produzione, distribuzione e uso razionale dell'energia",DATI_PREV_INIZIALI_2018!L60,0)</f>
        <v>0</v>
      </c>
      <c r="F55" s="200">
        <f>IF(DATI_PREV_INIZIALI_2018!H60="CAPITOLO  6 - Produzioni e tecnologie industriali",DATI_PREV_INIZIALI_2018!L60,0)</f>
        <v>0</v>
      </c>
      <c r="G55">
        <f>IF(DATI_PREV_INIZIALI_2018!H60="CAPITOLO  7 - Protezione e promozione della salute umana",DATI_PREV_INIZIALI_2018!L60,0)</f>
        <v>0</v>
      </c>
      <c r="H55">
        <f>IF(DATI_PREV_INIZIALI_2018!H60="CAPITOLO  8 - Agricoltura",DATI_PREV_INIZIALI_2018!L60,0)</f>
        <v>0</v>
      </c>
      <c r="I55">
        <f>IF(DATI_PREV_INIZIALI_2018!H60="CAPITOLO  9 - Istruzione e formazione",DATI_PREV_INIZIALI_2018!L60,0)</f>
        <v>0</v>
      </c>
      <c r="J55">
        <f>IF(DATI_PREV_INIZIALI_2018!H60="CAPITOLO 10 - Cultura, tempo libero, religione e mezzi di comunicazione di massa",DATI_PREV_INIZIALI_2018!L60,0)</f>
        <v>0</v>
      </c>
      <c r="K55">
        <f>IF(DATI_PREV_INIZIALI_2018!H60="CAPITOLO 11 - Sistemi, strutture e processi politici e sociali",DATI_PREV_INIZIALI_2018!L60,0)</f>
        <v>0</v>
      </c>
      <c r="L55">
        <f>IF(DATI_PREV_INIZIALI_2018!H60="CAPITOLO 12 - Promozione della conoscenza di base (Fondo ordinario per le Università)",DATI_PREV_INIZIALI_2018!L60,0)</f>
        <v>0</v>
      </c>
      <c r="M55" s="199">
        <f t="shared" si="1"/>
        <v>0</v>
      </c>
    </row>
    <row r="56" spans="1:13" ht="15.75" x14ac:dyDescent="0.25">
      <c r="A56">
        <f>IF(DATI_PREV_INIZIALI_2018!H61="CAPITOLO  1 - Esplorazione e utilizzazione dell'ambiente terrestre",DATI_PREV_INIZIALI_2018!L61,0)</f>
        <v>0</v>
      </c>
      <c r="B56">
        <f>IF(DATI_PREV_INIZIALI_2018!H61="CAPITOLO  2 - Controllo e tutela dell'ambiente",DATI_PREV_INIZIALI_2018!L61,0)</f>
        <v>0</v>
      </c>
      <c r="C56">
        <f>IF(DATI_PREV_INIZIALI_2018!H61="CAPITOLO  3 - Esplorazione e utilizzazione dello spazio",DATI_PREV_INIZIALI_2018!L61,0)</f>
        <v>0</v>
      </c>
      <c r="D56">
        <f>IF(DATI_PREV_INIZIALI_2018!H61="CAPITOLO  4  - Sistemi di trasporto, di telecomunicazione e altre infrastrutture",DATI_PREV_INIZIALI_2018!L61,0)</f>
        <v>0</v>
      </c>
      <c r="E56">
        <f>IF(DATI_PREV_INIZIALI_2018!H61="CAPITOLO  5 - Produzione, distribuzione e uso razionale dell'energia",DATI_PREV_INIZIALI_2018!L61,0)</f>
        <v>0</v>
      </c>
      <c r="F56" s="200">
        <f>IF(DATI_PREV_INIZIALI_2018!H61="CAPITOLO  6 - Produzioni e tecnologie industriali",DATI_PREV_INIZIALI_2018!L61,0)</f>
        <v>0</v>
      </c>
      <c r="G56">
        <f>IF(DATI_PREV_INIZIALI_2018!H61="CAPITOLO  7 - Protezione e promozione della salute umana",DATI_PREV_INIZIALI_2018!L61,0)</f>
        <v>0</v>
      </c>
      <c r="H56">
        <f>IF(DATI_PREV_INIZIALI_2018!H61="CAPITOLO  8 - Agricoltura",DATI_PREV_INIZIALI_2018!L61,0)</f>
        <v>0</v>
      </c>
      <c r="I56">
        <f>IF(DATI_PREV_INIZIALI_2018!H61="CAPITOLO  9 - Istruzione e formazione",DATI_PREV_INIZIALI_2018!L61,0)</f>
        <v>0</v>
      </c>
      <c r="J56">
        <f>IF(DATI_PREV_INIZIALI_2018!H61="CAPITOLO 10 - Cultura, tempo libero, religione e mezzi di comunicazione di massa",DATI_PREV_INIZIALI_2018!L61,0)</f>
        <v>0</v>
      </c>
      <c r="K56">
        <f>IF(DATI_PREV_INIZIALI_2018!H61="CAPITOLO 11 - Sistemi, strutture e processi politici e sociali",DATI_PREV_INIZIALI_2018!L61,0)</f>
        <v>0</v>
      </c>
      <c r="L56">
        <f>IF(DATI_PREV_INIZIALI_2018!H61="CAPITOLO 12 - Promozione della conoscenza di base (Fondo ordinario per le Università)",DATI_PREV_INIZIALI_2018!L61,0)</f>
        <v>0</v>
      </c>
      <c r="M56" s="199">
        <f t="shared" si="1"/>
        <v>0</v>
      </c>
    </row>
    <row r="57" spans="1:13" ht="15.75" x14ac:dyDescent="0.25">
      <c r="A57">
        <f>IF(DATI_PREV_INIZIALI_2018!H62="CAPITOLO  1 - Esplorazione e utilizzazione dell'ambiente terrestre",DATI_PREV_INIZIALI_2018!L62,0)</f>
        <v>0</v>
      </c>
      <c r="B57">
        <f>IF(DATI_PREV_INIZIALI_2018!H62="CAPITOLO  2 - Controllo e tutela dell'ambiente",DATI_PREV_INIZIALI_2018!L62,0)</f>
        <v>0</v>
      </c>
      <c r="C57">
        <f>IF(DATI_PREV_INIZIALI_2018!H62="CAPITOLO  3 - Esplorazione e utilizzazione dello spazio",DATI_PREV_INIZIALI_2018!L62,0)</f>
        <v>0</v>
      </c>
      <c r="D57">
        <f>IF(DATI_PREV_INIZIALI_2018!H62="CAPITOLO  4  - Sistemi di trasporto, di telecomunicazione e altre infrastrutture",DATI_PREV_INIZIALI_2018!L62,0)</f>
        <v>0</v>
      </c>
      <c r="E57">
        <f>IF(DATI_PREV_INIZIALI_2018!H62="CAPITOLO  5 - Produzione, distribuzione e uso razionale dell'energia",DATI_PREV_INIZIALI_2018!L62,0)</f>
        <v>0</v>
      </c>
      <c r="F57" s="200">
        <f>IF(DATI_PREV_INIZIALI_2018!H62="CAPITOLO  6 - Produzioni e tecnologie industriali",DATI_PREV_INIZIALI_2018!L62,0)</f>
        <v>0</v>
      </c>
      <c r="G57">
        <f>IF(DATI_PREV_INIZIALI_2018!H62="CAPITOLO  7 - Protezione e promozione della salute umana",DATI_PREV_INIZIALI_2018!L62,0)</f>
        <v>0</v>
      </c>
      <c r="H57">
        <f>IF(DATI_PREV_INIZIALI_2018!H62="CAPITOLO  8 - Agricoltura",DATI_PREV_INIZIALI_2018!L62,0)</f>
        <v>0</v>
      </c>
      <c r="I57">
        <f>IF(DATI_PREV_INIZIALI_2018!H62="CAPITOLO  9 - Istruzione e formazione",DATI_PREV_INIZIALI_2018!L62,0)</f>
        <v>0</v>
      </c>
      <c r="J57">
        <f>IF(DATI_PREV_INIZIALI_2018!H62="CAPITOLO 10 - Cultura, tempo libero, religione e mezzi di comunicazione di massa",DATI_PREV_INIZIALI_2018!L62,0)</f>
        <v>0</v>
      </c>
      <c r="K57">
        <f>IF(DATI_PREV_INIZIALI_2018!H62="CAPITOLO 11 - Sistemi, strutture e processi politici e sociali",DATI_PREV_INIZIALI_2018!L62,0)</f>
        <v>0</v>
      </c>
      <c r="L57">
        <f>IF(DATI_PREV_INIZIALI_2018!H62="CAPITOLO 12 - Promozione della conoscenza di base (Fondo ordinario per le Università)",DATI_PREV_INIZIALI_2018!L62,0)</f>
        <v>0</v>
      </c>
      <c r="M57" s="199">
        <f t="shared" si="1"/>
        <v>0</v>
      </c>
    </row>
    <row r="58" spans="1:13" ht="15.75" x14ac:dyDescent="0.25">
      <c r="A58">
        <f>IF(DATI_PREV_INIZIALI_2018!H63="CAPITOLO  1 - Esplorazione e utilizzazione dell'ambiente terrestre",DATI_PREV_INIZIALI_2018!L63,0)</f>
        <v>0</v>
      </c>
      <c r="B58">
        <f>IF(DATI_PREV_INIZIALI_2018!H63="CAPITOLO  2 - Controllo e tutela dell'ambiente",DATI_PREV_INIZIALI_2018!L63,0)</f>
        <v>0</v>
      </c>
      <c r="C58">
        <f>IF(DATI_PREV_INIZIALI_2018!H63="CAPITOLO  3 - Esplorazione e utilizzazione dello spazio",DATI_PREV_INIZIALI_2018!L63,0)</f>
        <v>0</v>
      </c>
      <c r="D58">
        <f>IF(DATI_PREV_INIZIALI_2018!H63="CAPITOLO  4  - Sistemi di trasporto, di telecomunicazione e altre infrastrutture",DATI_PREV_INIZIALI_2018!L63,0)</f>
        <v>0</v>
      </c>
      <c r="E58">
        <f>IF(DATI_PREV_INIZIALI_2018!H63="CAPITOLO  5 - Produzione, distribuzione e uso razionale dell'energia",DATI_PREV_INIZIALI_2018!L63,0)</f>
        <v>0</v>
      </c>
      <c r="F58" s="200">
        <f>IF(DATI_PREV_INIZIALI_2018!H63="CAPITOLO  6 - Produzioni e tecnologie industriali",DATI_PREV_INIZIALI_2018!L63,0)</f>
        <v>0</v>
      </c>
      <c r="G58">
        <f>IF(DATI_PREV_INIZIALI_2018!H63="CAPITOLO  7 - Protezione e promozione della salute umana",DATI_PREV_INIZIALI_2018!L63,0)</f>
        <v>0</v>
      </c>
      <c r="H58">
        <f>IF(DATI_PREV_INIZIALI_2018!H63="CAPITOLO  8 - Agricoltura",DATI_PREV_INIZIALI_2018!L63,0)</f>
        <v>0</v>
      </c>
      <c r="I58">
        <f>IF(DATI_PREV_INIZIALI_2018!H63="CAPITOLO  9 - Istruzione e formazione",DATI_PREV_INIZIALI_2018!L63,0)</f>
        <v>0</v>
      </c>
      <c r="J58">
        <f>IF(DATI_PREV_INIZIALI_2018!H63="CAPITOLO 10 - Cultura, tempo libero, religione e mezzi di comunicazione di massa",DATI_PREV_INIZIALI_2018!L63,0)</f>
        <v>0</v>
      </c>
      <c r="K58">
        <f>IF(DATI_PREV_INIZIALI_2018!H63="CAPITOLO 11 - Sistemi, strutture e processi politici e sociali",DATI_PREV_INIZIALI_2018!L63,0)</f>
        <v>0</v>
      </c>
      <c r="L58">
        <f>IF(DATI_PREV_INIZIALI_2018!H63="CAPITOLO 12 - Promozione della conoscenza di base (Fondo ordinario per le Università)",DATI_PREV_INIZIALI_2018!L63,0)</f>
        <v>0</v>
      </c>
      <c r="M58" s="199">
        <f t="shared" si="1"/>
        <v>0</v>
      </c>
    </row>
    <row r="59" spans="1:13" ht="15.75" x14ac:dyDescent="0.25">
      <c r="A59">
        <f>IF(DATI_PREV_INIZIALI_2018!H64="CAPITOLO  1 - Esplorazione e utilizzazione dell'ambiente terrestre",DATI_PREV_INIZIALI_2018!L64,0)</f>
        <v>0</v>
      </c>
      <c r="B59">
        <f>IF(DATI_PREV_INIZIALI_2018!H64="CAPITOLO  2 - Controllo e tutela dell'ambiente",DATI_PREV_INIZIALI_2018!L64,0)</f>
        <v>0</v>
      </c>
      <c r="C59">
        <f>IF(DATI_PREV_INIZIALI_2018!H64="CAPITOLO  3 - Esplorazione e utilizzazione dello spazio",DATI_PREV_INIZIALI_2018!L64,0)</f>
        <v>0</v>
      </c>
      <c r="D59">
        <f>IF(DATI_PREV_INIZIALI_2018!H64="CAPITOLO  4  - Sistemi di trasporto, di telecomunicazione e altre infrastrutture",DATI_PREV_INIZIALI_2018!L64,0)</f>
        <v>0</v>
      </c>
      <c r="E59">
        <f>IF(DATI_PREV_INIZIALI_2018!H64="CAPITOLO  5 - Produzione, distribuzione e uso razionale dell'energia",DATI_PREV_INIZIALI_2018!L64,0)</f>
        <v>0</v>
      </c>
      <c r="F59" s="200">
        <f>IF(DATI_PREV_INIZIALI_2018!H64="CAPITOLO  6 - Produzioni e tecnologie industriali",DATI_PREV_INIZIALI_2018!L64,0)</f>
        <v>0</v>
      </c>
      <c r="G59">
        <f>IF(DATI_PREV_INIZIALI_2018!H64="CAPITOLO  7 - Protezione e promozione della salute umana",DATI_PREV_INIZIALI_2018!L64,0)</f>
        <v>0</v>
      </c>
      <c r="H59">
        <f>IF(DATI_PREV_INIZIALI_2018!H64="CAPITOLO  8 - Agricoltura",DATI_PREV_INIZIALI_2018!L64,0)</f>
        <v>0</v>
      </c>
      <c r="I59">
        <f>IF(DATI_PREV_INIZIALI_2018!H64="CAPITOLO  9 - Istruzione e formazione",DATI_PREV_INIZIALI_2018!L64,0)</f>
        <v>0</v>
      </c>
      <c r="J59">
        <f>IF(DATI_PREV_INIZIALI_2018!H64="CAPITOLO 10 - Cultura, tempo libero, religione e mezzi di comunicazione di massa",DATI_PREV_INIZIALI_2018!L64,0)</f>
        <v>0</v>
      </c>
      <c r="K59">
        <f>IF(DATI_PREV_INIZIALI_2018!H64="CAPITOLO 11 - Sistemi, strutture e processi politici e sociali",DATI_PREV_INIZIALI_2018!L64,0)</f>
        <v>0</v>
      </c>
      <c r="L59">
        <f>IF(DATI_PREV_INIZIALI_2018!H64="CAPITOLO 12 - Promozione della conoscenza di base (Fondo ordinario per le Università)",DATI_PREV_INIZIALI_2018!L64,0)</f>
        <v>0</v>
      </c>
      <c r="M59" s="199">
        <f t="shared" si="1"/>
        <v>0</v>
      </c>
    </row>
    <row r="60" spans="1:13" ht="15.75" x14ac:dyDescent="0.25">
      <c r="A60">
        <f>IF(DATI_PREV_INIZIALI_2018!H65="CAPITOLO  1 - Esplorazione e utilizzazione dell'ambiente terrestre",DATI_PREV_INIZIALI_2018!L65,0)</f>
        <v>0</v>
      </c>
      <c r="B60">
        <f>IF(DATI_PREV_INIZIALI_2018!H65="CAPITOLO  2 - Controllo e tutela dell'ambiente",DATI_PREV_INIZIALI_2018!L65,0)</f>
        <v>0</v>
      </c>
      <c r="C60">
        <f>IF(DATI_PREV_INIZIALI_2018!H65="CAPITOLO  3 - Esplorazione e utilizzazione dello spazio",DATI_PREV_INIZIALI_2018!L65,0)</f>
        <v>0</v>
      </c>
      <c r="D60">
        <f>IF(DATI_PREV_INIZIALI_2018!H65="CAPITOLO  4  - Sistemi di trasporto, di telecomunicazione e altre infrastrutture",DATI_PREV_INIZIALI_2018!L65,0)</f>
        <v>0</v>
      </c>
      <c r="E60">
        <f>IF(DATI_PREV_INIZIALI_2018!H65="CAPITOLO  5 - Produzione, distribuzione e uso razionale dell'energia",DATI_PREV_INIZIALI_2018!L65,0)</f>
        <v>0</v>
      </c>
      <c r="F60" s="200">
        <f>IF(DATI_PREV_INIZIALI_2018!H65="CAPITOLO  6 - Produzioni e tecnologie industriali",DATI_PREV_INIZIALI_2018!L65,0)</f>
        <v>0</v>
      </c>
      <c r="G60">
        <f>IF(DATI_PREV_INIZIALI_2018!H65="CAPITOLO  7 - Protezione e promozione della salute umana",DATI_PREV_INIZIALI_2018!L65,0)</f>
        <v>0</v>
      </c>
      <c r="H60">
        <f>IF(DATI_PREV_INIZIALI_2018!H65="CAPITOLO  8 - Agricoltura",DATI_PREV_INIZIALI_2018!L65,0)</f>
        <v>0</v>
      </c>
      <c r="I60">
        <f>IF(DATI_PREV_INIZIALI_2018!H65="CAPITOLO  9 - Istruzione e formazione",DATI_PREV_INIZIALI_2018!L65,0)</f>
        <v>0</v>
      </c>
      <c r="J60">
        <f>IF(DATI_PREV_INIZIALI_2018!H65="CAPITOLO 10 - Cultura, tempo libero, religione e mezzi di comunicazione di massa",DATI_PREV_INIZIALI_2018!L65,0)</f>
        <v>0</v>
      </c>
      <c r="K60">
        <f>IF(DATI_PREV_INIZIALI_2018!H65="CAPITOLO 11 - Sistemi, strutture e processi politici e sociali",DATI_PREV_INIZIALI_2018!L65,0)</f>
        <v>0</v>
      </c>
      <c r="L60">
        <f>IF(DATI_PREV_INIZIALI_2018!H65="CAPITOLO 12 - Promozione della conoscenza di base (Fondo ordinario per le Università)",DATI_PREV_INIZIALI_2018!L65,0)</f>
        <v>0</v>
      </c>
      <c r="M60" s="199">
        <f t="shared" si="1"/>
        <v>0</v>
      </c>
    </row>
    <row r="61" spans="1:13" ht="15.75" x14ac:dyDescent="0.25">
      <c r="A61">
        <f>IF(DATI_PREV_INIZIALI_2018!H66="CAPITOLO  1 - Esplorazione e utilizzazione dell'ambiente terrestre",DATI_PREV_INIZIALI_2018!L66,0)</f>
        <v>0</v>
      </c>
      <c r="B61">
        <f>IF(DATI_PREV_INIZIALI_2018!H66="CAPITOLO  2 - Controllo e tutela dell'ambiente",DATI_PREV_INIZIALI_2018!L66,0)</f>
        <v>0</v>
      </c>
      <c r="C61">
        <f>IF(DATI_PREV_INIZIALI_2018!H66="CAPITOLO  3 - Esplorazione e utilizzazione dello spazio",DATI_PREV_INIZIALI_2018!L66,0)</f>
        <v>0</v>
      </c>
      <c r="D61">
        <f>IF(DATI_PREV_INIZIALI_2018!H66="CAPITOLO  4  - Sistemi di trasporto, di telecomunicazione e altre infrastrutture",DATI_PREV_INIZIALI_2018!L66,0)</f>
        <v>0</v>
      </c>
      <c r="E61">
        <f>IF(DATI_PREV_INIZIALI_2018!H66="CAPITOLO  5 - Produzione, distribuzione e uso razionale dell'energia",DATI_PREV_INIZIALI_2018!L66,0)</f>
        <v>0</v>
      </c>
      <c r="F61" s="200">
        <f>IF(DATI_PREV_INIZIALI_2018!H66="CAPITOLO  6 - Produzioni e tecnologie industriali",DATI_PREV_INIZIALI_2018!L66,0)</f>
        <v>0</v>
      </c>
      <c r="G61">
        <f>IF(DATI_PREV_INIZIALI_2018!H66="CAPITOLO  7 - Protezione e promozione della salute umana",DATI_PREV_INIZIALI_2018!L66,0)</f>
        <v>0</v>
      </c>
      <c r="H61">
        <f>IF(DATI_PREV_INIZIALI_2018!H66="CAPITOLO  8 - Agricoltura",DATI_PREV_INIZIALI_2018!L66,0)</f>
        <v>0</v>
      </c>
      <c r="I61">
        <f>IF(DATI_PREV_INIZIALI_2018!H66="CAPITOLO  9 - Istruzione e formazione",DATI_PREV_INIZIALI_2018!L66,0)</f>
        <v>0</v>
      </c>
      <c r="J61">
        <f>IF(DATI_PREV_INIZIALI_2018!H66="CAPITOLO 10 - Cultura, tempo libero, religione e mezzi di comunicazione di massa",DATI_PREV_INIZIALI_2018!L66,0)</f>
        <v>0</v>
      </c>
      <c r="K61">
        <f>IF(DATI_PREV_INIZIALI_2018!H66="CAPITOLO 11 - Sistemi, strutture e processi politici e sociali",DATI_PREV_INIZIALI_2018!L66,0)</f>
        <v>0</v>
      </c>
      <c r="L61">
        <f>IF(DATI_PREV_INIZIALI_2018!H66="CAPITOLO 12 - Promozione della conoscenza di base (Fondo ordinario per le Università)",DATI_PREV_INIZIALI_2018!L66,0)</f>
        <v>0</v>
      </c>
      <c r="M61" s="199">
        <f t="shared" si="1"/>
        <v>0</v>
      </c>
    </row>
    <row r="62" spans="1:13" ht="15.75" x14ac:dyDescent="0.25">
      <c r="A62">
        <f>IF(DATI_PREV_INIZIALI_2018!H67="CAPITOLO  1 - Esplorazione e utilizzazione dell'ambiente terrestre",DATI_PREV_INIZIALI_2018!L67,0)</f>
        <v>0</v>
      </c>
      <c r="B62">
        <f>IF(DATI_PREV_INIZIALI_2018!H67="CAPITOLO  2 - Controllo e tutela dell'ambiente",DATI_PREV_INIZIALI_2018!L67,0)</f>
        <v>0</v>
      </c>
      <c r="C62">
        <f>IF(DATI_PREV_INIZIALI_2018!H67="CAPITOLO  3 - Esplorazione e utilizzazione dello spazio",DATI_PREV_INIZIALI_2018!L67,0)</f>
        <v>0</v>
      </c>
      <c r="D62">
        <f>IF(DATI_PREV_INIZIALI_2018!H67="CAPITOLO  4  - Sistemi di trasporto, di telecomunicazione e altre infrastrutture",DATI_PREV_INIZIALI_2018!L67,0)</f>
        <v>0</v>
      </c>
      <c r="E62">
        <f>IF(DATI_PREV_INIZIALI_2018!H67="CAPITOLO  5 - Produzione, distribuzione e uso razionale dell'energia",DATI_PREV_INIZIALI_2018!L67,0)</f>
        <v>0</v>
      </c>
      <c r="F62" s="200">
        <f>IF(DATI_PREV_INIZIALI_2018!H67="CAPITOLO  6 - Produzioni e tecnologie industriali",DATI_PREV_INIZIALI_2018!L67,0)</f>
        <v>0</v>
      </c>
      <c r="G62">
        <f>IF(DATI_PREV_INIZIALI_2018!H67="CAPITOLO  7 - Protezione e promozione della salute umana",DATI_PREV_INIZIALI_2018!L67,0)</f>
        <v>0</v>
      </c>
      <c r="H62">
        <f>IF(DATI_PREV_INIZIALI_2018!H67="CAPITOLO  8 - Agricoltura",DATI_PREV_INIZIALI_2018!L67,0)</f>
        <v>0</v>
      </c>
      <c r="I62">
        <f>IF(DATI_PREV_INIZIALI_2018!H67="CAPITOLO  9 - Istruzione e formazione",DATI_PREV_INIZIALI_2018!L67,0)</f>
        <v>0</v>
      </c>
      <c r="J62">
        <f>IF(DATI_PREV_INIZIALI_2018!H67="CAPITOLO 10 - Cultura, tempo libero, religione e mezzi di comunicazione di massa",DATI_PREV_INIZIALI_2018!L67,0)</f>
        <v>0</v>
      </c>
      <c r="K62">
        <f>IF(DATI_PREV_INIZIALI_2018!H67="CAPITOLO 11 - Sistemi, strutture e processi politici e sociali",DATI_PREV_INIZIALI_2018!L67,0)</f>
        <v>0</v>
      </c>
      <c r="L62">
        <f>IF(DATI_PREV_INIZIALI_2018!H67="CAPITOLO 12 - Promozione della conoscenza di base (Fondo ordinario per le Università)",DATI_PREV_INIZIALI_2018!L67,0)</f>
        <v>0</v>
      </c>
      <c r="M62" s="199">
        <f t="shared" si="1"/>
        <v>0</v>
      </c>
    </row>
    <row r="63" spans="1:13" ht="15.75" x14ac:dyDescent="0.25">
      <c r="A63">
        <f>IF(DATI_PREV_INIZIALI_2018!H68="CAPITOLO  1 - Esplorazione e utilizzazione dell'ambiente terrestre",DATI_PREV_INIZIALI_2018!L68,0)</f>
        <v>0</v>
      </c>
      <c r="B63">
        <f>IF(DATI_PREV_INIZIALI_2018!H68="CAPITOLO  2 - Controllo e tutela dell'ambiente",DATI_PREV_INIZIALI_2018!L68,0)</f>
        <v>0</v>
      </c>
      <c r="C63">
        <f>IF(DATI_PREV_INIZIALI_2018!H68="CAPITOLO  3 - Esplorazione e utilizzazione dello spazio",DATI_PREV_INIZIALI_2018!L68,0)</f>
        <v>0</v>
      </c>
      <c r="D63">
        <f>IF(DATI_PREV_INIZIALI_2018!H68="CAPITOLO  4  - Sistemi di trasporto, di telecomunicazione e altre infrastrutture",DATI_PREV_INIZIALI_2018!L68,0)</f>
        <v>0</v>
      </c>
      <c r="E63">
        <f>IF(DATI_PREV_INIZIALI_2018!H68="CAPITOLO  5 - Produzione, distribuzione e uso razionale dell'energia",DATI_PREV_INIZIALI_2018!L68,0)</f>
        <v>0</v>
      </c>
      <c r="F63" s="200">
        <f>IF(DATI_PREV_INIZIALI_2018!H68="CAPITOLO  6 - Produzioni e tecnologie industriali",DATI_PREV_INIZIALI_2018!L68,0)</f>
        <v>0</v>
      </c>
      <c r="G63">
        <f>IF(DATI_PREV_INIZIALI_2018!H68="CAPITOLO  7 - Protezione e promozione della salute umana",DATI_PREV_INIZIALI_2018!L68,0)</f>
        <v>0</v>
      </c>
      <c r="H63">
        <f>IF(DATI_PREV_INIZIALI_2018!H68="CAPITOLO  8 - Agricoltura",DATI_PREV_INIZIALI_2018!L68,0)</f>
        <v>0</v>
      </c>
      <c r="I63">
        <f>IF(DATI_PREV_INIZIALI_2018!H68="CAPITOLO  9 - Istruzione e formazione",DATI_PREV_INIZIALI_2018!L68,0)</f>
        <v>0</v>
      </c>
      <c r="J63">
        <f>IF(DATI_PREV_INIZIALI_2018!H68="CAPITOLO 10 - Cultura, tempo libero, religione e mezzi di comunicazione di massa",DATI_PREV_INIZIALI_2018!L68,0)</f>
        <v>0</v>
      </c>
      <c r="K63">
        <f>IF(DATI_PREV_INIZIALI_2018!H68="CAPITOLO 11 - Sistemi, strutture e processi politici e sociali",DATI_PREV_INIZIALI_2018!L68,0)</f>
        <v>0</v>
      </c>
      <c r="L63">
        <f>IF(DATI_PREV_INIZIALI_2018!H68="CAPITOLO 12 - Promozione della conoscenza di base (Fondo ordinario per le Università)",DATI_PREV_INIZIALI_2018!L68,0)</f>
        <v>0</v>
      </c>
      <c r="M63" s="199">
        <f t="shared" si="1"/>
        <v>0</v>
      </c>
    </row>
    <row r="64" spans="1:13" ht="15.75" x14ac:dyDescent="0.25">
      <c r="A64">
        <f>IF(DATI_PREV_INIZIALI_2018!H69="CAPITOLO  1 - Esplorazione e utilizzazione dell'ambiente terrestre",DATI_PREV_INIZIALI_2018!L69,0)</f>
        <v>0</v>
      </c>
      <c r="B64">
        <f>IF(DATI_PREV_INIZIALI_2018!H69="CAPITOLO  2 - Controllo e tutela dell'ambiente",DATI_PREV_INIZIALI_2018!L69,0)</f>
        <v>0</v>
      </c>
      <c r="C64">
        <f>IF(DATI_PREV_INIZIALI_2018!H69="CAPITOLO  3 - Esplorazione e utilizzazione dello spazio",DATI_PREV_INIZIALI_2018!L69,0)</f>
        <v>0</v>
      </c>
      <c r="D64">
        <f>IF(DATI_PREV_INIZIALI_2018!H69="CAPITOLO  4  - Sistemi di trasporto, di telecomunicazione e altre infrastrutture",DATI_PREV_INIZIALI_2018!L69,0)</f>
        <v>0</v>
      </c>
      <c r="E64">
        <f>IF(DATI_PREV_INIZIALI_2018!H69="CAPITOLO  5 - Produzione, distribuzione e uso razionale dell'energia",DATI_PREV_INIZIALI_2018!L69,0)</f>
        <v>0</v>
      </c>
      <c r="F64" s="200">
        <f>IF(DATI_PREV_INIZIALI_2018!H69="CAPITOLO  6 - Produzioni e tecnologie industriali",DATI_PREV_INIZIALI_2018!L69,0)</f>
        <v>0</v>
      </c>
      <c r="G64">
        <f>IF(DATI_PREV_INIZIALI_2018!H69="CAPITOLO  7 - Protezione e promozione della salute umana",DATI_PREV_INIZIALI_2018!L69,0)</f>
        <v>0</v>
      </c>
      <c r="H64">
        <f>IF(DATI_PREV_INIZIALI_2018!H69="CAPITOLO  8 - Agricoltura",DATI_PREV_INIZIALI_2018!L69,0)</f>
        <v>0</v>
      </c>
      <c r="I64">
        <f>IF(DATI_PREV_INIZIALI_2018!H69="CAPITOLO  9 - Istruzione e formazione",DATI_PREV_INIZIALI_2018!L69,0)</f>
        <v>0</v>
      </c>
      <c r="J64">
        <f>IF(DATI_PREV_INIZIALI_2018!H69="CAPITOLO 10 - Cultura, tempo libero, religione e mezzi di comunicazione di massa",DATI_PREV_INIZIALI_2018!L69,0)</f>
        <v>0</v>
      </c>
      <c r="K64">
        <f>IF(DATI_PREV_INIZIALI_2018!H69="CAPITOLO 11 - Sistemi, strutture e processi politici e sociali",DATI_PREV_INIZIALI_2018!L69,0)</f>
        <v>0</v>
      </c>
      <c r="L64">
        <f>IF(DATI_PREV_INIZIALI_2018!H69="CAPITOLO 12 - Promozione della conoscenza di base (Fondo ordinario per le Università)",DATI_PREV_INIZIALI_2018!L69,0)</f>
        <v>0</v>
      </c>
      <c r="M64" s="199">
        <f t="shared" si="1"/>
        <v>0</v>
      </c>
    </row>
    <row r="65" spans="1:13" ht="15.75" x14ac:dyDescent="0.25">
      <c r="A65">
        <f>IF(DATI_PREV_INIZIALI_2018!H70="CAPITOLO  1 - Esplorazione e utilizzazione dell'ambiente terrestre",DATI_PREV_INIZIALI_2018!L70,0)</f>
        <v>0</v>
      </c>
      <c r="B65">
        <f>IF(DATI_PREV_INIZIALI_2018!H70="CAPITOLO  2 - Controllo e tutela dell'ambiente",DATI_PREV_INIZIALI_2018!L70,0)</f>
        <v>0</v>
      </c>
      <c r="C65">
        <f>IF(DATI_PREV_INIZIALI_2018!H70="CAPITOLO  3 - Esplorazione e utilizzazione dello spazio",DATI_PREV_INIZIALI_2018!L70,0)</f>
        <v>0</v>
      </c>
      <c r="D65">
        <f>IF(DATI_PREV_INIZIALI_2018!H70="CAPITOLO  4  - Sistemi di trasporto, di telecomunicazione e altre infrastrutture",DATI_PREV_INIZIALI_2018!L70,0)</f>
        <v>0</v>
      </c>
      <c r="E65">
        <f>IF(DATI_PREV_INIZIALI_2018!H70="CAPITOLO  5 - Produzione, distribuzione e uso razionale dell'energia",DATI_PREV_INIZIALI_2018!L70,0)</f>
        <v>0</v>
      </c>
      <c r="F65" s="200">
        <f>IF(DATI_PREV_INIZIALI_2018!H70="CAPITOLO  6 - Produzioni e tecnologie industriali",DATI_PREV_INIZIALI_2018!L70,0)</f>
        <v>0</v>
      </c>
      <c r="G65">
        <f>IF(DATI_PREV_INIZIALI_2018!H70="CAPITOLO  7 - Protezione e promozione della salute umana",DATI_PREV_INIZIALI_2018!L70,0)</f>
        <v>0</v>
      </c>
      <c r="H65">
        <f>IF(DATI_PREV_INIZIALI_2018!H70="CAPITOLO  8 - Agricoltura",DATI_PREV_INIZIALI_2018!L70,0)</f>
        <v>0</v>
      </c>
      <c r="I65">
        <f>IF(DATI_PREV_INIZIALI_2018!H70="CAPITOLO  9 - Istruzione e formazione",DATI_PREV_INIZIALI_2018!L70,0)</f>
        <v>0</v>
      </c>
      <c r="J65">
        <f>IF(DATI_PREV_INIZIALI_2018!H70="CAPITOLO 10 - Cultura, tempo libero, religione e mezzi di comunicazione di massa",DATI_PREV_INIZIALI_2018!L70,0)</f>
        <v>0</v>
      </c>
      <c r="K65">
        <f>IF(DATI_PREV_INIZIALI_2018!H70="CAPITOLO 11 - Sistemi, strutture e processi politici e sociali",DATI_PREV_INIZIALI_2018!L70,0)</f>
        <v>0</v>
      </c>
      <c r="L65">
        <f>IF(DATI_PREV_INIZIALI_2018!H70="CAPITOLO 12 - Promozione della conoscenza di base (Fondo ordinario per le Università)",DATI_PREV_INIZIALI_2018!L70,0)</f>
        <v>0</v>
      </c>
      <c r="M65" s="199">
        <f t="shared" si="1"/>
        <v>0</v>
      </c>
    </row>
    <row r="66" spans="1:13" ht="15.75" x14ac:dyDescent="0.25">
      <c r="A66">
        <f>IF(DATI_PREV_INIZIALI_2018!H71="CAPITOLO  1 - Esplorazione e utilizzazione dell'ambiente terrestre",DATI_PREV_INIZIALI_2018!L71,0)</f>
        <v>0</v>
      </c>
      <c r="B66">
        <f>IF(DATI_PREV_INIZIALI_2018!H71="CAPITOLO  2 - Controllo e tutela dell'ambiente",DATI_PREV_INIZIALI_2018!L71,0)</f>
        <v>0</v>
      </c>
      <c r="C66">
        <f>IF(DATI_PREV_INIZIALI_2018!H71="CAPITOLO  3 - Esplorazione e utilizzazione dello spazio",DATI_PREV_INIZIALI_2018!L71,0)</f>
        <v>0</v>
      </c>
      <c r="D66">
        <f>IF(DATI_PREV_INIZIALI_2018!H71="CAPITOLO  4  - Sistemi di trasporto, di telecomunicazione e altre infrastrutture",DATI_PREV_INIZIALI_2018!L71,0)</f>
        <v>0</v>
      </c>
      <c r="E66">
        <f>IF(DATI_PREV_INIZIALI_2018!H71="CAPITOLO  5 - Produzione, distribuzione e uso razionale dell'energia",DATI_PREV_INIZIALI_2018!L71,0)</f>
        <v>0</v>
      </c>
      <c r="F66" s="200">
        <f>IF(DATI_PREV_INIZIALI_2018!H71="CAPITOLO  6 - Produzioni e tecnologie industriali",DATI_PREV_INIZIALI_2018!L71,0)</f>
        <v>0</v>
      </c>
      <c r="G66">
        <f>IF(DATI_PREV_INIZIALI_2018!H71="CAPITOLO  7 - Protezione e promozione della salute umana",DATI_PREV_INIZIALI_2018!L71,0)</f>
        <v>0</v>
      </c>
      <c r="H66">
        <f>IF(DATI_PREV_INIZIALI_2018!H71="CAPITOLO  8 - Agricoltura",DATI_PREV_INIZIALI_2018!L71,0)</f>
        <v>0</v>
      </c>
      <c r="I66">
        <f>IF(DATI_PREV_INIZIALI_2018!H71="CAPITOLO  9 - Istruzione e formazione",DATI_PREV_INIZIALI_2018!L71,0)</f>
        <v>0</v>
      </c>
      <c r="J66">
        <f>IF(DATI_PREV_INIZIALI_2018!H71="CAPITOLO 10 - Cultura, tempo libero, religione e mezzi di comunicazione di massa",DATI_PREV_INIZIALI_2018!L71,0)</f>
        <v>0</v>
      </c>
      <c r="K66">
        <f>IF(DATI_PREV_INIZIALI_2018!H71="CAPITOLO 11 - Sistemi, strutture e processi politici e sociali",DATI_PREV_INIZIALI_2018!L71,0)</f>
        <v>0</v>
      </c>
      <c r="L66">
        <f>IF(DATI_PREV_INIZIALI_2018!H71="CAPITOLO 12 - Promozione della conoscenza di base (Fondo ordinario per le Università)",DATI_PREV_INIZIALI_2018!L71,0)</f>
        <v>0</v>
      </c>
      <c r="M66" s="199">
        <f t="shared" si="1"/>
        <v>0</v>
      </c>
    </row>
    <row r="67" spans="1:13" ht="15.75" x14ac:dyDescent="0.25">
      <c r="A67">
        <f>IF(DATI_PREV_INIZIALI_2018!H72="CAPITOLO  1 - Esplorazione e utilizzazione dell'ambiente terrestre",DATI_PREV_INIZIALI_2018!L72,0)</f>
        <v>0</v>
      </c>
      <c r="B67">
        <f>IF(DATI_PREV_INIZIALI_2018!H72="CAPITOLO  2 - Controllo e tutela dell'ambiente",DATI_PREV_INIZIALI_2018!L72,0)</f>
        <v>0</v>
      </c>
      <c r="C67">
        <f>IF(DATI_PREV_INIZIALI_2018!H72="CAPITOLO  3 - Esplorazione e utilizzazione dello spazio",DATI_PREV_INIZIALI_2018!L72,0)</f>
        <v>0</v>
      </c>
      <c r="D67">
        <f>IF(DATI_PREV_INIZIALI_2018!H72="CAPITOLO  4  - Sistemi di trasporto, di telecomunicazione e altre infrastrutture",DATI_PREV_INIZIALI_2018!L72,0)</f>
        <v>0</v>
      </c>
      <c r="E67">
        <f>IF(DATI_PREV_INIZIALI_2018!H72="CAPITOLO  5 - Produzione, distribuzione e uso razionale dell'energia",DATI_PREV_INIZIALI_2018!L72,0)</f>
        <v>0</v>
      </c>
      <c r="F67" s="200">
        <f>IF(DATI_PREV_INIZIALI_2018!H72="CAPITOLO  6 - Produzioni e tecnologie industriali",DATI_PREV_INIZIALI_2018!L72,0)</f>
        <v>0</v>
      </c>
      <c r="G67">
        <f>IF(DATI_PREV_INIZIALI_2018!H72="CAPITOLO  7 - Protezione e promozione della salute umana",DATI_PREV_INIZIALI_2018!L72,0)</f>
        <v>0</v>
      </c>
      <c r="H67">
        <f>IF(DATI_PREV_INIZIALI_2018!H72="CAPITOLO  8 - Agricoltura",DATI_PREV_INIZIALI_2018!L72,0)</f>
        <v>0</v>
      </c>
      <c r="I67">
        <f>IF(DATI_PREV_INIZIALI_2018!H72="CAPITOLO  9 - Istruzione e formazione",DATI_PREV_INIZIALI_2018!L72,0)</f>
        <v>0</v>
      </c>
      <c r="J67">
        <f>IF(DATI_PREV_INIZIALI_2018!H72="CAPITOLO 10 - Cultura, tempo libero, religione e mezzi di comunicazione di massa",DATI_PREV_INIZIALI_2018!L72,0)</f>
        <v>0</v>
      </c>
      <c r="K67">
        <f>IF(DATI_PREV_INIZIALI_2018!H72="CAPITOLO 11 - Sistemi, strutture e processi politici e sociali",DATI_PREV_INIZIALI_2018!L72,0)</f>
        <v>0</v>
      </c>
      <c r="L67">
        <f>IF(DATI_PREV_INIZIALI_2018!H72="CAPITOLO 12 - Promozione della conoscenza di base (Fondo ordinario per le Università)",DATI_PREV_INIZIALI_2018!L72,0)</f>
        <v>0</v>
      </c>
      <c r="M67" s="199">
        <f t="shared" si="1"/>
        <v>0</v>
      </c>
    </row>
    <row r="68" spans="1:13" ht="15.75" x14ac:dyDescent="0.25">
      <c r="A68">
        <f>IF(DATI_PREV_INIZIALI_2018!H73="CAPITOLO  1 - Esplorazione e utilizzazione dell'ambiente terrestre",DATI_PREV_INIZIALI_2018!L73,0)</f>
        <v>0</v>
      </c>
      <c r="B68">
        <f>IF(DATI_PREV_INIZIALI_2018!H73="CAPITOLO  2 - Controllo e tutela dell'ambiente",DATI_PREV_INIZIALI_2018!L73,0)</f>
        <v>0</v>
      </c>
      <c r="C68">
        <f>IF(DATI_PREV_INIZIALI_2018!H73="CAPITOLO  3 - Esplorazione e utilizzazione dello spazio",DATI_PREV_INIZIALI_2018!L73,0)</f>
        <v>0</v>
      </c>
      <c r="D68">
        <f>IF(DATI_PREV_INIZIALI_2018!H73="CAPITOLO  4  - Sistemi di trasporto, di telecomunicazione e altre infrastrutture",DATI_PREV_INIZIALI_2018!L73,0)</f>
        <v>0</v>
      </c>
      <c r="E68">
        <f>IF(DATI_PREV_INIZIALI_2018!H73="CAPITOLO  5 - Produzione, distribuzione e uso razionale dell'energia",DATI_PREV_INIZIALI_2018!L73,0)</f>
        <v>0</v>
      </c>
      <c r="F68" s="200">
        <f>IF(DATI_PREV_INIZIALI_2018!H73="CAPITOLO  6 - Produzioni e tecnologie industriali",DATI_PREV_INIZIALI_2018!L73,0)</f>
        <v>0</v>
      </c>
      <c r="G68">
        <f>IF(DATI_PREV_INIZIALI_2018!H73="CAPITOLO  7 - Protezione e promozione della salute umana",DATI_PREV_INIZIALI_2018!L73,0)</f>
        <v>0</v>
      </c>
      <c r="H68">
        <f>IF(DATI_PREV_INIZIALI_2018!H73="CAPITOLO  8 - Agricoltura",DATI_PREV_INIZIALI_2018!L73,0)</f>
        <v>0</v>
      </c>
      <c r="I68">
        <f>IF(DATI_PREV_INIZIALI_2018!H73="CAPITOLO  9 - Istruzione e formazione",DATI_PREV_INIZIALI_2018!L73,0)</f>
        <v>0</v>
      </c>
      <c r="J68">
        <f>IF(DATI_PREV_INIZIALI_2018!H73="CAPITOLO 10 - Cultura, tempo libero, religione e mezzi di comunicazione di massa",DATI_PREV_INIZIALI_2018!L73,0)</f>
        <v>0</v>
      </c>
      <c r="K68">
        <f>IF(DATI_PREV_INIZIALI_2018!H73="CAPITOLO 11 - Sistemi, strutture e processi politici e sociali",DATI_PREV_INIZIALI_2018!L73,0)</f>
        <v>0</v>
      </c>
      <c r="L68">
        <f>IF(DATI_PREV_INIZIALI_2018!H73="CAPITOLO 12 - Promozione della conoscenza di base (Fondo ordinario per le Università)",DATI_PREV_INIZIALI_2018!L73,0)</f>
        <v>0</v>
      </c>
      <c r="M68" s="199">
        <f t="shared" ref="M68:M131" si="2">SUM(A68:L68)</f>
        <v>0</v>
      </c>
    </row>
    <row r="69" spans="1:13" ht="15.75" x14ac:dyDescent="0.25">
      <c r="A69">
        <f>IF(DATI_PREV_INIZIALI_2018!H74="CAPITOLO  1 - Esplorazione e utilizzazione dell'ambiente terrestre",DATI_PREV_INIZIALI_2018!L74,0)</f>
        <v>0</v>
      </c>
      <c r="B69">
        <f>IF(DATI_PREV_INIZIALI_2018!H74="CAPITOLO  2 - Controllo e tutela dell'ambiente",DATI_PREV_INIZIALI_2018!L74,0)</f>
        <v>0</v>
      </c>
      <c r="C69">
        <f>IF(DATI_PREV_INIZIALI_2018!H74="CAPITOLO  3 - Esplorazione e utilizzazione dello spazio",DATI_PREV_INIZIALI_2018!L74,0)</f>
        <v>0</v>
      </c>
      <c r="D69">
        <f>IF(DATI_PREV_INIZIALI_2018!H74="CAPITOLO  4  - Sistemi di trasporto, di telecomunicazione e altre infrastrutture",DATI_PREV_INIZIALI_2018!L74,0)</f>
        <v>0</v>
      </c>
      <c r="E69">
        <f>IF(DATI_PREV_INIZIALI_2018!H74="CAPITOLO  5 - Produzione, distribuzione e uso razionale dell'energia",DATI_PREV_INIZIALI_2018!L74,0)</f>
        <v>0</v>
      </c>
      <c r="F69" s="200">
        <f>IF(DATI_PREV_INIZIALI_2018!H74="CAPITOLO  6 - Produzioni e tecnologie industriali",DATI_PREV_INIZIALI_2018!L74,0)</f>
        <v>0</v>
      </c>
      <c r="G69">
        <f>IF(DATI_PREV_INIZIALI_2018!H74="CAPITOLO  7 - Protezione e promozione della salute umana",DATI_PREV_INIZIALI_2018!L74,0)</f>
        <v>0</v>
      </c>
      <c r="H69">
        <f>IF(DATI_PREV_INIZIALI_2018!H74="CAPITOLO  8 - Agricoltura",DATI_PREV_INIZIALI_2018!L74,0)</f>
        <v>0</v>
      </c>
      <c r="I69">
        <f>IF(DATI_PREV_INIZIALI_2018!H74="CAPITOLO  9 - Istruzione e formazione",DATI_PREV_INIZIALI_2018!L74,0)</f>
        <v>0</v>
      </c>
      <c r="J69">
        <f>IF(DATI_PREV_INIZIALI_2018!H74="CAPITOLO 10 - Cultura, tempo libero, religione e mezzi di comunicazione di massa",DATI_PREV_INIZIALI_2018!L74,0)</f>
        <v>0</v>
      </c>
      <c r="K69">
        <f>IF(DATI_PREV_INIZIALI_2018!H74="CAPITOLO 11 - Sistemi, strutture e processi politici e sociali",DATI_PREV_INIZIALI_2018!L74,0)</f>
        <v>0</v>
      </c>
      <c r="L69">
        <f>IF(DATI_PREV_INIZIALI_2018!H74="CAPITOLO 12 - Promozione della conoscenza di base (Fondo ordinario per le Università)",DATI_PREV_INIZIALI_2018!L74,0)</f>
        <v>0</v>
      </c>
      <c r="M69" s="199">
        <f t="shared" si="2"/>
        <v>0</v>
      </c>
    </row>
    <row r="70" spans="1:13" ht="15.75" x14ac:dyDescent="0.25">
      <c r="A70">
        <f>IF(DATI_PREV_INIZIALI_2018!H75="CAPITOLO  1 - Esplorazione e utilizzazione dell'ambiente terrestre",DATI_PREV_INIZIALI_2018!L75,0)</f>
        <v>0</v>
      </c>
      <c r="B70">
        <f>IF(DATI_PREV_INIZIALI_2018!H75="CAPITOLO  2 - Controllo e tutela dell'ambiente",DATI_PREV_INIZIALI_2018!L75,0)</f>
        <v>0</v>
      </c>
      <c r="C70">
        <f>IF(DATI_PREV_INIZIALI_2018!H75="CAPITOLO  3 - Esplorazione e utilizzazione dello spazio",DATI_PREV_INIZIALI_2018!L75,0)</f>
        <v>0</v>
      </c>
      <c r="D70">
        <f>IF(DATI_PREV_INIZIALI_2018!H75="CAPITOLO  4  - Sistemi di trasporto, di telecomunicazione e altre infrastrutture",DATI_PREV_INIZIALI_2018!L75,0)</f>
        <v>0</v>
      </c>
      <c r="E70">
        <f>IF(DATI_PREV_INIZIALI_2018!H75="CAPITOLO  5 - Produzione, distribuzione e uso razionale dell'energia",DATI_PREV_INIZIALI_2018!L75,0)</f>
        <v>0</v>
      </c>
      <c r="F70" s="200">
        <f>IF(DATI_PREV_INIZIALI_2018!H75="CAPITOLO  6 - Produzioni e tecnologie industriali",DATI_PREV_INIZIALI_2018!L75,0)</f>
        <v>0</v>
      </c>
      <c r="G70">
        <f>IF(DATI_PREV_INIZIALI_2018!H75="CAPITOLO  7 - Protezione e promozione della salute umana",DATI_PREV_INIZIALI_2018!L75,0)</f>
        <v>0</v>
      </c>
      <c r="H70">
        <f>IF(DATI_PREV_INIZIALI_2018!H75="CAPITOLO  8 - Agricoltura",DATI_PREV_INIZIALI_2018!L75,0)</f>
        <v>0</v>
      </c>
      <c r="I70">
        <f>IF(DATI_PREV_INIZIALI_2018!H75="CAPITOLO  9 - Istruzione e formazione",DATI_PREV_INIZIALI_2018!L75,0)</f>
        <v>0</v>
      </c>
      <c r="J70">
        <f>IF(DATI_PREV_INIZIALI_2018!H75="CAPITOLO 10 - Cultura, tempo libero, religione e mezzi di comunicazione di massa",DATI_PREV_INIZIALI_2018!L75,0)</f>
        <v>0</v>
      </c>
      <c r="K70">
        <f>IF(DATI_PREV_INIZIALI_2018!H75="CAPITOLO 11 - Sistemi, strutture e processi politici e sociali",DATI_PREV_INIZIALI_2018!L75,0)</f>
        <v>0</v>
      </c>
      <c r="L70">
        <f>IF(DATI_PREV_INIZIALI_2018!H75="CAPITOLO 12 - Promozione della conoscenza di base (Fondo ordinario per le Università)",DATI_PREV_INIZIALI_2018!L75,0)</f>
        <v>0</v>
      </c>
      <c r="M70" s="199">
        <f t="shared" si="2"/>
        <v>0</v>
      </c>
    </row>
    <row r="71" spans="1:13" ht="15.75" x14ac:dyDescent="0.25">
      <c r="A71">
        <f>IF(DATI_PREV_INIZIALI_2018!H76="CAPITOLO  1 - Esplorazione e utilizzazione dell'ambiente terrestre",DATI_PREV_INIZIALI_2018!L76,0)</f>
        <v>0</v>
      </c>
      <c r="B71">
        <f>IF(DATI_PREV_INIZIALI_2018!H76="CAPITOLO  2 - Controllo e tutela dell'ambiente",DATI_PREV_INIZIALI_2018!L76,0)</f>
        <v>0</v>
      </c>
      <c r="C71">
        <f>IF(DATI_PREV_INIZIALI_2018!H76="CAPITOLO  3 - Esplorazione e utilizzazione dello spazio",DATI_PREV_INIZIALI_2018!L76,0)</f>
        <v>0</v>
      </c>
      <c r="D71">
        <f>IF(DATI_PREV_INIZIALI_2018!H76="CAPITOLO  4  - Sistemi di trasporto, di telecomunicazione e altre infrastrutture",DATI_PREV_INIZIALI_2018!L76,0)</f>
        <v>0</v>
      </c>
      <c r="E71">
        <f>IF(DATI_PREV_INIZIALI_2018!H76="CAPITOLO  5 - Produzione, distribuzione e uso razionale dell'energia",DATI_PREV_INIZIALI_2018!L76,0)</f>
        <v>0</v>
      </c>
      <c r="F71" s="200">
        <f>IF(DATI_PREV_INIZIALI_2018!H76="CAPITOLO  6 - Produzioni e tecnologie industriali",DATI_PREV_INIZIALI_2018!L76,0)</f>
        <v>0</v>
      </c>
      <c r="G71">
        <f>IF(DATI_PREV_INIZIALI_2018!H76="CAPITOLO  7 - Protezione e promozione della salute umana",DATI_PREV_INIZIALI_2018!L76,0)</f>
        <v>0</v>
      </c>
      <c r="H71">
        <f>IF(DATI_PREV_INIZIALI_2018!H76="CAPITOLO  8 - Agricoltura",DATI_PREV_INIZIALI_2018!L76,0)</f>
        <v>0</v>
      </c>
      <c r="I71">
        <f>IF(DATI_PREV_INIZIALI_2018!H76="CAPITOLO  9 - Istruzione e formazione",DATI_PREV_INIZIALI_2018!L76,0)</f>
        <v>0</v>
      </c>
      <c r="J71">
        <f>IF(DATI_PREV_INIZIALI_2018!H76="CAPITOLO 10 - Cultura, tempo libero, religione e mezzi di comunicazione di massa",DATI_PREV_INIZIALI_2018!L76,0)</f>
        <v>0</v>
      </c>
      <c r="K71">
        <f>IF(DATI_PREV_INIZIALI_2018!H76="CAPITOLO 11 - Sistemi, strutture e processi politici e sociali",DATI_PREV_INIZIALI_2018!L76,0)</f>
        <v>0</v>
      </c>
      <c r="L71">
        <f>IF(DATI_PREV_INIZIALI_2018!H76="CAPITOLO 12 - Promozione della conoscenza di base (Fondo ordinario per le Università)",DATI_PREV_INIZIALI_2018!L76,0)</f>
        <v>0</v>
      </c>
      <c r="M71" s="199">
        <f t="shared" si="2"/>
        <v>0</v>
      </c>
    </row>
    <row r="72" spans="1:13" ht="15.75" x14ac:dyDescent="0.25">
      <c r="A72">
        <f>IF(DATI_PREV_INIZIALI_2018!H77="CAPITOLO  1 - Esplorazione e utilizzazione dell'ambiente terrestre",DATI_PREV_INIZIALI_2018!L77,0)</f>
        <v>0</v>
      </c>
      <c r="B72">
        <f>IF(DATI_PREV_INIZIALI_2018!H77="CAPITOLO  2 - Controllo e tutela dell'ambiente",DATI_PREV_INIZIALI_2018!L77,0)</f>
        <v>0</v>
      </c>
      <c r="C72">
        <f>IF(DATI_PREV_INIZIALI_2018!H77="CAPITOLO  3 - Esplorazione e utilizzazione dello spazio",DATI_PREV_INIZIALI_2018!L77,0)</f>
        <v>0</v>
      </c>
      <c r="D72">
        <f>IF(DATI_PREV_INIZIALI_2018!H77="CAPITOLO  4  - Sistemi di trasporto, di telecomunicazione e altre infrastrutture",DATI_PREV_INIZIALI_2018!L77,0)</f>
        <v>0</v>
      </c>
      <c r="E72">
        <f>IF(DATI_PREV_INIZIALI_2018!H77="CAPITOLO  5 - Produzione, distribuzione e uso razionale dell'energia",DATI_PREV_INIZIALI_2018!L77,0)</f>
        <v>0</v>
      </c>
      <c r="F72" s="200">
        <f>IF(DATI_PREV_INIZIALI_2018!H77="CAPITOLO  6 - Produzioni e tecnologie industriali",DATI_PREV_INIZIALI_2018!L77,0)</f>
        <v>0</v>
      </c>
      <c r="G72">
        <f>IF(DATI_PREV_INIZIALI_2018!H77="CAPITOLO  7 - Protezione e promozione della salute umana",DATI_PREV_INIZIALI_2018!L77,0)</f>
        <v>0</v>
      </c>
      <c r="H72">
        <f>IF(DATI_PREV_INIZIALI_2018!H77="CAPITOLO  8 - Agricoltura",DATI_PREV_INIZIALI_2018!L77,0)</f>
        <v>0</v>
      </c>
      <c r="I72">
        <f>IF(DATI_PREV_INIZIALI_2018!H77="CAPITOLO  9 - Istruzione e formazione",DATI_PREV_INIZIALI_2018!L77,0)</f>
        <v>0</v>
      </c>
      <c r="J72">
        <f>IF(DATI_PREV_INIZIALI_2018!H77="CAPITOLO 10 - Cultura, tempo libero, religione e mezzi di comunicazione di massa",DATI_PREV_INIZIALI_2018!L77,0)</f>
        <v>0</v>
      </c>
      <c r="K72">
        <f>IF(DATI_PREV_INIZIALI_2018!H77="CAPITOLO 11 - Sistemi, strutture e processi politici e sociali",DATI_PREV_INIZIALI_2018!L77,0)</f>
        <v>0</v>
      </c>
      <c r="L72">
        <f>IF(DATI_PREV_INIZIALI_2018!H77="CAPITOLO 12 - Promozione della conoscenza di base (Fondo ordinario per le Università)",DATI_PREV_INIZIALI_2018!L77,0)</f>
        <v>0</v>
      </c>
      <c r="M72" s="199">
        <f t="shared" si="2"/>
        <v>0</v>
      </c>
    </row>
    <row r="73" spans="1:13" ht="15.75" x14ac:dyDescent="0.25">
      <c r="A73">
        <f>IF(DATI_PREV_INIZIALI_2018!H78="CAPITOLO  1 - Esplorazione e utilizzazione dell'ambiente terrestre",DATI_PREV_INIZIALI_2018!L78,0)</f>
        <v>0</v>
      </c>
      <c r="B73">
        <f>IF(DATI_PREV_INIZIALI_2018!H78="CAPITOLO  2 - Controllo e tutela dell'ambiente",DATI_PREV_INIZIALI_2018!L78,0)</f>
        <v>0</v>
      </c>
      <c r="C73">
        <f>IF(DATI_PREV_INIZIALI_2018!H78="CAPITOLO  3 - Esplorazione e utilizzazione dello spazio",DATI_PREV_INIZIALI_2018!L78,0)</f>
        <v>0</v>
      </c>
      <c r="D73">
        <f>IF(DATI_PREV_INIZIALI_2018!H78="CAPITOLO  4  - Sistemi di trasporto, di telecomunicazione e altre infrastrutture",DATI_PREV_INIZIALI_2018!L78,0)</f>
        <v>0</v>
      </c>
      <c r="E73">
        <f>IF(DATI_PREV_INIZIALI_2018!H78="CAPITOLO  5 - Produzione, distribuzione e uso razionale dell'energia",DATI_PREV_INIZIALI_2018!L78,0)</f>
        <v>0</v>
      </c>
      <c r="F73" s="200">
        <f>IF(DATI_PREV_INIZIALI_2018!H78="CAPITOLO  6 - Produzioni e tecnologie industriali",DATI_PREV_INIZIALI_2018!L78,0)</f>
        <v>0</v>
      </c>
      <c r="G73">
        <f>IF(DATI_PREV_INIZIALI_2018!H78="CAPITOLO  7 - Protezione e promozione della salute umana",DATI_PREV_INIZIALI_2018!L78,0)</f>
        <v>0</v>
      </c>
      <c r="H73">
        <f>IF(DATI_PREV_INIZIALI_2018!H78="CAPITOLO  8 - Agricoltura",DATI_PREV_INIZIALI_2018!L78,0)</f>
        <v>0</v>
      </c>
      <c r="I73">
        <f>IF(DATI_PREV_INIZIALI_2018!H78="CAPITOLO  9 - Istruzione e formazione",DATI_PREV_INIZIALI_2018!L78,0)</f>
        <v>0</v>
      </c>
      <c r="J73">
        <f>IF(DATI_PREV_INIZIALI_2018!H78="CAPITOLO 10 - Cultura, tempo libero, religione e mezzi di comunicazione di massa",DATI_PREV_INIZIALI_2018!L78,0)</f>
        <v>0</v>
      </c>
      <c r="K73">
        <f>IF(DATI_PREV_INIZIALI_2018!H78="CAPITOLO 11 - Sistemi, strutture e processi politici e sociali",DATI_PREV_INIZIALI_2018!L78,0)</f>
        <v>0</v>
      </c>
      <c r="L73">
        <f>IF(DATI_PREV_INIZIALI_2018!H78="CAPITOLO 12 - Promozione della conoscenza di base (Fondo ordinario per le Università)",DATI_PREV_INIZIALI_2018!L78,0)</f>
        <v>0</v>
      </c>
      <c r="M73" s="199">
        <f t="shared" si="2"/>
        <v>0</v>
      </c>
    </row>
    <row r="74" spans="1:13" ht="15.75" x14ac:dyDescent="0.25">
      <c r="A74">
        <f>IF(DATI_PREV_INIZIALI_2018!H79="CAPITOLO  1 - Esplorazione e utilizzazione dell'ambiente terrestre",DATI_PREV_INIZIALI_2018!L79,0)</f>
        <v>0</v>
      </c>
      <c r="B74">
        <f>IF(DATI_PREV_INIZIALI_2018!H79="CAPITOLO  2 - Controllo e tutela dell'ambiente",DATI_PREV_INIZIALI_2018!L79,0)</f>
        <v>0</v>
      </c>
      <c r="C74">
        <f>IF(DATI_PREV_INIZIALI_2018!H79="CAPITOLO  3 - Esplorazione e utilizzazione dello spazio",DATI_PREV_INIZIALI_2018!L79,0)</f>
        <v>0</v>
      </c>
      <c r="D74">
        <f>IF(DATI_PREV_INIZIALI_2018!H79="CAPITOLO  4  - Sistemi di trasporto, di telecomunicazione e altre infrastrutture",DATI_PREV_INIZIALI_2018!L79,0)</f>
        <v>0</v>
      </c>
      <c r="E74">
        <f>IF(DATI_PREV_INIZIALI_2018!H79="CAPITOLO  5 - Produzione, distribuzione e uso razionale dell'energia",DATI_PREV_INIZIALI_2018!L79,0)</f>
        <v>0</v>
      </c>
      <c r="F74" s="200">
        <f>IF(DATI_PREV_INIZIALI_2018!H79="CAPITOLO  6 - Produzioni e tecnologie industriali",DATI_PREV_INIZIALI_2018!L79,0)</f>
        <v>0</v>
      </c>
      <c r="G74">
        <f>IF(DATI_PREV_INIZIALI_2018!H79="CAPITOLO  7 - Protezione e promozione della salute umana",DATI_PREV_INIZIALI_2018!L79,0)</f>
        <v>0</v>
      </c>
      <c r="H74">
        <f>IF(DATI_PREV_INIZIALI_2018!H79="CAPITOLO  8 - Agricoltura",DATI_PREV_INIZIALI_2018!L79,0)</f>
        <v>0</v>
      </c>
      <c r="I74">
        <f>IF(DATI_PREV_INIZIALI_2018!H79="CAPITOLO  9 - Istruzione e formazione",DATI_PREV_INIZIALI_2018!L79,0)</f>
        <v>0</v>
      </c>
      <c r="J74">
        <f>IF(DATI_PREV_INIZIALI_2018!H79="CAPITOLO 10 - Cultura, tempo libero, religione e mezzi di comunicazione di massa",DATI_PREV_INIZIALI_2018!L79,0)</f>
        <v>0</v>
      </c>
      <c r="K74">
        <f>IF(DATI_PREV_INIZIALI_2018!H79="CAPITOLO 11 - Sistemi, strutture e processi politici e sociali",DATI_PREV_INIZIALI_2018!L79,0)</f>
        <v>0</v>
      </c>
      <c r="L74">
        <f>IF(DATI_PREV_INIZIALI_2018!H79="CAPITOLO 12 - Promozione della conoscenza di base (Fondo ordinario per le Università)",DATI_PREV_INIZIALI_2018!L79,0)</f>
        <v>0</v>
      </c>
      <c r="M74" s="199">
        <f t="shared" si="2"/>
        <v>0</v>
      </c>
    </row>
    <row r="75" spans="1:13" ht="15.75" x14ac:dyDescent="0.25">
      <c r="A75">
        <f>IF(DATI_PREV_INIZIALI_2018!H80="CAPITOLO  1 - Esplorazione e utilizzazione dell'ambiente terrestre",DATI_PREV_INIZIALI_2018!L80,0)</f>
        <v>0</v>
      </c>
      <c r="B75">
        <f>IF(DATI_PREV_INIZIALI_2018!H80="CAPITOLO  2 - Controllo e tutela dell'ambiente",DATI_PREV_INIZIALI_2018!L80,0)</f>
        <v>0</v>
      </c>
      <c r="C75">
        <f>IF(DATI_PREV_INIZIALI_2018!H80="CAPITOLO  3 - Esplorazione e utilizzazione dello spazio",DATI_PREV_INIZIALI_2018!L80,0)</f>
        <v>0</v>
      </c>
      <c r="D75">
        <f>IF(DATI_PREV_INIZIALI_2018!H80="CAPITOLO  4  - Sistemi di trasporto, di telecomunicazione e altre infrastrutture",DATI_PREV_INIZIALI_2018!L80,0)</f>
        <v>0</v>
      </c>
      <c r="E75">
        <f>IF(DATI_PREV_INIZIALI_2018!H80="CAPITOLO  5 - Produzione, distribuzione e uso razionale dell'energia",DATI_PREV_INIZIALI_2018!L80,0)</f>
        <v>0</v>
      </c>
      <c r="F75" s="200">
        <f>IF(DATI_PREV_INIZIALI_2018!H80="CAPITOLO  6 - Produzioni e tecnologie industriali",DATI_PREV_INIZIALI_2018!L80,0)</f>
        <v>0</v>
      </c>
      <c r="G75">
        <f>IF(DATI_PREV_INIZIALI_2018!H80="CAPITOLO  7 - Protezione e promozione della salute umana",DATI_PREV_INIZIALI_2018!L80,0)</f>
        <v>0</v>
      </c>
      <c r="H75">
        <f>IF(DATI_PREV_INIZIALI_2018!H80="CAPITOLO  8 - Agricoltura",DATI_PREV_INIZIALI_2018!L80,0)</f>
        <v>0</v>
      </c>
      <c r="I75">
        <f>IF(DATI_PREV_INIZIALI_2018!H80="CAPITOLO  9 - Istruzione e formazione",DATI_PREV_INIZIALI_2018!L80,0)</f>
        <v>0</v>
      </c>
      <c r="J75">
        <f>IF(DATI_PREV_INIZIALI_2018!H80="CAPITOLO 10 - Cultura, tempo libero, religione e mezzi di comunicazione di massa",DATI_PREV_INIZIALI_2018!L80,0)</f>
        <v>0</v>
      </c>
      <c r="K75">
        <f>IF(DATI_PREV_INIZIALI_2018!H80="CAPITOLO 11 - Sistemi, strutture e processi politici e sociali",DATI_PREV_INIZIALI_2018!L80,0)</f>
        <v>0</v>
      </c>
      <c r="L75">
        <f>IF(DATI_PREV_INIZIALI_2018!H80="CAPITOLO 12 - Promozione della conoscenza di base (Fondo ordinario per le Università)",DATI_PREV_INIZIALI_2018!L80,0)</f>
        <v>0</v>
      </c>
      <c r="M75" s="199">
        <f t="shared" si="2"/>
        <v>0</v>
      </c>
    </row>
    <row r="76" spans="1:13" ht="15.75" x14ac:dyDescent="0.25">
      <c r="A76">
        <f>IF(DATI_PREV_INIZIALI_2018!H81="CAPITOLO  1 - Esplorazione e utilizzazione dell'ambiente terrestre",DATI_PREV_INIZIALI_2018!L81,0)</f>
        <v>0</v>
      </c>
      <c r="B76">
        <f>IF(DATI_PREV_INIZIALI_2018!H81="CAPITOLO  2 - Controllo e tutela dell'ambiente",DATI_PREV_INIZIALI_2018!L81,0)</f>
        <v>0</v>
      </c>
      <c r="C76">
        <f>IF(DATI_PREV_INIZIALI_2018!H81="CAPITOLO  3 - Esplorazione e utilizzazione dello spazio",DATI_PREV_INIZIALI_2018!L81,0)</f>
        <v>0</v>
      </c>
      <c r="D76">
        <f>IF(DATI_PREV_INIZIALI_2018!H81="CAPITOLO  4  - Sistemi di trasporto, di telecomunicazione e altre infrastrutture",DATI_PREV_INIZIALI_2018!L81,0)</f>
        <v>0</v>
      </c>
      <c r="E76">
        <f>IF(DATI_PREV_INIZIALI_2018!H81="CAPITOLO  5 - Produzione, distribuzione e uso razionale dell'energia",DATI_PREV_INIZIALI_2018!L81,0)</f>
        <v>0</v>
      </c>
      <c r="F76" s="200">
        <f>IF(DATI_PREV_INIZIALI_2018!H81="CAPITOLO  6 - Produzioni e tecnologie industriali",DATI_PREV_INIZIALI_2018!L81,0)</f>
        <v>0</v>
      </c>
      <c r="G76">
        <f>IF(DATI_PREV_INIZIALI_2018!H81="CAPITOLO  7 - Protezione e promozione della salute umana",DATI_PREV_INIZIALI_2018!L81,0)</f>
        <v>0</v>
      </c>
      <c r="H76">
        <f>IF(DATI_PREV_INIZIALI_2018!H81="CAPITOLO  8 - Agricoltura",DATI_PREV_INIZIALI_2018!L81,0)</f>
        <v>0</v>
      </c>
      <c r="I76">
        <f>IF(DATI_PREV_INIZIALI_2018!H81="CAPITOLO  9 - Istruzione e formazione",DATI_PREV_INIZIALI_2018!L81,0)</f>
        <v>0</v>
      </c>
      <c r="J76">
        <f>IF(DATI_PREV_INIZIALI_2018!H81="CAPITOLO 10 - Cultura, tempo libero, religione e mezzi di comunicazione di massa",DATI_PREV_INIZIALI_2018!L81,0)</f>
        <v>0</v>
      </c>
      <c r="K76">
        <f>IF(DATI_PREV_INIZIALI_2018!H81="CAPITOLO 11 - Sistemi, strutture e processi politici e sociali",DATI_PREV_INIZIALI_2018!L81,0)</f>
        <v>0</v>
      </c>
      <c r="L76">
        <f>IF(DATI_PREV_INIZIALI_2018!H81="CAPITOLO 12 - Promozione della conoscenza di base (Fondo ordinario per le Università)",DATI_PREV_INIZIALI_2018!L81,0)</f>
        <v>0</v>
      </c>
      <c r="M76" s="199">
        <f t="shared" si="2"/>
        <v>0</v>
      </c>
    </row>
    <row r="77" spans="1:13" ht="15.75" x14ac:dyDescent="0.25">
      <c r="A77">
        <f>IF(DATI_PREV_INIZIALI_2018!H82="CAPITOLO  1 - Esplorazione e utilizzazione dell'ambiente terrestre",DATI_PREV_INIZIALI_2018!L82,0)</f>
        <v>0</v>
      </c>
      <c r="B77">
        <f>IF(DATI_PREV_INIZIALI_2018!H82="CAPITOLO  2 - Controllo e tutela dell'ambiente",DATI_PREV_INIZIALI_2018!L82,0)</f>
        <v>0</v>
      </c>
      <c r="C77">
        <f>IF(DATI_PREV_INIZIALI_2018!H82="CAPITOLO  3 - Esplorazione e utilizzazione dello spazio",DATI_PREV_INIZIALI_2018!L82,0)</f>
        <v>0</v>
      </c>
      <c r="D77">
        <f>IF(DATI_PREV_INIZIALI_2018!H82="CAPITOLO  4  - Sistemi di trasporto, di telecomunicazione e altre infrastrutture",DATI_PREV_INIZIALI_2018!L82,0)</f>
        <v>0</v>
      </c>
      <c r="E77">
        <f>IF(DATI_PREV_INIZIALI_2018!H82="CAPITOLO  5 - Produzione, distribuzione e uso razionale dell'energia",DATI_PREV_INIZIALI_2018!L82,0)</f>
        <v>0</v>
      </c>
      <c r="F77" s="200">
        <f>IF(DATI_PREV_INIZIALI_2018!H82="CAPITOLO  6 - Produzioni e tecnologie industriali",DATI_PREV_INIZIALI_2018!L82,0)</f>
        <v>0</v>
      </c>
      <c r="G77">
        <f>IF(DATI_PREV_INIZIALI_2018!H82="CAPITOLO  7 - Protezione e promozione della salute umana",DATI_PREV_INIZIALI_2018!L82,0)</f>
        <v>0</v>
      </c>
      <c r="H77">
        <f>IF(DATI_PREV_INIZIALI_2018!H82="CAPITOLO  8 - Agricoltura",DATI_PREV_INIZIALI_2018!L82,0)</f>
        <v>0</v>
      </c>
      <c r="I77">
        <f>IF(DATI_PREV_INIZIALI_2018!H82="CAPITOLO  9 - Istruzione e formazione",DATI_PREV_INIZIALI_2018!L82,0)</f>
        <v>0</v>
      </c>
      <c r="J77">
        <f>IF(DATI_PREV_INIZIALI_2018!H82="CAPITOLO 10 - Cultura, tempo libero, religione e mezzi di comunicazione di massa",DATI_PREV_INIZIALI_2018!L82,0)</f>
        <v>0</v>
      </c>
      <c r="K77">
        <f>IF(DATI_PREV_INIZIALI_2018!H82="CAPITOLO 11 - Sistemi, strutture e processi politici e sociali",DATI_PREV_INIZIALI_2018!L82,0)</f>
        <v>0</v>
      </c>
      <c r="L77">
        <f>IF(DATI_PREV_INIZIALI_2018!H82="CAPITOLO 12 - Promozione della conoscenza di base (Fondo ordinario per le Università)",DATI_PREV_INIZIALI_2018!L82,0)</f>
        <v>0</v>
      </c>
      <c r="M77" s="199">
        <f t="shared" si="2"/>
        <v>0</v>
      </c>
    </row>
    <row r="78" spans="1:13" ht="15.75" x14ac:dyDescent="0.25">
      <c r="A78">
        <f>IF(DATI_PREV_INIZIALI_2018!H83="CAPITOLO  1 - Esplorazione e utilizzazione dell'ambiente terrestre",DATI_PREV_INIZIALI_2018!L83,0)</f>
        <v>0</v>
      </c>
      <c r="B78">
        <f>IF(DATI_PREV_INIZIALI_2018!H83="CAPITOLO  2 - Controllo e tutela dell'ambiente",DATI_PREV_INIZIALI_2018!L83,0)</f>
        <v>0</v>
      </c>
      <c r="C78">
        <f>IF(DATI_PREV_INIZIALI_2018!H83="CAPITOLO  3 - Esplorazione e utilizzazione dello spazio",DATI_PREV_INIZIALI_2018!L83,0)</f>
        <v>0</v>
      </c>
      <c r="D78">
        <f>IF(DATI_PREV_INIZIALI_2018!H83="CAPITOLO  4  - Sistemi di trasporto, di telecomunicazione e altre infrastrutture",DATI_PREV_INIZIALI_2018!L83,0)</f>
        <v>0</v>
      </c>
      <c r="E78">
        <f>IF(DATI_PREV_INIZIALI_2018!H83="CAPITOLO  5 - Produzione, distribuzione e uso razionale dell'energia",DATI_PREV_INIZIALI_2018!L83,0)</f>
        <v>0</v>
      </c>
      <c r="F78" s="200">
        <f>IF(DATI_PREV_INIZIALI_2018!H83="CAPITOLO  6 - Produzioni e tecnologie industriali",DATI_PREV_INIZIALI_2018!L83,0)</f>
        <v>0</v>
      </c>
      <c r="G78">
        <f>IF(DATI_PREV_INIZIALI_2018!H83="CAPITOLO  7 - Protezione e promozione della salute umana",DATI_PREV_INIZIALI_2018!L83,0)</f>
        <v>0</v>
      </c>
      <c r="H78">
        <f>IF(DATI_PREV_INIZIALI_2018!H83="CAPITOLO  8 - Agricoltura",DATI_PREV_INIZIALI_2018!L83,0)</f>
        <v>0</v>
      </c>
      <c r="I78">
        <f>IF(DATI_PREV_INIZIALI_2018!H83="CAPITOLO  9 - Istruzione e formazione",DATI_PREV_INIZIALI_2018!L83,0)</f>
        <v>0</v>
      </c>
      <c r="J78">
        <f>IF(DATI_PREV_INIZIALI_2018!H83="CAPITOLO 10 - Cultura, tempo libero, religione e mezzi di comunicazione di massa",DATI_PREV_INIZIALI_2018!L83,0)</f>
        <v>0</v>
      </c>
      <c r="K78">
        <f>IF(DATI_PREV_INIZIALI_2018!H83="CAPITOLO 11 - Sistemi, strutture e processi politici e sociali",DATI_PREV_INIZIALI_2018!L83,0)</f>
        <v>0</v>
      </c>
      <c r="L78">
        <f>IF(DATI_PREV_INIZIALI_2018!H83="CAPITOLO 12 - Promozione della conoscenza di base (Fondo ordinario per le Università)",DATI_PREV_INIZIALI_2018!L83,0)</f>
        <v>0</v>
      </c>
      <c r="M78" s="199">
        <f t="shared" si="2"/>
        <v>0</v>
      </c>
    </row>
    <row r="79" spans="1:13" ht="15.75" x14ac:dyDescent="0.25">
      <c r="A79">
        <f>IF(DATI_PREV_INIZIALI_2018!H84="CAPITOLO  1 - Esplorazione e utilizzazione dell'ambiente terrestre",DATI_PREV_INIZIALI_2018!L84,0)</f>
        <v>0</v>
      </c>
      <c r="B79">
        <f>IF(DATI_PREV_INIZIALI_2018!H84="CAPITOLO  2 - Controllo e tutela dell'ambiente",DATI_PREV_INIZIALI_2018!L84,0)</f>
        <v>0</v>
      </c>
      <c r="C79">
        <f>IF(DATI_PREV_INIZIALI_2018!H84="CAPITOLO  3 - Esplorazione e utilizzazione dello spazio",DATI_PREV_INIZIALI_2018!L84,0)</f>
        <v>0</v>
      </c>
      <c r="D79">
        <f>IF(DATI_PREV_INIZIALI_2018!H84="CAPITOLO  4  - Sistemi di trasporto, di telecomunicazione e altre infrastrutture",DATI_PREV_INIZIALI_2018!L84,0)</f>
        <v>0</v>
      </c>
      <c r="E79">
        <f>IF(DATI_PREV_INIZIALI_2018!H84="CAPITOLO  5 - Produzione, distribuzione e uso razionale dell'energia",DATI_PREV_INIZIALI_2018!L84,0)</f>
        <v>0</v>
      </c>
      <c r="F79" s="200">
        <f>IF(DATI_PREV_INIZIALI_2018!H84="CAPITOLO  6 - Produzioni e tecnologie industriali",DATI_PREV_INIZIALI_2018!L84,0)</f>
        <v>0</v>
      </c>
      <c r="G79">
        <f>IF(DATI_PREV_INIZIALI_2018!H84="CAPITOLO  7 - Protezione e promozione della salute umana",DATI_PREV_INIZIALI_2018!L84,0)</f>
        <v>0</v>
      </c>
      <c r="H79">
        <f>IF(DATI_PREV_INIZIALI_2018!H84="CAPITOLO  8 - Agricoltura",DATI_PREV_INIZIALI_2018!L84,0)</f>
        <v>0</v>
      </c>
      <c r="I79">
        <f>IF(DATI_PREV_INIZIALI_2018!H84="CAPITOLO  9 - Istruzione e formazione",DATI_PREV_INIZIALI_2018!L84,0)</f>
        <v>0</v>
      </c>
      <c r="J79">
        <f>IF(DATI_PREV_INIZIALI_2018!H84="CAPITOLO 10 - Cultura, tempo libero, religione e mezzi di comunicazione di massa",DATI_PREV_INIZIALI_2018!L84,0)</f>
        <v>0</v>
      </c>
      <c r="K79">
        <f>IF(DATI_PREV_INIZIALI_2018!H84="CAPITOLO 11 - Sistemi, strutture e processi politici e sociali",DATI_PREV_INIZIALI_2018!L84,0)</f>
        <v>0</v>
      </c>
      <c r="L79">
        <f>IF(DATI_PREV_INIZIALI_2018!H84="CAPITOLO 12 - Promozione della conoscenza di base (Fondo ordinario per le Università)",DATI_PREV_INIZIALI_2018!L84,0)</f>
        <v>0</v>
      </c>
      <c r="M79" s="199">
        <f t="shared" si="2"/>
        <v>0</v>
      </c>
    </row>
    <row r="80" spans="1:13" ht="15.75" x14ac:dyDescent="0.25">
      <c r="A80">
        <f>IF(DATI_PREV_INIZIALI_2018!H85="CAPITOLO  1 - Esplorazione e utilizzazione dell'ambiente terrestre",DATI_PREV_INIZIALI_2018!L85,0)</f>
        <v>0</v>
      </c>
      <c r="B80">
        <f>IF(DATI_PREV_INIZIALI_2018!H85="CAPITOLO  2 - Controllo e tutela dell'ambiente",DATI_PREV_INIZIALI_2018!L85,0)</f>
        <v>0</v>
      </c>
      <c r="C80">
        <f>IF(DATI_PREV_INIZIALI_2018!H85="CAPITOLO  3 - Esplorazione e utilizzazione dello spazio",DATI_PREV_INIZIALI_2018!L85,0)</f>
        <v>0</v>
      </c>
      <c r="D80">
        <f>IF(DATI_PREV_INIZIALI_2018!H85="CAPITOLO  4  - Sistemi di trasporto, di telecomunicazione e altre infrastrutture",DATI_PREV_INIZIALI_2018!L85,0)</f>
        <v>0</v>
      </c>
      <c r="E80">
        <f>IF(DATI_PREV_INIZIALI_2018!H85="CAPITOLO  5 - Produzione, distribuzione e uso razionale dell'energia",DATI_PREV_INIZIALI_2018!L85,0)</f>
        <v>0</v>
      </c>
      <c r="F80" s="200">
        <f>IF(DATI_PREV_INIZIALI_2018!H85="CAPITOLO  6 - Produzioni e tecnologie industriali",DATI_PREV_INIZIALI_2018!L85,0)</f>
        <v>0</v>
      </c>
      <c r="G80">
        <f>IF(DATI_PREV_INIZIALI_2018!H85="CAPITOLO  7 - Protezione e promozione della salute umana",DATI_PREV_INIZIALI_2018!L85,0)</f>
        <v>0</v>
      </c>
      <c r="H80">
        <f>IF(DATI_PREV_INIZIALI_2018!H85="CAPITOLO  8 - Agricoltura",DATI_PREV_INIZIALI_2018!L85,0)</f>
        <v>0</v>
      </c>
      <c r="I80">
        <f>IF(DATI_PREV_INIZIALI_2018!H85="CAPITOLO  9 - Istruzione e formazione",DATI_PREV_INIZIALI_2018!L85,0)</f>
        <v>0</v>
      </c>
      <c r="J80">
        <f>IF(DATI_PREV_INIZIALI_2018!H85="CAPITOLO 10 - Cultura, tempo libero, religione e mezzi di comunicazione di massa",DATI_PREV_INIZIALI_2018!L85,0)</f>
        <v>0</v>
      </c>
      <c r="K80">
        <f>IF(DATI_PREV_INIZIALI_2018!H85="CAPITOLO 11 - Sistemi, strutture e processi politici e sociali",DATI_PREV_INIZIALI_2018!L85,0)</f>
        <v>0</v>
      </c>
      <c r="L80">
        <f>IF(DATI_PREV_INIZIALI_2018!H85="CAPITOLO 12 - Promozione della conoscenza di base (Fondo ordinario per le Università)",DATI_PREV_INIZIALI_2018!L85,0)</f>
        <v>0</v>
      </c>
      <c r="M80" s="199">
        <f t="shared" si="2"/>
        <v>0</v>
      </c>
    </row>
    <row r="81" spans="1:13" ht="15.75" x14ac:dyDescent="0.25">
      <c r="A81">
        <f>IF(DATI_PREV_INIZIALI_2018!H86="CAPITOLO  1 - Esplorazione e utilizzazione dell'ambiente terrestre",DATI_PREV_INIZIALI_2018!L86,0)</f>
        <v>0</v>
      </c>
      <c r="B81">
        <f>IF(DATI_PREV_INIZIALI_2018!H86="CAPITOLO  2 - Controllo e tutela dell'ambiente",DATI_PREV_INIZIALI_2018!L86,0)</f>
        <v>0</v>
      </c>
      <c r="C81">
        <f>IF(DATI_PREV_INIZIALI_2018!H86="CAPITOLO  3 - Esplorazione e utilizzazione dello spazio",DATI_PREV_INIZIALI_2018!L86,0)</f>
        <v>0</v>
      </c>
      <c r="D81">
        <f>IF(DATI_PREV_INIZIALI_2018!H86="CAPITOLO  4  - Sistemi di trasporto, di telecomunicazione e altre infrastrutture",DATI_PREV_INIZIALI_2018!L86,0)</f>
        <v>0</v>
      </c>
      <c r="E81">
        <f>IF(DATI_PREV_INIZIALI_2018!H86="CAPITOLO  5 - Produzione, distribuzione e uso razionale dell'energia",DATI_PREV_INIZIALI_2018!L86,0)</f>
        <v>0</v>
      </c>
      <c r="F81" s="200">
        <f>IF(DATI_PREV_INIZIALI_2018!H86="CAPITOLO  6 - Produzioni e tecnologie industriali",DATI_PREV_INIZIALI_2018!L86,0)</f>
        <v>0</v>
      </c>
      <c r="G81">
        <f>IF(DATI_PREV_INIZIALI_2018!H86="CAPITOLO  7 - Protezione e promozione della salute umana",DATI_PREV_INIZIALI_2018!L86,0)</f>
        <v>0</v>
      </c>
      <c r="H81">
        <f>IF(DATI_PREV_INIZIALI_2018!H86="CAPITOLO  8 - Agricoltura",DATI_PREV_INIZIALI_2018!L86,0)</f>
        <v>0</v>
      </c>
      <c r="I81">
        <f>IF(DATI_PREV_INIZIALI_2018!H86="CAPITOLO  9 - Istruzione e formazione",DATI_PREV_INIZIALI_2018!L86,0)</f>
        <v>0</v>
      </c>
      <c r="J81">
        <f>IF(DATI_PREV_INIZIALI_2018!H86="CAPITOLO 10 - Cultura, tempo libero, religione e mezzi di comunicazione di massa",DATI_PREV_INIZIALI_2018!L86,0)</f>
        <v>0</v>
      </c>
      <c r="K81">
        <f>IF(DATI_PREV_INIZIALI_2018!H86="CAPITOLO 11 - Sistemi, strutture e processi politici e sociali",DATI_PREV_INIZIALI_2018!L86,0)</f>
        <v>0</v>
      </c>
      <c r="L81">
        <f>IF(DATI_PREV_INIZIALI_2018!H86="CAPITOLO 12 - Promozione della conoscenza di base (Fondo ordinario per le Università)",DATI_PREV_INIZIALI_2018!L86,0)</f>
        <v>0</v>
      </c>
      <c r="M81" s="199">
        <f t="shared" si="2"/>
        <v>0</v>
      </c>
    </row>
    <row r="82" spans="1:13" ht="15.75" x14ac:dyDescent="0.25">
      <c r="A82">
        <f>IF(DATI_PREV_INIZIALI_2018!H87="CAPITOLO  1 - Esplorazione e utilizzazione dell'ambiente terrestre",DATI_PREV_INIZIALI_2018!L87,0)</f>
        <v>0</v>
      </c>
      <c r="B82">
        <f>IF(DATI_PREV_INIZIALI_2018!H87="CAPITOLO  2 - Controllo e tutela dell'ambiente",DATI_PREV_INIZIALI_2018!L87,0)</f>
        <v>0</v>
      </c>
      <c r="C82">
        <f>IF(DATI_PREV_INIZIALI_2018!H87="CAPITOLO  3 - Esplorazione e utilizzazione dello spazio",DATI_PREV_INIZIALI_2018!L87,0)</f>
        <v>0</v>
      </c>
      <c r="D82">
        <f>IF(DATI_PREV_INIZIALI_2018!H87="CAPITOLO  4  - Sistemi di trasporto, di telecomunicazione e altre infrastrutture",DATI_PREV_INIZIALI_2018!L87,0)</f>
        <v>0</v>
      </c>
      <c r="E82">
        <f>IF(DATI_PREV_INIZIALI_2018!H87="CAPITOLO  5 - Produzione, distribuzione e uso razionale dell'energia",DATI_PREV_INIZIALI_2018!L87,0)</f>
        <v>0</v>
      </c>
      <c r="F82" s="200">
        <f>IF(DATI_PREV_INIZIALI_2018!H87="CAPITOLO  6 - Produzioni e tecnologie industriali",DATI_PREV_INIZIALI_2018!L87,0)</f>
        <v>0</v>
      </c>
      <c r="G82">
        <f>IF(DATI_PREV_INIZIALI_2018!H87="CAPITOLO  7 - Protezione e promozione della salute umana",DATI_PREV_INIZIALI_2018!L87,0)</f>
        <v>0</v>
      </c>
      <c r="H82">
        <f>IF(DATI_PREV_INIZIALI_2018!H87="CAPITOLO  8 - Agricoltura",DATI_PREV_INIZIALI_2018!L87,0)</f>
        <v>0</v>
      </c>
      <c r="I82">
        <f>IF(DATI_PREV_INIZIALI_2018!H87="CAPITOLO  9 - Istruzione e formazione",DATI_PREV_INIZIALI_2018!L87,0)</f>
        <v>0</v>
      </c>
      <c r="J82">
        <f>IF(DATI_PREV_INIZIALI_2018!H87="CAPITOLO 10 - Cultura, tempo libero, religione e mezzi di comunicazione di massa",DATI_PREV_INIZIALI_2018!L87,0)</f>
        <v>0</v>
      </c>
      <c r="K82">
        <f>IF(DATI_PREV_INIZIALI_2018!H87="CAPITOLO 11 - Sistemi, strutture e processi politici e sociali",DATI_PREV_INIZIALI_2018!L87,0)</f>
        <v>0</v>
      </c>
      <c r="L82">
        <f>IF(DATI_PREV_INIZIALI_2018!H87="CAPITOLO 12 - Promozione della conoscenza di base (Fondo ordinario per le Università)",DATI_PREV_INIZIALI_2018!L87,0)</f>
        <v>0</v>
      </c>
      <c r="M82" s="199">
        <f t="shared" si="2"/>
        <v>0</v>
      </c>
    </row>
    <row r="83" spans="1:13" ht="15.75" x14ac:dyDescent="0.25">
      <c r="A83">
        <f>IF(DATI_PREV_INIZIALI_2018!H88="CAPITOLO  1 - Esplorazione e utilizzazione dell'ambiente terrestre",DATI_PREV_INIZIALI_2018!L88,0)</f>
        <v>0</v>
      </c>
      <c r="B83">
        <f>IF(DATI_PREV_INIZIALI_2018!H88="CAPITOLO  2 - Controllo e tutela dell'ambiente",DATI_PREV_INIZIALI_2018!L88,0)</f>
        <v>0</v>
      </c>
      <c r="C83">
        <f>IF(DATI_PREV_INIZIALI_2018!H88="CAPITOLO  3 - Esplorazione e utilizzazione dello spazio",DATI_PREV_INIZIALI_2018!L88,0)</f>
        <v>0</v>
      </c>
      <c r="D83">
        <f>IF(DATI_PREV_INIZIALI_2018!H88="CAPITOLO  4  - Sistemi di trasporto, di telecomunicazione e altre infrastrutture",DATI_PREV_INIZIALI_2018!L88,0)</f>
        <v>0</v>
      </c>
      <c r="E83">
        <f>IF(DATI_PREV_INIZIALI_2018!H88="CAPITOLO  5 - Produzione, distribuzione e uso razionale dell'energia",DATI_PREV_INIZIALI_2018!L88,0)</f>
        <v>0</v>
      </c>
      <c r="F83" s="200">
        <f>IF(DATI_PREV_INIZIALI_2018!H88="CAPITOLO  6 - Produzioni e tecnologie industriali",DATI_PREV_INIZIALI_2018!L88,0)</f>
        <v>0</v>
      </c>
      <c r="G83">
        <f>IF(DATI_PREV_INIZIALI_2018!H88="CAPITOLO  7 - Protezione e promozione della salute umana",DATI_PREV_INIZIALI_2018!L88,0)</f>
        <v>0</v>
      </c>
      <c r="H83">
        <f>IF(DATI_PREV_INIZIALI_2018!H88="CAPITOLO  8 - Agricoltura",DATI_PREV_INIZIALI_2018!L88,0)</f>
        <v>0</v>
      </c>
      <c r="I83">
        <f>IF(DATI_PREV_INIZIALI_2018!H88="CAPITOLO  9 - Istruzione e formazione",DATI_PREV_INIZIALI_2018!L88,0)</f>
        <v>0</v>
      </c>
      <c r="J83">
        <f>IF(DATI_PREV_INIZIALI_2018!H88="CAPITOLO 10 - Cultura, tempo libero, religione e mezzi di comunicazione di massa",DATI_PREV_INIZIALI_2018!L88,0)</f>
        <v>0</v>
      </c>
      <c r="K83">
        <f>IF(DATI_PREV_INIZIALI_2018!H88="CAPITOLO 11 - Sistemi, strutture e processi politici e sociali",DATI_PREV_INIZIALI_2018!L88,0)</f>
        <v>0</v>
      </c>
      <c r="L83">
        <f>IF(DATI_PREV_INIZIALI_2018!H88="CAPITOLO 12 - Promozione della conoscenza di base (Fondo ordinario per le Università)",DATI_PREV_INIZIALI_2018!L88,0)</f>
        <v>0</v>
      </c>
      <c r="M83" s="199">
        <f t="shared" si="2"/>
        <v>0</v>
      </c>
    </row>
    <row r="84" spans="1:13" ht="15.75" x14ac:dyDescent="0.25">
      <c r="A84">
        <f>IF(DATI_PREV_INIZIALI_2018!H89="CAPITOLO  1 - Esplorazione e utilizzazione dell'ambiente terrestre",DATI_PREV_INIZIALI_2018!L89,0)</f>
        <v>0</v>
      </c>
      <c r="B84">
        <f>IF(DATI_PREV_INIZIALI_2018!H89="CAPITOLO  2 - Controllo e tutela dell'ambiente",DATI_PREV_INIZIALI_2018!L89,0)</f>
        <v>0</v>
      </c>
      <c r="C84">
        <f>IF(DATI_PREV_INIZIALI_2018!H89="CAPITOLO  3 - Esplorazione e utilizzazione dello spazio",DATI_PREV_INIZIALI_2018!L89,0)</f>
        <v>0</v>
      </c>
      <c r="D84">
        <f>IF(DATI_PREV_INIZIALI_2018!H89="CAPITOLO  4  - Sistemi di trasporto, di telecomunicazione e altre infrastrutture",DATI_PREV_INIZIALI_2018!L89,0)</f>
        <v>0</v>
      </c>
      <c r="E84">
        <f>IF(DATI_PREV_INIZIALI_2018!H89="CAPITOLO  5 - Produzione, distribuzione e uso razionale dell'energia",DATI_PREV_INIZIALI_2018!L89,0)</f>
        <v>0</v>
      </c>
      <c r="F84" s="200">
        <f>IF(DATI_PREV_INIZIALI_2018!H89="CAPITOLO  6 - Produzioni e tecnologie industriali",DATI_PREV_INIZIALI_2018!L89,0)</f>
        <v>0</v>
      </c>
      <c r="G84">
        <f>IF(DATI_PREV_INIZIALI_2018!H89="CAPITOLO  7 - Protezione e promozione della salute umana",DATI_PREV_INIZIALI_2018!L89,0)</f>
        <v>0</v>
      </c>
      <c r="H84">
        <f>IF(DATI_PREV_INIZIALI_2018!H89="CAPITOLO  8 - Agricoltura",DATI_PREV_INIZIALI_2018!L89,0)</f>
        <v>0</v>
      </c>
      <c r="I84">
        <f>IF(DATI_PREV_INIZIALI_2018!H89="CAPITOLO  9 - Istruzione e formazione",DATI_PREV_INIZIALI_2018!L89,0)</f>
        <v>0</v>
      </c>
      <c r="J84">
        <f>IF(DATI_PREV_INIZIALI_2018!H89="CAPITOLO 10 - Cultura, tempo libero, religione e mezzi di comunicazione di massa",DATI_PREV_INIZIALI_2018!L89,0)</f>
        <v>0</v>
      </c>
      <c r="K84">
        <f>IF(DATI_PREV_INIZIALI_2018!H89="CAPITOLO 11 - Sistemi, strutture e processi politici e sociali",DATI_PREV_INIZIALI_2018!L89,0)</f>
        <v>0</v>
      </c>
      <c r="L84">
        <f>IF(DATI_PREV_INIZIALI_2018!H89="CAPITOLO 12 - Promozione della conoscenza di base (Fondo ordinario per le Università)",DATI_PREV_INIZIALI_2018!L89,0)</f>
        <v>0</v>
      </c>
      <c r="M84" s="199">
        <f t="shared" si="2"/>
        <v>0</v>
      </c>
    </row>
    <row r="85" spans="1:13" ht="15.75" x14ac:dyDescent="0.25">
      <c r="A85">
        <f>IF(DATI_PREV_INIZIALI_2018!H90="CAPITOLO  1 - Esplorazione e utilizzazione dell'ambiente terrestre",DATI_PREV_INIZIALI_2018!L90,0)</f>
        <v>0</v>
      </c>
      <c r="B85">
        <f>IF(DATI_PREV_INIZIALI_2018!H90="CAPITOLO  2 - Controllo e tutela dell'ambiente",DATI_PREV_INIZIALI_2018!L90,0)</f>
        <v>0</v>
      </c>
      <c r="C85">
        <f>IF(DATI_PREV_INIZIALI_2018!H90="CAPITOLO  3 - Esplorazione e utilizzazione dello spazio",DATI_PREV_INIZIALI_2018!L90,0)</f>
        <v>0</v>
      </c>
      <c r="D85">
        <f>IF(DATI_PREV_INIZIALI_2018!H90="CAPITOLO  4  - Sistemi di trasporto, di telecomunicazione e altre infrastrutture",DATI_PREV_INIZIALI_2018!L90,0)</f>
        <v>0</v>
      </c>
      <c r="E85">
        <f>IF(DATI_PREV_INIZIALI_2018!H90="CAPITOLO  5 - Produzione, distribuzione e uso razionale dell'energia",DATI_PREV_INIZIALI_2018!L90,0)</f>
        <v>0</v>
      </c>
      <c r="F85" s="200">
        <f>IF(DATI_PREV_INIZIALI_2018!H90="CAPITOLO  6 - Produzioni e tecnologie industriali",DATI_PREV_INIZIALI_2018!L90,0)</f>
        <v>0</v>
      </c>
      <c r="G85">
        <f>IF(DATI_PREV_INIZIALI_2018!H90="CAPITOLO  7 - Protezione e promozione della salute umana",DATI_PREV_INIZIALI_2018!L90,0)</f>
        <v>0</v>
      </c>
      <c r="H85">
        <f>IF(DATI_PREV_INIZIALI_2018!H90="CAPITOLO  8 - Agricoltura",DATI_PREV_INIZIALI_2018!L90,0)</f>
        <v>0</v>
      </c>
      <c r="I85">
        <f>IF(DATI_PREV_INIZIALI_2018!H90="CAPITOLO  9 - Istruzione e formazione",DATI_PREV_INIZIALI_2018!L90,0)</f>
        <v>0</v>
      </c>
      <c r="J85">
        <f>IF(DATI_PREV_INIZIALI_2018!H90="CAPITOLO 10 - Cultura, tempo libero, religione e mezzi di comunicazione di massa",DATI_PREV_INIZIALI_2018!L90,0)</f>
        <v>0</v>
      </c>
      <c r="K85">
        <f>IF(DATI_PREV_INIZIALI_2018!H90="CAPITOLO 11 - Sistemi, strutture e processi politici e sociali",DATI_PREV_INIZIALI_2018!L90,0)</f>
        <v>0</v>
      </c>
      <c r="L85">
        <f>IF(DATI_PREV_INIZIALI_2018!H90="CAPITOLO 12 - Promozione della conoscenza di base (Fondo ordinario per le Università)",DATI_PREV_INIZIALI_2018!L90,0)</f>
        <v>0</v>
      </c>
      <c r="M85" s="199">
        <f t="shared" si="2"/>
        <v>0</v>
      </c>
    </row>
    <row r="86" spans="1:13" ht="15.75" x14ac:dyDescent="0.25">
      <c r="A86">
        <f>IF(DATI_PREV_INIZIALI_2018!H91="CAPITOLO  1 - Esplorazione e utilizzazione dell'ambiente terrestre",DATI_PREV_INIZIALI_2018!L91,0)</f>
        <v>0</v>
      </c>
      <c r="B86">
        <f>IF(DATI_PREV_INIZIALI_2018!H91="CAPITOLO  2 - Controllo e tutela dell'ambiente",DATI_PREV_INIZIALI_2018!L91,0)</f>
        <v>0</v>
      </c>
      <c r="C86">
        <f>IF(DATI_PREV_INIZIALI_2018!H91="CAPITOLO  3 - Esplorazione e utilizzazione dello spazio",DATI_PREV_INIZIALI_2018!L91,0)</f>
        <v>0</v>
      </c>
      <c r="D86">
        <f>IF(DATI_PREV_INIZIALI_2018!H91="CAPITOLO  4  - Sistemi di trasporto, di telecomunicazione e altre infrastrutture",DATI_PREV_INIZIALI_2018!L91,0)</f>
        <v>0</v>
      </c>
      <c r="E86">
        <f>IF(DATI_PREV_INIZIALI_2018!H91="CAPITOLO  5 - Produzione, distribuzione e uso razionale dell'energia",DATI_PREV_INIZIALI_2018!L91,0)</f>
        <v>0</v>
      </c>
      <c r="F86" s="200">
        <f>IF(DATI_PREV_INIZIALI_2018!H91="CAPITOLO  6 - Produzioni e tecnologie industriali",DATI_PREV_INIZIALI_2018!L91,0)</f>
        <v>0</v>
      </c>
      <c r="G86">
        <f>IF(DATI_PREV_INIZIALI_2018!H91="CAPITOLO  7 - Protezione e promozione della salute umana",DATI_PREV_INIZIALI_2018!L91,0)</f>
        <v>0</v>
      </c>
      <c r="H86">
        <f>IF(DATI_PREV_INIZIALI_2018!H91="CAPITOLO  8 - Agricoltura",DATI_PREV_INIZIALI_2018!L91,0)</f>
        <v>0</v>
      </c>
      <c r="I86">
        <f>IF(DATI_PREV_INIZIALI_2018!H91="CAPITOLO  9 - Istruzione e formazione",DATI_PREV_INIZIALI_2018!L91,0)</f>
        <v>0</v>
      </c>
      <c r="J86">
        <f>IF(DATI_PREV_INIZIALI_2018!H91="CAPITOLO 10 - Cultura, tempo libero, religione e mezzi di comunicazione di massa",DATI_PREV_INIZIALI_2018!L91,0)</f>
        <v>0</v>
      </c>
      <c r="K86">
        <f>IF(DATI_PREV_INIZIALI_2018!H91="CAPITOLO 11 - Sistemi, strutture e processi politici e sociali",DATI_PREV_INIZIALI_2018!L91,0)</f>
        <v>0</v>
      </c>
      <c r="L86">
        <f>IF(DATI_PREV_INIZIALI_2018!H91="CAPITOLO 12 - Promozione della conoscenza di base (Fondo ordinario per le Università)",DATI_PREV_INIZIALI_2018!L91,0)</f>
        <v>0</v>
      </c>
      <c r="M86" s="199">
        <f t="shared" si="2"/>
        <v>0</v>
      </c>
    </row>
    <row r="87" spans="1:13" ht="15.75" x14ac:dyDescent="0.25">
      <c r="A87">
        <f>IF(DATI_PREV_INIZIALI_2018!H92="CAPITOLO  1 - Esplorazione e utilizzazione dell'ambiente terrestre",DATI_PREV_INIZIALI_2018!L92,0)</f>
        <v>0</v>
      </c>
      <c r="B87">
        <f>IF(DATI_PREV_INIZIALI_2018!H92="CAPITOLO  2 - Controllo e tutela dell'ambiente",DATI_PREV_INIZIALI_2018!L92,0)</f>
        <v>0</v>
      </c>
      <c r="C87">
        <f>IF(DATI_PREV_INIZIALI_2018!H92="CAPITOLO  3 - Esplorazione e utilizzazione dello spazio",DATI_PREV_INIZIALI_2018!L92,0)</f>
        <v>0</v>
      </c>
      <c r="D87">
        <f>IF(DATI_PREV_INIZIALI_2018!H92="CAPITOLO  4  - Sistemi di trasporto, di telecomunicazione e altre infrastrutture",DATI_PREV_INIZIALI_2018!L92,0)</f>
        <v>0</v>
      </c>
      <c r="E87">
        <f>IF(DATI_PREV_INIZIALI_2018!H92="CAPITOLO  5 - Produzione, distribuzione e uso razionale dell'energia",DATI_PREV_INIZIALI_2018!L92,0)</f>
        <v>0</v>
      </c>
      <c r="F87" s="200">
        <f>IF(DATI_PREV_INIZIALI_2018!H92="CAPITOLO  6 - Produzioni e tecnologie industriali",DATI_PREV_INIZIALI_2018!L92,0)</f>
        <v>0</v>
      </c>
      <c r="G87">
        <f>IF(DATI_PREV_INIZIALI_2018!H92="CAPITOLO  7 - Protezione e promozione della salute umana",DATI_PREV_INIZIALI_2018!L92,0)</f>
        <v>0</v>
      </c>
      <c r="H87">
        <f>IF(DATI_PREV_INIZIALI_2018!H92="CAPITOLO  8 - Agricoltura",DATI_PREV_INIZIALI_2018!L92,0)</f>
        <v>0</v>
      </c>
      <c r="I87">
        <f>IF(DATI_PREV_INIZIALI_2018!H92="CAPITOLO  9 - Istruzione e formazione",DATI_PREV_INIZIALI_2018!L92,0)</f>
        <v>0</v>
      </c>
      <c r="J87">
        <f>IF(DATI_PREV_INIZIALI_2018!H92="CAPITOLO 10 - Cultura, tempo libero, religione e mezzi di comunicazione di massa",DATI_PREV_INIZIALI_2018!L92,0)</f>
        <v>0</v>
      </c>
      <c r="K87">
        <f>IF(DATI_PREV_INIZIALI_2018!H92="CAPITOLO 11 - Sistemi, strutture e processi politici e sociali",DATI_PREV_INIZIALI_2018!L92,0)</f>
        <v>0</v>
      </c>
      <c r="L87">
        <f>IF(DATI_PREV_INIZIALI_2018!H92="CAPITOLO 12 - Promozione della conoscenza di base (Fondo ordinario per le Università)",DATI_PREV_INIZIALI_2018!L92,0)</f>
        <v>0</v>
      </c>
      <c r="M87" s="199">
        <f t="shared" si="2"/>
        <v>0</v>
      </c>
    </row>
    <row r="88" spans="1:13" ht="15.75" x14ac:dyDescent="0.25">
      <c r="A88">
        <f>IF(DATI_PREV_INIZIALI_2018!H93="CAPITOLO  1 - Esplorazione e utilizzazione dell'ambiente terrestre",DATI_PREV_INIZIALI_2018!L93,0)</f>
        <v>0</v>
      </c>
      <c r="B88">
        <f>IF(DATI_PREV_INIZIALI_2018!H93="CAPITOLO  2 - Controllo e tutela dell'ambiente",DATI_PREV_INIZIALI_2018!L93,0)</f>
        <v>0</v>
      </c>
      <c r="C88">
        <f>IF(DATI_PREV_INIZIALI_2018!H93="CAPITOLO  3 - Esplorazione e utilizzazione dello spazio",DATI_PREV_INIZIALI_2018!L93,0)</f>
        <v>0</v>
      </c>
      <c r="D88">
        <f>IF(DATI_PREV_INIZIALI_2018!H93="CAPITOLO  4  - Sistemi di trasporto, di telecomunicazione e altre infrastrutture",DATI_PREV_INIZIALI_2018!L93,0)</f>
        <v>0</v>
      </c>
      <c r="E88">
        <f>IF(DATI_PREV_INIZIALI_2018!H93="CAPITOLO  5 - Produzione, distribuzione e uso razionale dell'energia",DATI_PREV_INIZIALI_2018!L93,0)</f>
        <v>0</v>
      </c>
      <c r="F88" s="200">
        <f>IF(DATI_PREV_INIZIALI_2018!H93="CAPITOLO  6 - Produzioni e tecnologie industriali",DATI_PREV_INIZIALI_2018!L93,0)</f>
        <v>0</v>
      </c>
      <c r="G88">
        <f>IF(DATI_PREV_INIZIALI_2018!H93="CAPITOLO  7 - Protezione e promozione della salute umana",DATI_PREV_INIZIALI_2018!L93,0)</f>
        <v>0</v>
      </c>
      <c r="H88">
        <f>IF(DATI_PREV_INIZIALI_2018!H93="CAPITOLO  8 - Agricoltura",DATI_PREV_INIZIALI_2018!L93,0)</f>
        <v>0</v>
      </c>
      <c r="I88">
        <f>IF(DATI_PREV_INIZIALI_2018!H93="CAPITOLO  9 - Istruzione e formazione",DATI_PREV_INIZIALI_2018!L93,0)</f>
        <v>0</v>
      </c>
      <c r="J88">
        <f>IF(DATI_PREV_INIZIALI_2018!H93="CAPITOLO 10 - Cultura, tempo libero, religione e mezzi di comunicazione di massa",DATI_PREV_INIZIALI_2018!L93,0)</f>
        <v>0</v>
      </c>
      <c r="K88">
        <f>IF(DATI_PREV_INIZIALI_2018!H93="CAPITOLO 11 - Sistemi, strutture e processi politici e sociali",DATI_PREV_INIZIALI_2018!L93,0)</f>
        <v>0</v>
      </c>
      <c r="L88">
        <f>IF(DATI_PREV_INIZIALI_2018!H93="CAPITOLO 12 - Promozione della conoscenza di base (Fondo ordinario per le Università)",DATI_PREV_INIZIALI_2018!L93,0)</f>
        <v>0</v>
      </c>
      <c r="M88" s="199">
        <f t="shared" si="2"/>
        <v>0</v>
      </c>
    </row>
    <row r="89" spans="1:13" ht="15.75" x14ac:dyDescent="0.25">
      <c r="A89">
        <f>IF(DATI_PREV_INIZIALI_2018!H94="CAPITOLO  1 - Esplorazione e utilizzazione dell'ambiente terrestre",DATI_PREV_INIZIALI_2018!L94,0)</f>
        <v>0</v>
      </c>
      <c r="B89">
        <f>IF(DATI_PREV_INIZIALI_2018!H94="CAPITOLO  2 - Controllo e tutela dell'ambiente",DATI_PREV_INIZIALI_2018!L94,0)</f>
        <v>0</v>
      </c>
      <c r="C89">
        <f>IF(DATI_PREV_INIZIALI_2018!H94="CAPITOLO  3 - Esplorazione e utilizzazione dello spazio",DATI_PREV_INIZIALI_2018!L94,0)</f>
        <v>0</v>
      </c>
      <c r="D89">
        <f>IF(DATI_PREV_INIZIALI_2018!H94="CAPITOLO  4  - Sistemi di trasporto, di telecomunicazione e altre infrastrutture",DATI_PREV_INIZIALI_2018!L94,0)</f>
        <v>0</v>
      </c>
      <c r="E89">
        <f>IF(DATI_PREV_INIZIALI_2018!H94="CAPITOLO  5 - Produzione, distribuzione e uso razionale dell'energia",DATI_PREV_INIZIALI_2018!L94,0)</f>
        <v>0</v>
      </c>
      <c r="F89" s="200">
        <f>IF(DATI_PREV_INIZIALI_2018!H94="CAPITOLO  6 - Produzioni e tecnologie industriali",DATI_PREV_INIZIALI_2018!L94,0)</f>
        <v>0</v>
      </c>
      <c r="G89">
        <f>IF(DATI_PREV_INIZIALI_2018!H94="CAPITOLO  7 - Protezione e promozione della salute umana",DATI_PREV_INIZIALI_2018!L94,0)</f>
        <v>0</v>
      </c>
      <c r="H89">
        <f>IF(DATI_PREV_INIZIALI_2018!H94="CAPITOLO  8 - Agricoltura",DATI_PREV_INIZIALI_2018!L94,0)</f>
        <v>0</v>
      </c>
      <c r="I89">
        <f>IF(DATI_PREV_INIZIALI_2018!H94="CAPITOLO  9 - Istruzione e formazione",DATI_PREV_INIZIALI_2018!L94,0)</f>
        <v>0</v>
      </c>
      <c r="J89">
        <f>IF(DATI_PREV_INIZIALI_2018!H94="CAPITOLO 10 - Cultura, tempo libero, religione e mezzi di comunicazione di massa",DATI_PREV_INIZIALI_2018!L94,0)</f>
        <v>0</v>
      </c>
      <c r="K89">
        <f>IF(DATI_PREV_INIZIALI_2018!H94="CAPITOLO 11 - Sistemi, strutture e processi politici e sociali",DATI_PREV_INIZIALI_2018!L94,0)</f>
        <v>0</v>
      </c>
      <c r="L89">
        <f>IF(DATI_PREV_INIZIALI_2018!H94="CAPITOLO 12 - Promozione della conoscenza di base (Fondo ordinario per le Università)",DATI_PREV_INIZIALI_2018!L94,0)</f>
        <v>0</v>
      </c>
      <c r="M89" s="199">
        <f t="shared" si="2"/>
        <v>0</v>
      </c>
    </row>
    <row r="90" spans="1:13" ht="15.75" x14ac:dyDescent="0.25">
      <c r="A90">
        <f>IF(DATI_PREV_INIZIALI_2018!H95="CAPITOLO  1 - Esplorazione e utilizzazione dell'ambiente terrestre",DATI_PREV_INIZIALI_2018!L95,0)</f>
        <v>0</v>
      </c>
      <c r="B90">
        <f>IF(DATI_PREV_INIZIALI_2018!H95="CAPITOLO  2 - Controllo e tutela dell'ambiente",DATI_PREV_INIZIALI_2018!L95,0)</f>
        <v>0</v>
      </c>
      <c r="C90">
        <f>IF(DATI_PREV_INIZIALI_2018!H95="CAPITOLO  3 - Esplorazione e utilizzazione dello spazio",DATI_PREV_INIZIALI_2018!L95,0)</f>
        <v>0</v>
      </c>
      <c r="D90">
        <f>IF(DATI_PREV_INIZIALI_2018!H95="CAPITOLO  4  - Sistemi di trasporto, di telecomunicazione e altre infrastrutture",DATI_PREV_INIZIALI_2018!L95,0)</f>
        <v>0</v>
      </c>
      <c r="E90">
        <f>IF(DATI_PREV_INIZIALI_2018!H95="CAPITOLO  5 - Produzione, distribuzione e uso razionale dell'energia",DATI_PREV_INIZIALI_2018!L95,0)</f>
        <v>0</v>
      </c>
      <c r="F90" s="200">
        <f>IF(DATI_PREV_INIZIALI_2018!H95="CAPITOLO  6 - Produzioni e tecnologie industriali",DATI_PREV_INIZIALI_2018!L95,0)</f>
        <v>0</v>
      </c>
      <c r="G90">
        <f>IF(DATI_PREV_INIZIALI_2018!H95="CAPITOLO  7 - Protezione e promozione della salute umana",DATI_PREV_INIZIALI_2018!L95,0)</f>
        <v>0</v>
      </c>
      <c r="H90">
        <f>IF(DATI_PREV_INIZIALI_2018!H95="CAPITOLO  8 - Agricoltura",DATI_PREV_INIZIALI_2018!L95,0)</f>
        <v>0</v>
      </c>
      <c r="I90">
        <f>IF(DATI_PREV_INIZIALI_2018!H95="CAPITOLO  9 - Istruzione e formazione",DATI_PREV_INIZIALI_2018!L95,0)</f>
        <v>0</v>
      </c>
      <c r="J90">
        <f>IF(DATI_PREV_INIZIALI_2018!H95="CAPITOLO 10 - Cultura, tempo libero, religione e mezzi di comunicazione di massa",DATI_PREV_INIZIALI_2018!L95,0)</f>
        <v>0</v>
      </c>
      <c r="K90">
        <f>IF(DATI_PREV_INIZIALI_2018!H95="CAPITOLO 11 - Sistemi, strutture e processi politici e sociali",DATI_PREV_INIZIALI_2018!L95,0)</f>
        <v>0</v>
      </c>
      <c r="L90">
        <f>IF(DATI_PREV_INIZIALI_2018!H95="CAPITOLO 12 - Promozione della conoscenza di base (Fondo ordinario per le Università)",DATI_PREV_INIZIALI_2018!L95,0)</f>
        <v>0</v>
      </c>
      <c r="M90" s="199">
        <f t="shared" si="2"/>
        <v>0</v>
      </c>
    </row>
    <row r="91" spans="1:13" ht="15.75" x14ac:dyDescent="0.25">
      <c r="A91">
        <f>IF(DATI_PREV_INIZIALI_2018!H96="CAPITOLO  1 - Esplorazione e utilizzazione dell'ambiente terrestre",DATI_PREV_INIZIALI_2018!L96,0)</f>
        <v>0</v>
      </c>
      <c r="B91">
        <f>IF(DATI_PREV_INIZIALI_2018!H96="CAPITOLO  2 - Controllo e tutela dell'ambiente",DATI_PREV_INIZIALI_2018!L96,0)</f>
        <v>0</v>
      </c>
      <c r="C91">
        <f>IF(DATI_PREV_INIZIALI_2018!H96="CAPITOLO  3 - Esplorazione e utilizzazione dello spazio",DATI_PREV_INIZIALI_2018!L96,0)</f>
        <v>0</v>
      </c>
      <c r="D91">
        <f>IF(DATI_PREV_INIZIALI_2018!H96="CAPITOLO  4  - Sistemi di trasporto, di telecomunicazione e altre infrastrutture",DATI_PREV_INIZIALI_2018!L96,0)</f>
        <v>0</v>
      </c>
      <c r="E91">
        <f>IF(DATI_PREV_INIZIALI_2018!H96="CAPITOLO  5 - Produzione, distribuzione e uso razionale dell'energia",DATI_PREV_INIZIALI_2018!L96,0)</f>
        <v>0</v>
      </c>
      <c r="F91" s="200">
        <f>IF(DATI_PREV_INIZIALI_2018!H96="CAPITOLO  6 - Produzioni e tecnologie industriali",DATI_PREV_INIZIALI_2018!L96,0)</f>
        <v>0</v>
      </c>
      <c r="G91">
        <f>IF(DATI_PREV_INIZIALI_2018!H96="CAPITOLO  7 - Protezione e promozione della salute umana",DATI_PREV_INIZIALI_2018!L96,0)</f>
        <v>0</v>
      </c>
      <c r="H91">
        <f>IF(DATI_PREV_INIZIALI_2018!H96="CAPITOLO  8 - Agricoltura",DATI_PREV_INIZIALI_2018!L96,0)</f>
        <v>0</v>
      </c>
      <c r="I91">
        <f>IF(DATI_PREV_INIZIALI_2018!H96="CAPITOLO  9 - Istruzione e formazione",DATI_PREV_INIZIALI_2018!L96,0)</f>
        <v>0</v>
      </c>
      <c r="J91">
        <f>IF(DATI_PREV_INIZIALI_2018!H96="CAPITOLO 10 - Cultura, tempo libero, religione e mezzi di comunicazione di massa",DATI_PREV_INIZIALI_2018!L96,0)</f>
        <v>0</v>
      </c>
      <c r="K91">
        <f>IF(DATI_PREV_INIZIALI_2018!H96="CAPITOLO 11 - Sistemi, strutture e processi politici e sociali",DATI_PREV_INIZIALI_2018!L96,0)</f>
        <v>0</v>
      </c>
      <c r="L91">
        <f>IF(DATI_PREV_INIZIALI_2018!H96="CAPITOLO 12 - Promozione della conoscenza di base (Fondo ordinario per le Università)",DATI_PREV_INIZIALI_2018!L96,0)</f>
        <v>0</v>
      </c>
      <c r="M91" s="199">
        <f t="shared" si="2"/>
        <v>0</v>
      </c>
    </row>
    <row r="92" spans="1:13" ht="15.75" x14ac:dyDescent="0.25">
      <c r="A92">
        <f>IF(DATI_PREV_INIZIALI_2018!H97="CAPITOLO  1 - Esplorazione e utilizzazione dell'ambiente terrestre",DATI_PREV_INIZIALI_2018!L97,0)</f>
        <v>0</v>
      </c>
      <c r="B92">
        <f>IF(DATI_PREV_INIZIALI_2018!H97="CAPITOLO  2 - Controllo e tutela dell'ambiente",DATI_PREV_INIZIALI_2018!L97,0)</f>
        <v>0</v>
      </c>
      <c r="C92">
        <f>IF(DATI_PREV_INIZIALI_2018!H97="CAPITOLO  3 - Esplorazione e utilizzazione dello spazio",DATI_PREV_INIZIALI_2018!L97,0)</f>
        <v>0</v>
      </c>
      <c r="D92">
        <f>IF(DATI_PREV_INIZIALI_2018!H97="CAPITOLO  4  - Sistemi di trasporto, di telecomunicazione e altre infrastrutture",DATI_PREV_INIZIALI_2018!L97,0)</f>
        <v>0</v>
      </c>
      <c r="E92">
        <f>IF(DATI_PREV_INIZIALI_2018!H97="CAPITOLO  5 - Produzione, distribuzione e uso razionale dell'energia",DATI_PREV_INIZIALI_2018!L97,0)</f>
        <v>0</v>
      </c>
      <c r="F92" s="200">
        <f>IF(DATI_PREV_INIZIALI_2018!H97="CAPITOLO  6 - Produzioni e tecnologie industriali",DATI_PREV_INIZIALI_2018!L97,0)</f>
        <v>0</v>
      </c>
      <c r="G92">
        <f>IF(DATI_PREV_INIZIALI_2018!H97="CAPITOLO  7 - Protezione e promozione della salute umana",DATI_PREV_INIZIALI_2018!L97,0)</f>
        <v>0</v>
      </c>
      <c r="H92">
        <f>IF(DATI_PREV_INIZIALI_2018!H97="CAPITOLO  8 - Agricoltura",DATI_PREV_INIZIALI_2018!L97,0)</f>
        <v>0</v>
      </c>
      <c r="I92">
        <f>IF(DATI_PREV_INIZIALI_2018!H97="CAPITOLO  9 - Istruzione e formazione",DATI_PREV_INIZIALI_2018!L97,0)</f>
        <v>0</v>
      </c>
      <c r="J92">
        <f>IF(DATI_PREV_INIZIALI_2018!H97="CAPITOLO 10 - Cultura, tempo libero, religione e mezzi di comunicazione di massa",DATI_PREV_INIZIALI_2018!L97,0)</f>
        <v>0</v>
      </c>
      <c r="K92">
        <f>IF(DATI_PREV_INIZIALI_2018!H97="CAPITOLO 11 - Sistemi, strutture e processi politici e sociali",DATI_PREV_INIZIALI_2018!L97,0)</f>
        <v>0</v>
      </c>
      <c r="L92">
        <f>IF(DATI_PREV_INIZIALI_2018!H97="CAPITOLO 12 - Promozione della conoscenza di base (Fondo ordinario per le Università)",DATI_PREV_INIZIALI_2018!L97,0)</f>
        <v>0</v>
      </c>
      <c r="M92" s="199">
        <f t="shared" si="2"/>
        <v>0</v>
      </c>
    </row>
    <row r="93" spans="1:13" ht="15.75" x14ac:dyDescent="0.25">
      <c r="A93">
        <f>IF(DATI_PREV_INIZIALI_2018!H98="CAPITOLO  1 - Esplorazione e utilizzazione dell'ambiente terrestre",DATI_PREV_INIZIALI_2018!L98,0)</f>
        <v>0</v>
      </c>
      <c r="B93">
        <f>IF(DATI_PREV_INIZIALI_2018!H98="CAPITOLO  2 - Controllo e tutela dell'ambiente",DATI_PREV_INIZIALI_2018!L98,0)</f>
        <v>0</v>
      </c>
      <c r="C93">
        <f>IF(DATI_PREV_INIZIALI_2018!H98="CAPITOLO  3 - Esplorazione e utilizzazione dello spazio",DATI_PREV_INIZIALI_2018!L98,0)</f>
        <v>0</v>
      </c>
      <c r="D93">
        <f>IF(DATI_PREV_INIZIALI_2018!H98="CAPITOLO  4  - Sistemi di trasporto, di telecomunicazione e altre infrastrutture",DATI_PREV_INIZIALI_2018!L98,0)</f>
        <v>0</v>
      </c>
      <c r="E93">
        <f>IF(DATI_PREV_INIZIALI_2018!H98="CAPITOLO  5 - Produzione, distribuzione e uso razionale dell'energia",DATI_PREV_INIZIALI_2018!L98,0)</f>
        <v>0</v>
      </c>
      <c r="F93" s="200">
        <f>IF(DATI_PREV_INIZIALI_2018!H98="CAPITOLO  6 - Produzioni e tecnologie industriali",DATI_PREV_INIZIALI_2018!L98,0)</f>
        <v>0</v>
      </c>
      <c r="G93">
        <f>IF(DATI_PREV_INIZIALI_2018!H98="CAPITOLO  7 - Protezione e promozione della salute umana",DATI_PREV_INIZIALI_2018!L98,0)</f>
        <v>0</v>
      </c>
      <c r="H93">
        <f>IF(DATI_PREV_INIZIALI_2018!H98="CAPITOLO  8 - Agricoltura",DATI_PREV_INIZIALI_2018!L98,0)</f>
        <v>0</v>
      </c>
      <c r="I93">
        <f>IF(DATI_PREV_INIZIALI_2018!H98="CAPITOLO  9 - Istruzione e formazione",DATI_PREV_INIZIALI_2018!L98,0)</f>
        <v>0</v>
      </c>
      <c r="J93">
        <f>IF(DATI_PREV_INIZIALI_2018!H98="CAPITOLO 10 - Cultura, tempo libero, religione e mezzi di comunicazione di massa",DATI_PREV_INIZIALI_2018!L98,0)</f>
        <v>0</v>
      </c>
      <c r="K93">
        <f>IF(DATI_PREV_INIZIALI_2018!H98="CAPITOLO 11 - Sistemi, strutture e processi politici e sociali",DATI_PREV_INIZIALI_2018!L98,0)</f>
        <v>0</v>
      </c>
      <c r="L93">
        <f>IF(DATI_PREV_INIZIALI_2018!H98="CAPITOLO 12 - Promozione della conoscenza di base (Fondo ordinario per le Università)",DATI_PREV_INIZIALI_2018!L98,0)</f>
        <v>0</v>
      </c>
      <c r="M93" s="199">
        <f t="shared" si="2"/>
        <v>0</v>
      </c>
    </row>
    <row r="94" spans="1:13" ht="15.75" x14ac:dyDescent="0.25">
      <c r="A94">
        <f>IF(DATI_PREV_INIZIALI_2018!H99="CAPITOLO  1 - Esplorazione e utilizzazione dell'ambiente terrestre",DATI_PREV_INIZIALI_2018!L99,0)</f>
        <v>0</v>
      </c>
      <c r="B94">
        <f>IF(DATI_PREV_INIZIALI_2018!H99="CAPITOLO  2 - Controllo e tutela dell'ambiente",DATI_PREV_INIZIALI_2018!L99,0)</f>
        <v>0</v>
      </c>
      <c r="C94">
        <f>IF(DATI_PREV_INIZIALI_2018!H99="CAPITOLO  3 - Esplorazione e utilizzazione dello spazio",DATI_PREV_INIZIALI_2018!L99,0)</f>
        <v>0</v>
      </c>
      <c r="D94">
        <f>IF(DATI_PREV_INIZIALI_2018!H99="CAPITOLO  4  - Sistemi di trasporto, di telecomunicazione e altre infrastrutture",DATI_PREV_INIZIALI_2018!L99,0)</f>
        <v>0</v>
      </c>
      <c r="E94">
        <f>IF(DATI_PREV_INIZIALI_2018!H99="CAPITOLO  5 - Produzione, distribuzione e uso razionale dell'energia",DATI_PREV_INIZIALI_2018!L99,0)</f>
        <v>0</v>
      </c>
      <c r="F94" s="200">
        <f>IF(DATI_PREV_INIZIALI_2018!H99="CAPITOLO  6 - Produzioni e tecnologie industriali",DATI_PREV_INIZIALI_2018!L99,0)</f>
        <v>0</v>
      </c>
      <c r="G94">
        <f>IF(DATI_PREV_INIZIALI_2018!H99="CAPITOLO  7 - Protezione e promozione della salute umana",DATI_PREV_INIZIALI_2018!L99,0)</f>
        <v>0</v>
      </c>
      <c r="H94">
        <f>IF(DATI_PREV_INIZIALI_2018!H99="CAPITOLO  8 - Agricoltura",DATI_PREV_INIZIALI_2018!L99,0)</f>
        <v>0</v>
      </c>
      <c r="I94">
        <f>IF(DATI_PREV_INIZIALI_2018!H99="CAPITOLO  9 - Istruzione e formazione",DATI_PREV_INIZIALI_2018!L99,0)</f>
        <v>0</v>
      </c>
      <c r="J94">
        <f>IF(DATI_PREV_INIZIALI_2018!H99="CAPITOLO 10 - Cultura, tempo libero, religione e mezzi di comunicazione di massa",DATI_PREV_INIZIALI_2018!L99,0)</f>
        <v>0</v>
      </c>
      <c r="K94">
        <f>IF(DATI_PREV_INIZIALI_2018!H99="CAPITOLO 11 - Sistemi, strutture e processi politici e sociali",DATI_PREV_INIZIALI_2018!L99,0)</f>
        <v>0</v>
      </c>
      <c r="L94">
        <f>IF(DATI_PREV_INIZIALI_2018!H99="CAPITOLO 12 - Promozione della conoscenza di base (Fondo ordinario per le Università)",DATI_PREV_INIZIALI_2018!L99,0)</f>
        <v>0</v>
      </c>
      <c r="M94" s="199">
        <f t="shared" si="2"/>
        <v>0</v>
      </c>
    </row>
    <row r="95" spans="1:13" ht="15.75" x14ac:dyDescent="0.25">
      <c r="A95">
        <f>IF(DATI_PREV_INIZIALI_2018!H100="CAPITOLO  1 - Esplorazione e utilizzazione dell'ambiente terrestre",DATI_PREV_INIZIALI_2018!L100,0)</f>
        <v>0</v>
      </c>
      <c r="B95">
        <f>IF(DATI_PREV_INIZIALI_2018!H100="CAPITOLO  2 - Controllo e tutela dell'ambiente",DATI_PREV_INIZIALI_2018!L100,0)</f>
        <v>0</v>
      </c>
      <c r="C95">
        <f>IF(DATI_PREV_INIZIALI_2018!H100="CAPITOLO  3 - Esplorazione e utilizzazione dello spazio",DATI_PREV_INIZIALI_2018!L100,0)</f>
        <v>0</v>
      </c>
      <c r="D95">
        <f>IF(DATI_PREV_INIZIALI_2018!H100="CAPITOLO  4  - Sistemi di trasporto, di telecomunicazione e altre infrastrutture",DATI_PREV_INIZIALI_2018!L100,0)</f>
        <v>0</v>
      </c>
      <c r="E95">
        <f>IF(DATI_PREV_INIZIALI_2018!H100="CAPITOLO  5 - Produzione, distribuzione e uso razionale dell'energia",DATI_PREV_INIZIALI_2018!L100,0)</f>
        <v>0</v>
      </c>
      <c r="F95" s="200">
        <f>IF(DATI_PREV_INIZIALI_2018!H100="CAPITOLO  6 - Produzioni e tecnologie industriali",DATI_PREV_INIZIALI_2018!L100,0)</f>
        <v>0</v>
      </c>
      <c r="G95">
        <f>IF(DATI_PREV_INIZIALI_2018!H100="CAPITOLO  7 - Protezione e promozione della salute umana",DATI_PREV_INIZIALI_2018!L100,0)</f>
        <v>0</v>
      </c>
      <c r="H95">
        <f>IF(DATI_PREV_INIZIALI_2018!H100="CAPITOLO  8 - Agricoltura",DATI_PREV_INIZIALI_2018!L100,0)</f>
        <v>0</v>
      </c>
      <c r="I95">
        <f>IF(DATI_PREV_INIZIALI_2018!H100="CAPITOLO  9 - Istruzione e formazione",DATI_PREV_INIZIALI_2018!L100,0)</f>
        <v>0</v>
      </c>
      <c r="J95">
        <f>IF(DATI_PREV_INIZIALI_2018!H100="CAPITOLO 10 - Cultura, tempo libero, religione e mezzi di comunicazione di massa",DATI_PREV_INIZIALI_2018!L100,0)</f>
        <v>0</v>
      </c>
      <c r="K95">
        <f>IF(DATI_PREV_INIZIALI_2018!H100="CAPITOLO 11 - Sistemi, strutture e processi politici e sociali",DATI_PREV_INIZIALI_2018!L100,0)</f>
        <v>0</v>
      </c>
      <c r="L95">
        <f>IF(DATI_PREV_INIZIALI_2018!H100="CAPITOLO 12 - Promozione della conoscenza di base (Fondo ordinario per le Università)",DATI_PREV_INIZIALI_2018!L100,0)</f>
        <v>0</v>
      </c>
      <c r="M95" s="199">
        <f t="shared" si="2"/>
        <v>0</v>
      </c>
    </row>
    <row r="96" spans="1:13" ht="15.75" x14ac:dyDescent="0.25">
      <c r="A96">
        <f>IF(DATI_PREV_INIZIALI_2018!H101="CAPITOLO  1 - Esplorazione e utilizzazione dell'ambiente terrestre",DATI_PREV_INIZIALI_2018!L101,0)</f>
        <v>0</v>
      </c>
      <c r="B96">
        <f>IF(DATI_PREV_INIZIALI_2018!H101="CAPITOLO  2 - Controllo e tutela dell'ambiente",DATI_PREV_INIZIALI_2018!L101,0)</f>
        <v>0</v>
      </c>
      <c r="C96">
        <f>IF(DATI_PREV_INIZIALI_2018!H101="CAPITOLO  3 - Esplorazione e utilizzazione dello spazio",DATI_PREV_INIZIALI_2018!L101,0)</f>
        <v>0</v>
      </c>
      <c r="D96">
        <f>IF(DATI_PREV_INIZIALI_2018!H101="CAPITOLO  4  - Sistemi di trasporto, di telecomunicazione e altre infrastrutture",DATI_PREV_INIZIALI_2018!L101,0)</f>
        <v>0</v>
      </c>
      <c r="E96">
        <f>IF(DATI_PREV_INIZIALI_2018!H101="CAPITOLO  5 - Produzione, distribuzione e uso razionale dell'energia",DATI_PREV_INIZIALI_2018!L101,0)</f>
        <v>0</v>
      </c>
      <c r="F96" s="200">
        <f>IF(DATI_PREV_INIZIALI_2018!H101="CAPITOLO  6 - Produzioni e tecnologie industriali",DATI_PREV_INIZIALI_2018!L101,0)</f>
        <v>0</v>
      </c>
      <c r="G96">
        <f>IF(DATI_PREV_INIZIALI_2018!H101="CAPITOLO  7 - Protezione e promozione della salute umana",DATI_PREV_INIZIALI_2018!L101,0)</f>
        <v>0</v>
      </c>
      <c r="H96">
        <f>IF(DATI_PREV_INIZIALI_2018!H101="CAPITOLO  8 - Agricoltura",DATI_PREV_INIZIALI_2018!L101,0)</f>
        <v>0</v>
      </c>
      <c r="I96">
        <f>IF(DATI_PREV_INIZIALI_2018!H101="CAPITOLO  9 - Istruzione e formazione",DATI_PREV_INIZIALI_2018!L101,0)</f>
        <v>0</v>
      </c>
      <c r="J96">
        <f>IF(DATI_PREV_INIZIALI_2018!H101="CAPITOLO 10 - Cultura, tempo libero, religione e mezzi di comunicazione di massa",DATI_PREV_INIZIALI_2018!L101,0)</f>
        <v>0</v>
      </c>
      <c r="K96">
        <f>IF(DATI_PREV_INIZIALI_2018!H101="CAPITOLO 11 - Sistemi, strutture e processi politici e sociali",DATI_PREV_INIZIALI_2018!L101,0)</f>
        <v>0</v>
      </c>
      <c r="L96">
        <f>IF(DATI_PREV_INIZIALI_2018!H101="CAPITOLO 12 - Promozione della conoscenza di base (Fondo ordinario per le Università)",DATI_PREV_INIZIALI_2018!L101,0)</f>
        <v>0</v>
      </c>
      <c r="M96" s="199">
        <f t="shared" si="2"/>
        <v>0</v>
      </c>
    </row>
    <row r="97" spans="1:13" ht="15.75" x14ac:dyDescent="0.25">
      <c r="A97">
        <f>IF(DATI_PREV_INIZIALI_2018!H102="CAPITOLO  1 - Esplorazione e utilizzazione dell'ambiente terrestre",DATI_PREV_INIZIALI_2018!L102,0)</f>
        <v>0</v>
      </c>
      <c r="B97">
        <f>IF(DATI_PREV_INIZIALI_2018!H102="CAPITOLO  2 - Controllo e tutela dell'ambiente",DATI_PREV_INIZIALI_2018!L102,0)</f>
        <v>0</v>
      </c>
      <c r="C97">
        <f>IF(DATI_PREV_INIZIALI_2018!H102="CAPITOLO  3 - Esplorazione e utilizzazione dello spazio",DATI_PREV_INIZIALI_2018!L102,0)</f>
        <v>0</v>
      </c>
      <c r="D97">
        <f>IF(DATI_PREV_INIZIALI_2018!H102="CAPITOLO  4  - Sistemi di trasporto, di telecomunicazione e altre infrastrutture",DATI_PREV_INIZIALI_2018!L102,0)</f>
        <v>0</v>
      </c>
      <c r="E97">
        <f>IF(DATI_PREV_INIZIALI_2018!H102="CAPITOLO  5 - Produzione, distribuzione e uso razionale dell'energia",DATI_PREV_INIZIALI_2018!L102,0)</f>
        <v>0</v>
      </c>
      <c r="F97" s="200">
        <f>IF(DATI_PREV_INIZIALI_2018!H102="CAPITOLO  6 - Produzioni e tecnologie industriali",DATI_PREV_INIZIALI_2018!L102,0)</f>
        <v>0</v>
      </c>
      <c r="G97">
        <f>IF(DATI_PREV_INIZIALI_2018!H102="CAPITOLO  7 - Protezione e promozione della salute umana",DATI_PREV_INIZIALI_2018!L102,0)</f>
        <v>0</v>
      </c>
      <c r="H97">
        <f>IF(DATI_PREV_INIZIALI_2018!H102="CAPITOLO  8 - Agricoltura",DATI_PREV_INIZIALI_2018!L102,0)</f>
        <v>0</v>
      </c>
      <c r="I97">
        <f>IF(DATI_PREV_INIZIALI_2018!H102="CAPITOLO  9 - Istruzione e formazione",DATI_PREV_INIZIALI_2018!L102,0)</f>
        <v>0</v>
      </c>
      <c r="J97">
        <f>IF(DATI_PREV_INIZIALI_2018!H102="CAPITOLO 10 - Cultura, tempo libero, religione e mezzi di comunicazione di massa",DATI_PREV_INIZIALI_2018!L102,0)</f>
        <v>0</v>
      </c>
      <c r="K97">
        <f>IF(DATI_PREV_INIZIALI_2018!H102="CAPITOLO 11 - Sistemi, strutture e processi politici e sociali",DATI_PREV_INIZIALI_2018!L102,0)</f>
        <v>0</v>
      </c>
      <c r="L97">
        <f>IF(DATI_PREV_INIZIALI_2018!H102="CAPITOLO 12 - Promozione della conoscenza di base (Fondo ordinario per le Università)",DATI_PREV_INIZIALI_2018!L102,0)</f>
        <v>0</v>
      </c>
      <c r="M97" s="199">
        <f t="shared" si="2"/>
        <v>0</v>
      </c>
    </row>
    <row r="98" spans="1:13" ht="15.75" x14ac:dyDescent="0.25">
      <c r="A98">
        <f>IF(DATI_PREV_INIZIALI_2018!H103="CAPITOLO  1 - Esplorazione e utilizzazione dell'ambiente terrestre",DATI_PREV_INIZIALI_2018!L103,0)</f>
        <v>0</v>
      </c>
      <c r="B98">
        <f>IF(DATI_PREV_INIZIALI_2018!H103="CAPITOLO  2 - Controllo e tutela dell'ambiente",DATI_PREV_INIZIALI_2018!L103,0)</f>
        <v>0</v>
      </c>
      <c r="C98">
        <f>IF(DATI_PREV_INIZIALI_2018!H103="CAPITOLO  3 - Esplorazione e utilizzazione dello spazio",DATI_PREV_INIZIALI_2018!L103,0)</f>
        <v>0</v>
      </c>
      <c r="D98">
        <f>IF(DATI_PREV_INIZIALI_2018!H103="CAPITOLO  4  - Sistemi di trasporto, di telecomunicazione e altre infrastrutture",DATI_PREV_INIZIALI_2018!L103,0)</f>
        <v>0</v>
      </c>
      <c r="E98">
        <f>IF(DATI_PREV_INIZIALI_2018!H103="CAPITOLO  5 - Produzione, distribuzione e uso razionale dell'energia",DATI_PREV_INIZIALI_2018!L103,0)</f>
        <v>0</v>
      </c>
      <c r="F98" s="200">
        <f>IF(DATI_PREV_INIZIALI_2018!H103="CAPITOLO  6 - Produzioni e tecnologie industriali",DATI_PREV_INIZIALI_2018!L103,0)</f>
        <v>0</v>
      </c>
      <c r="G98">
        <f>IF(DATI_PREV_INIZIALI_2018!H103="CAPITOLO  7 - Protezione e promozione della salute umana",DATI_PREV_INIZIALI_2018!L103,0)</f>
        <v>0</v>
      </c>
      <c r="H98">
        <f>IF(DATI_PREV_INIZIALI_2018!H103="CAPITOLO  8 - Agricoltura",DATI_PREV_INIZIALI_2018!L103,0)</f>
        <v>0</v>
      </c>
      <c r="I98">
        <f>IF(DATI_PREV_INIZIALI_2018!H103="CAPITOLO  9 - Istruzione e formazione",DATI_PREV_INIZIALI_2018!L103,0)</f>
        <v>0</v>
      </c>
      <c r="J98">
        <f>IF(DATI_PREV_INIZIALI_2018!H103="CAPITOLO 10 - Cultura, tempo libero, religione e mezzi di comunicazione di massa",DATI_PREV_INIZIALI_2018!L103,0)</f>
        <v>0</v>
      </c>
      <c r="K98">
        <f>IF(DATI_PREV_INIZIALI_2018!H103="CAPITOLO 11 - Sistemi, strutture e processi politici e sociali",DATI_PREV_INIZIALI_2018!L103,0)</f>
        <v>0</v>
      </c>
      <c r="L98">
        <f>IF(DATI_PREV_INIZIALI_2018!H103="CAPITOLO 12 - Promozione della conoscenza di base (Fondo ordinario per le Università)",DATI_PREV_INIZIALI_2018!L103,0)</f>
        <v>0</v>
      </c>
      <c r="M98" s="199">
        <f t="shared" si="2"/>
        <v>0</v>
      </c>
    </row>
    <row r="99" spans="1:13" ht="15.75" x14ac:dyDescent="0.25">
      <c r="A99">
        <f>IF(DATI_PREV_INIZIALI_2018!H104="CAPITOLO  1 - Esplorazione e utilizzazione dell'ambiente terrestre",DATI_PREV_INIZIALI_2018!L104,0)</f>
        <v>0</v>
      </c>
      <c r="B99">
        <f>IF(DATI_PREV_INIZIALI_2018!H104="CAPITOLO  2 - Controllo e tutela dell'ambiente",DATI_PREV_INIZIALI_2018!L104,0)</f>
        <v>0</v>
      </c>
      <c r="C99">
        <f>IF(DATI_PREV_INIZIALI_2018!H104="CAPITOLO  3 - Esplorazione e utilizzazione dello spazio",DATI_PREV_INIZIALI_2018!L104,0)</f>
        <v>0</v>
      </c>
      <c r="D99">
        <f>IF(DATI_PREV_INIZIALI_2018!H104="CAPITOLO  4  - Sistemi di trasporto, di telecomunicazione e altre infrastrutture",DATI_PREV_INIZIALI_2018!L104,0)</f>
        <v>0</v>
      </c>
      <c r="E99">
        <f>IF(DATI_PREV_INIZIALI_2018!H104="CAPITOLO  5 - Produzione, distribuzione e uso razionale dell'energia",DATI_PREV_INIZIALI_2018!L104,0)</f>
        <v>0</v>
      </c>
      <c r="F99" s="200">
        <f>IF(DATI_PREV_INIZIALI_2018!H104="CAPITOLO  6 - Produzioni e tecnologie industriali",DATI_PREV_INIZIALI_2018!L104,0)</f>
        <v>0</v>
      </c>
      <c r="G99">
        <f>IF(DATI_PREV_INIZIALI_2018!H104="CAPITOLO  7 - Protezione e promozione della salute umana",DATI_PREV_INIZIALI_2018!L104,0)</f>
        <v>0</v>
      </c>
      <c r="H99">
        <f>IF(DATI_PREV_INIZIALI_2018!H104="CAPITOLO  8 - Agricoltura",DATI_PREV_INIZIALI_2018!L104,0)</f>
        <v>0</v>
      </c>
      <c r="I99">
        <f>IF(DATI_PREV_INIZIALI_2018!H104="CAPITOLO  9 - Istruzione e formazione",DATI_PREV_INIZIALI_2018!L104,0)</f>
        <v>0</v>
      </c>
      <c r="J99">
        <f>IF(DATI_PREV_INIZIALI_2018!H104="CAPITOLO 10 - Cultura, tempo libero, religione e mezzi di comunicazione di massa",DATI_PREV_INIZIALI_2018!L104,0)</f>
        <v>0</v>
      </c>
      <c r="K99">
        <f>IF(DATI_PREV_INIZIALI_2018!H104="CAPITOLO 11 - Sistemi, strutture e processi politici e sociali",DATI_PREV_INIZIALI_2018!L104,0)</f>
        <v>0</v>
      </c>
      <c r="L99">
        <f>IF(DATI_PREV_INIZIALI_2018!H104="CAPITOLO 12 - Promozione della conoscenza di base (Fondo ordinario per le Università)",DATI_PREV_INIZIALI_2018!L104,0)</f>
        <v>0</v>
      </c>
      <c r="M99" s="199">
        <f t="shared" si="2"/>
        <v>0</v>
      </c>
    </row>
    <row r="100" spans="1:13" ht="15.75" x14ac:dyDescent="0.25">
      <c r="A100">
        <f>IF(DATI_PREV_INIZIALI_2018!H105="CAPITOLO  1 - Esplorazione e utilizzazione dell'ambiente terrestre",DATI_PREV_INIZIALI_2018!L105,0)</f>
        <v>0</v>
      </c>
      <c r="B100">
        <f>IF(DATI_PREV_INIZIALI_2018!H105="CAPITOLO  2 - Controllo e tutela dell'ambiente",DATI_PREV_INIZIALI_2018!L105,0)</f>
        <v>0</v>
      </c>
      <c r="C100">
        <f>IF(DATI_PREV_INIZIALI_2018!H105="CAPITOLO  3 - Esplorazione e utilizzazione dello spazio",DATI_PREV_INIZIALI_2018!L105,0)</f>
        <v>0</v>
      </c>
      <c r="D100">
        <f>IF(DATI_PREV_INIZIALI_2018!H105="CAPITOLO  4  - Sistemi di trasporto, di telecomunicazione e altre infrastrutture",DATI_PREV_INIZIALI_2018!L105,0)</f>
        <v>0</v>
      </c>
      <c r="E100">
        <f>IF(DATI_PREV_INIZIALI_2018!H105="CAPITOLO  5 - Produzione, distribuzione e uso razionale dell'energia",DATI_PREV_INIZIALI_2018!L105,0)</f>
        <v>0</v>
      </c>
      <c r="F100" s="200">
        <f>IF(DATI_PREV_INIZIALI_2018!H105="CAPITOLO  6 - Produzioni e tecnologie industriali",DATI_PREV_INIZIALI_2018!L105,0)</f>
        <v>0</v>
      </c>
      <c r="G100">
        <f>IF(DATI_PREV_INIZIALI_2018!H105="CAPITOLO  7 - Protezione e promozione della salute umana",DATI_PREV_INIZIALI_2018!L105,0)</f>
        <v>0</v>
      </c>
      <c r="H100">
        <f>IF(DATI_PREV_INIZIALI_2018!H105="CAPITOLO  8 - Agricoltura",DATI_PREV_INIZIALI_2018!L105,0)</f>
        <v>0</v>
      </c>
      <c r="I100">
        <f>IF(DATI_PREV_INIZIALI_2018!H105="CAPITOLO  9 - Istruzione e formazione",DATI_PREV_INIZIALI_2018!L105,0)</f>
        <v>0</v>
      </c>
      <c r="J100">
        <f>IF(DATI_PREV_INIZIALI_2018!H105="CAPITOLO 10 - Cultura, tempo libero, religione e mezzi di comunicazione di massa",DATI_PREV_INIZIALI_2018!L105,0)</f>
        <v>0</v>
      </c>
      <c r="K100">
        <f>IF(DATI_PREV_INIZIALI_2018!H105="CAPITOLO 11 - Sistemi, strutture e processi politici e sociali",DATI_PREV_INIZIALI_2018!L105,0)</f>
        <v>0</v>
      </c>
      <c r="L100">
        <f>IF(DATI_PREV_INIZIALI_2018!H105="CAPITOLO 12 - Promozione della conoscenza di base (Fondo ordinario per le Università)",DATI_PREV_INIZIALI_2018!L105,0)</f>
        <v>0</v>
      </c>
      <c r="M100" s="199">
        <f t="shared" si="2"/>
        <v>0</v>
      </c>
    </row>
    <row r="101" spans="1:13" ht="15.75" x14ac:dyDescent="0.25">
      <c r="A101">
        <f>IF(DATI_PREV_INIZIALI_2018!H106="CAPITOLO  1 - Esplorazione e utilizzazione dell'ambiente terrestre",DATI_PREV_INIZIALI_2018!L106,0)</f>
        <v>0</v>
      </c>
      <c r="B101">
        <f>IF(DATI_PREV_INIZIALI_2018!H106="CAPITOLO  2 - Controllo e tutela dell'ambiente",DATI_PREV_INIZIALI_2018!L106,0)</f>
        <v>0</v>
      </c>
      <c r="C101">
        <f>IF(DATI_PREV_INIZIALI_2018!H106="CAPITOLO  3 - Esplorazione e utilizzazione dello spazio",DATI_PREV_INIZIALI_2018!L106,0)</f>
        <v>0</v>
      </c>
      <c r="D101">
        <f>IF(DATI_PREV_INIZIALI_2018!H106="CAPITOLO  4  - Sistemi di trasporto, di telecomunicazione e altre infrastrutture",DATI_PREV_INIZIALI_2018!L106,0)</f>
        <v>0</v>
      </c>
      <c r="E101">
        <f>IF(DATI_PREV_INIZIALI_2018!H106="CAPITOLO  5 - Produzione, distribuzione e uso razionale dell'energia",DATI_PREV_INIZIALI_2018!L106,0)</f>
        <v>0</v>
      </c>
      <c r="F101" s="200">
        <f>IF(DATI_PREV_INIZIALI_2018!H106="CAPITOLO  6 - Produzioni e tecnologie industriali",DATI_PREV_INIZIALI_2018!L106,0)</f>
        <v>0</v>
      </c>
      <c r="G101">
        <f>IF(DATI_PREV_INIZIALI_2018!H106="CAPITOLO  7 - Protezione e promozione della salute umana",DATI_PREV_INIZIALI_2018!L106,0)</f>
        <v>0</v>
      </c>
      <c r="H101">
        <f>IF(DATI_PREV_INIZIALI_2018!H106="CAPITOLO  8 - Agricoltura",DATI_PREV_INIZIALI_2018!L106,0)</f>
        <v>0</v>
      </c>
      <c r="I101">
        <f>IF(DATI_PREV_INIZIALI_2018!H106="CAPITOLO  9 - Istruzione e formazione",DATI_PREV_INIZIALI_2018!L106,0)</f>
        <v>0</v>
      </c>
      <c r="J101">
        <f>IF(DATI_PREV_INIZIALI_2018!H106="CAPITOLO 10 - Cultura, tempo libero, religione e mezzi di comunicazione di massa",DATI_PREV_INIZIALI_2018!L106,0)</f>
        <v>0</v>
      </c>
      <c r="K101">
        <f>IF(DATI_PREV_INIZIALI_2018!H106="CAPITOLO 11 - Sistemi, strutture e processi politici e sociali",DATI_PREV_INIZIALI_2018!L106,0)</f>
        <v>0</v>
      </c>
      <c r="L101">
        <f>IF(DATI_PREV_INIZIALI_2018!H106="CAPITOLO 12 - Promozione della conoscenza di base (Fondo ordinario per le Università)",DATI_PREV_INIZIALI_2018!L106,0)</f>
        <v>0</v>
      </c>
      <c r="M101" s="199">
        <f t="shared" si="2"/>
        <v>0</v>
      </c>
    </row>
    <row r="102" spans="1:13" ht="15.75" x14ac:dyDescent="0.25">
      <c r="A102">
        <f>IF(DATI_PREV_INIZIALI_2018!H107="CAPITOLO  1 - Esplorazione e utilizzazione dell'ambiente terrestre",DATI_PREV_INIZIALI_2018!L107,0)</f>
        <v>0</v>
      </c>
      <c r="B102">
        <f>IF(DATI_PREV_INIZIALI_2018!H107="CAPITOLO  2 - Controllo e tutela dell'ambiente",DATI_PREV_INIZIALI_2018!L107,0)</f>
        <v>0</v>
      </c>
      <c r="C102">
        <f>IF(DATI_PREV_INIZIALI_2018!H107="CAPITOLO  3 - Esplorazione e utilizzazione dello spazio",DATI_PREV_INIZIALI_2018!L107,0)</f>
        <v>0</v>
      </c>
      <c r="D102">
        <f>IF(DATI_PREV_INIZIALI_2018!H107="CAPITOLO  4  - Sistemi di trasporto, di telecomunicazione e altre infrastrutture",DATI_PREV_INIZIALI_2018!L107,0)</f>
        <v>0</v>
      </c>
      <c r="E102">
        <f>IF(DATI_PREV_INIZIALI_2018!H107="CAPITOLO  5 - Produzione, distribuzione e uso razionale dell'energia",DATI_PREV_INIZIALI_2018!L107,0)</f>
        <v>0</v>
      </c>
      <c r="F102" s="200">
        <f>IF(DATI_PREV_INIZIALI_2018!H107="CAPITOLO  6 - Produzioni e tecnologie industriali",DATI_PREV_INIZIALI_2018!L107,0)</f>
        <v>0</v>
      </c>
      <c r="G102">
        <f>IF(DATI_PREV_INIZIALI_2018!H107="CAPITOLO  7 - Protezione e promozione della salute umana",DATI_PREV_INIZIALI_2018!L107,0)</f>
        <v>0</v>
      </c>
      <c r="H102">
        <f>IF(DATI_PREV_INIZIALI_2018!H107="CAPITOLO  8 - Agricoltura",DATI_PREV_INIZIALI_2018!L107,0)</f>
        <v>0</v>
      </c>
      <c r="I102">
        <f>IF(DATI_PREV_INIZIALI_2018!H107="CAPITOLO  9 - Istruzione e formazione",DATI_PREV_INIZIALI_2018!L107,0)</f>
        <v>0</v>
      </c>
      <c r="J102">
        <f>IF(DATI_PREV_INIZIALI_2018!H107="CAPITOLO 10 - Cultura, tempo libero, religione e mezzi di comunicazione di massa",DATI_PREV_INIZIALI_2018!L107,0)</f>
        <v>0</v>
      </c>
      <c r="K102">
        <f>IF(DATI_PREV_INIZIALI_2018!H107="CAPITOLO 11 - Sistemi, strutture e processi politici e sociali",DATI_PREV_INIZIALI_2018!L107,0)</f>
        <v>0</v>
      </c>
      <c r="L102">
        <f>IF(DATI_PREV_INIZIALI_2018!H107="CAPITOLO 12 - Promozione della conoscenza di base (Fondo ordinario per le Università)",DATI_PREV_INIZIALI_2018!L107,0)</f>
        <v>0</v>
      </c>
      <c r="M102" s="199">
        <f t="shared" si="2"/>
        <v>0</v>
      </c>
    </row>
    <row r="103" spans="1:13" ht="15.75" x14ac:dyDescent="0.25">
      <c r="A103">
        <f>IF(DATI_PREV_INIZIALI_2018!H108="CAPITOLO  1 - Esplorazione e utilizzazione dell'ambiente terrestre",DATI_PREV_INIZIALI_2018!L108,0)</f>
        <v>0</v>
      </c>
      <c r="B103">
        <f>IF(DATI_PREV_INIZIALI_2018!H108="CAPITOLO  2 - Controllo e tutela dell'ambiente",DATI_PREV_INIZIALI_2018!L108,0)</f>
        <v>0</v>
      </c>
      <c r="C103">
        <f>IF(DATI_PREV_INIZIALI_2018!H108="CAPITOLO  3 - Esplorazione e utilizzazione dello spazio",DATI_PREV_INIZIALI_2018!L108,0)</f>
        <v>0</v>
      </c>
      <c r="D103">
        <f>IF(DATI_PREV_INIZIALI_2018!H108="CAPITOLO  4  - Sistemi di trasporto, di telecomunicazione e altre infrastrutture",DATI_PREV_INIZIALI_2018!L108,0)</f>
        <v>0</v>
      </c>
      <c r="E103">
        <f>IF(DATI_PREV_INIZIALI_2018!H108="CAPITOLO  5 - Produzione, distribuzione e uso razionale dell'energia",DATI_PREV_INIZIALI_2018!L108,0)</f>
        <v>0</v>
      </c>
      <c r="F103" s="200">
        <f>IF(DATI_PREV_INIZIALI_2018!H108="CAPITOLO  6 - Produzioni e tecnologie industriali",DATI_PREV_INIZIALI_2018!L108,0)</f>
        <v>0</v>
      </c>
      <c r="G103">
        <f>IF(DATI_PREV_INIZIALI_2018!H108="CAPITOLO  7 - Protezione e promozione della salute umana",DATI_PREV_INIZIALI_2018!L108,0)</f>
        <v>0</v>
      </c>
      <c r="H103">
        <f>IF(DATI_PREV_INIZIALI_2018!H108="CAPITOLO  8 - Agricoltura",DATI_PREV_INIZIALI_2018!L108,0)</f>
        <v>0</v>
      </c>
      <c r="I103">
        <f>IF(DATI_PREV_INIZIALI_2018!H108="CAPITOLO  9 - Istruzione e formazione",DATI_PREV_INIZIALI_2018!L108,0)</f>
        <v>0</v>
      </c>
      <c r="J103">
        <f>IF(DATI_PREV_INIZIALI_2018!H108="CAPITOLO 10 - Cultura, tempo libero, religione e mezzi di comunicazione di massa",DATI_PREV_INIZIALI_2018!L108,0)</f>
        <v>0</v>
      </c>
      <c r="K103">
        <f>IF(DATI_PREV_INIZIALI_2018!H108="CAPITOLO 11 - Sistemi, strutture e processi politici e sociali",DATI_PREV_INIZIALI_2018!L108,0)</f>
        <v>0</v>
      </c>
      <c r="L103">
        <f>IF(DATI_PREV_INIZIALI_2018!H108="CAPITOLO 12 - Promozione della conoscenza di base (Fondo ordinario per le Università)",DATI_PREV_INIZIALI_2018!L108,0)</f>
        <v>0</v>
      </c>
      <c r="M103" s="199">
        <f t="shared" si="2"/>
        <v>0</v>
      </c>
    </row>
    <row r="104" spans="1:13" ht="15.75" x14ac:dyDescent="0.25">
      <c r="A104">
        <f>IF(DATI_PREV_INIZIALI_2018!H109="CAPITOLO  1 - Esplorazione e utilizzazione dell'ambiente terrestre",DATI_PREV_INIZIALI_2018!L109,0)</f>
        <v>0</v>
      </c>
      <c r="B104">
        <f>IF(DATI_PREV_INIZIALI_2018!H109="CAPITOLO  2 - Controllo e tutela dell'ambiente",DATI_PREV_INIZIALI_2018!L109,0)</f>
        <v>0</v>
      </c>
      <c r="C104">
        <f>IF(DATI_PREV_INIZIALI_2018!H109="CAPITOLO  3 - Esplorazione e utilizzazione dello spazio",DATI_PREV_INIZIALI_2018!L109,0)</f>
        <v>0</v>
      </c>
      <c r="D104">
        <f>IF(DATI_PREV_INIZIALI_2018!H109="CAPITOLO  4  - Sistemi di trasporto, di telecomunicazione e altre infrastrutture",DATI_PREV_INIZIALI_2018!L109,0)</f>
        <v>0</v>
      </c>
      <c r="E104">
        <f>IF(DATI_PREV_INIZIALI_2018!H109="CAPITOLO  5 - Produzione, distribuzione e uso razionale dell'energia",DATI_PREV_INIZIALI_2018!L109,0)</f>
        <v>0</v>
      </c>
      <c r="F104" s="200">
        <f>IF(DATI_PREV_INIZIALI_2018!H109="CAPITOLO  6 - Produzioni e tecnologie industriali",DATI_PREV_INIZIALI_2018!L109,0)</f>
        <v>0</v>
      </c>
      <c r="G104">
        <f>IF(DATI_PREV_INIZIALI_2018!H109="CAPITOLO  7 - Protezione e promozione della salute umana",DATI_PREV_INIZIALI_2018!L109,0)</f>
        <v>0</v>
      </c>
      <c r="H104">
        <f>IF(DATI_PREV_INIZIALI_2018!H109="CAPITOLO  8 - Agricoltura",DATI_PREV_INIZIALI_2018!L109,0)</f>
        <v>0</v>
      </c>
      <c r="I104">
        <f>IF(DATI_PREV_INIZIALI_2018!H109="CAPITOLO  9 - Istruzione e formazione",DATI_PREV_INIZIALI_2018!L109,0)</f>
        <v>0</v>
      </c>
      <c r="J104">
        <f>IF(DATI_PREV_INIZIALI_2018!H109="CAPITOLO 10 - Cultura, tempo libero, religione e mezzi di comunicazione di massa",DATI_PREV_INIZIALI_2018!L109,0)</f>
        <v>0</v>
      </c>
      <c r="K104">
        <f>IF(DATI_PREV_INIZIALI_2018!H109="CAPITOLO 11 - Sistemi, strutture e processi politici e sociali",DATI_PREV_INIZIALI_2018!L109,0)</f>
        <v>0</v>
      </c>
      <c r="L104">
        <f>IF(DATI_PREV_INIZIALI_2018!H109="CAPITOLO 12 - Promozione della conoscenza di base (Fondo ordinario per le Università)",DATI_PREV_INIZIALI_2018!L109,0)</f>
        <v>0</v>
      </c>
      <c r="M104" s="199">
        <f t="shared" si="2"/>
        <v>0</v>
      </c>
    </row>
    <row r="105" spans="1:13" ht="15.75" x14ac:dyDescent="0.25">
      <c r="A105">
        <f>IF(DATI_PREV_INIZIALI_2018!H110="CAPITOLO  1 - Esplorazione e utilizzazione dell'ambiente terrestre",DATI_PREV_INIZIALI_2018!L110,0)</f>
        <v>0</v>
      </c>
      <c r="B105">
        <f>IF(DATI_PREV_INIZIALI_2018!H110="CAPITOLO  2 - Controllo e tutela dell'ambiente",DATI_PREV_INIZIALI_2018!L110,0)</f>
        <v>0</v>
      </c>
      <c r="C105">
        <f>IF(DATI_PREV_INIZIALI_2018!H110="CAPITOLO  3 - Esplorazione e utilizzazione dello spazio",DATI_PREV_INIZIALI_2018!L110,0)</f>
        <v>0</v>
      </c>
      <c r="D105">
        <f>IF(DATI_PREV_INIZIALI_2018!H110="CAPITOLO  4  - Sistemi di trasporto, di telecomunicazione e altre infrastrutture",DATI_PREV_INIZIALI_2018!L110,0)</f>
        <v>0</v>
      </c>
      <c r="E105">
        <f>IF(DATI_PREV_INIZIALI_2018!H110="CAPITOLO  5 - Produzione, distribuzione e uso razionale dell'energia",DATI_PREV_INIZIALI_2018!L110,0)</f>
        <v>0</v>
      </c>
      <c r="F105" s="200">
        <f>IF(DATI_PREV_INIZIALI_2018!H110="CAPITOLO  6 - Produzioni e tecnologie industriali",DATI_PREV_INIZIALI_2018!L110,0)</f>
        <v>0</v>
      </c>
      <c r="G105">
        <f>IF(DATI_PREV_INIZIALI_2018!H110="CAPITOLO  7 - Protezione e promozione della salute umana",DATI_PREV_INIZIALI_2018!L110,0)</f>
        <v>0</v>
      </c>
      <c r="H105">
        <f>IF(DATI_PREV_INIZIALI_2018!H110="CAPITOLO  8 - Agricoltura",DATI_PREV_INIZIALI_2018!L110,0)</f>
        <v>0</v>
      </c>
      <c r="I105">
        <f>IF(DATI_PREV_INIZIALI_2018!H110="CAPITOLO  9 - Istruzione e formazione",DATI_PREV_INIZIALI_2018!L110,0)</f>
        <v>0</v>
      </c>
      <c r="J105">
        <f>IF(DATI_PREV_INIZIALI_2018!H110="CAPITOLO 10 - Cultura, tempo libero, religione e mezzi di comunicazione di massa",DATI_PREV_INIZIALI_2018!L110,0)</f>
        <v>0</v>
      </c>
      <c r="K105">
        <f>IF(DATI_PREV_INIZIALI_2018!H110="CAPITOLO 11 - Sistemi, strutture e processi politici e sociali",DATI_PREV_INIZIALI_2018!L110,0)</f>
        <v>0</v>
      </c>
      <c r="L105">
        <f>IF(DATI_PREV_INIZIALI_2018!H110="CAPITOLO 12 - Promozione della conoscenza di base (Fondo ordinario per le Università)",DATI_PREV_INIZIALI_2018!L110,0)</f>
        <v>0</v>
      </c>
      <c r="M105" s="199">
        <f t="shared" si="2"/>
        <v>0</v>
      </c>
    </row>
    <row r="106" spans="1:13" ht="15.75" x14ac:dyDescent="0.25">
      <c r="A106">
        <f>IF(DATI_PREV_INIZIALI_2018!H111="CAPITOLO  1 - Esplorazione e utilizzazione dell'ambiente terrestre",DATI_PREV_INIZIALI_2018!L111,0)</f>
        <v>0</v>
      </c>
      <c r="B106">
        <f>IF(DATI_PREV_INIZIALI_2018!H111="CAPITOLO  2 - Controllo e tutela dell'ambiente",DATI_PREV_INIZIALI_2018!L111,0)</f>
        <v>0</v>
      </c>
      <c r="C106">
        <f>IF(DATI_PREV_INIZIALI_2018!H111="CAPITOLO  3 - Esplorazione e utilizzazione dello spazio",DATI_PREV_INIZIALI_2018!L111,0)</f>
        <v>0</v>
      </c>
      <c r="D106">
        <f>IF(DATI_PREV_INIZIALI_2018!H111="CAPITOLO  4  - Sistemi di trasporto, di telecomunicazione e altre infrastrutture",DATI_PREV_INIZIALI_2018!L111,0)</f>
        <v>0</v>
      </c>
      <c r="E106">
        <f>IF(DATI_PREV_INIZIALI_2018!H111="CAPITOLO  5 - Produzione, distribuzione e uso razionale dell'energia",DATI_PREV_INIZIALI_2018!L111,0)</f>
        <v>0</v>
      </c>
      <c r="F106" s="200">
        <f>IF(DATI_PREV_INIZIALI_2018!H111="CAPITOLO  6 - Produzioni e tecnologie industriali",DATI_PREV_INIZIALI_2018!L111,0)</f>
        <v>0</v>
      </c>
      <c r="G106">
        <f>IF(DATI_PREV_INIZIALI_2018!H111="CAPITOLO  7 - Protezione e promozione della salute umana",DATI_PREV_INIZIALI_2018!L111,0)</f>
        <v>0</v>
      </c>
      <c r="H106">
        <f>IF(DATI_PREV_INIZIALI_2018!H111="CAPITOLO  8 - Agricoltura",DATI_PREV_INIZIALI_2018!L111,0)</f>
        <v>0</v>
      </c>
      <c r="I106">
        <f>IF(DATI_PREV_INIZIALI_2018!H111="CAPITOLO  9 - Istruzione e formazione",DATI_PREV_INIZIALI_2018!L111,0)</f>
        <v>0</v>
      </c>
      <c r="J106">
        <f>IF(DATI_PREV_INIZIALI_2018!H111="CAPITOLO 10 - Cultura, tempo libero, religione e mezzi di comunicazione di massa",DATI_PREV_INIZIALI_2018!L111,0)</f>
        <v>0</v>
      </c>
      <c r="K106">
        <f>IF(DATI_PREV_INIZIALI_2018!H111="CAPITOLO 11 - Sistemi, strutture e processi politici e sociali",DATI_PREV_INIZIALI_2018!L111,0)</f>
        <v>0</v>
      </c>
      <c r="L106">
        <f>IF(DATI_PREV_INIZIALI_2018!H111="CAPITOLO 12 - Promozione della conoscenza di base (Fondo ordinario per le Università)",DATI_PREV_INIZIALI_2018!L111,0)</f>
        <v>0</v>
      </c>
      <c r="M106" s="199">
        <f t="shared" si="2"/>
        <v>0</v>
      </c>
    </row>
    <row r="107" spans="1:13" ht="15.75" x14ac:dyDescent="0.25">
      <c r="A107">
        <f>IF(DATI_PREV_INIZIALI_2018!H112="CAPITOLO  1 - Esplorazione e utilizzazione dell'ambiente terrestre",DATI_PREV_INIZIALI_2018!L112,0)</f>
        <v>0</v>
      </c>
      <c r="B107">
        <f>IF(DATI_PREV_INIZIALI_2018!H112="CAPITOLO  2 - Controllo e tutela dell'ambiente",DATI_PREV_INIZIALI_2018!L112,0)</f>
        <v>0</v>
      </c>
      <c r="C107">
        <f>IF(DATI_PREV_INIZIALI_2018!H112="CAPITOLO  3 - Esplorazione e utilizzazione dello spazio",DATI_PREV_INIZIALI_2018!L112,0)</f>
        <v>0</v>
      </c>
      <c r="D107">
        <f>IF(DATI_PREV_INIZIALI_2018!H112="CAPITOLO  4  - Sistemi di trasporto, di telecomunicazione e altre infrastrutture",DATI_PREV_INIZIALI_2018!L112,0)</f>
        <v>0</v>
      </c>
      <c r="E107">
        <f>IF(DATI_PREV_INIZIALI_2018!H112="CAPITOLO  5 - Produzione, distribuzione e uso razionale dell'energia",DATI_PREV_INIZIALI_2018!L112,0)</f>
        <v>0</v>
      </c>
      <c r="F107" s="200">
        <f>IF(DATI_PREV_INIZIALI_2018!H112="CAPITOLO  6 - Produzioni e tecnologie industriali",DATI_PREV_INIZIALI_2018!L112,0)</f>
        <v>0</v>
      </c>
      <c r="G107">
        <f>IF(DATI_PREV_INIZIALI_2018!H112="CAPITOLO  7 - Protezione e promozione della salute umana",DATI_PREV_INIZIALI_2018!L112,0)</f>
        <v>0</v>
      </c>
      <c r="H107">
        <f>IF(DATI_PREV_INIZIALI_2018!H112="CAPITOLO  8 - Agricoltura",DATI_PREV_INIZIALI_2018!L112,0)</f>
        <v>0</v>
      </c>
      <c r="I107">
        <f>IF(DATI_PREV_INIZIALI_2018!H112="CAPITOLO  9 - Istruzione e formazione",DATI_PREV_INIZIALI_2018!L112,0)</f>
        <v>0</v>
      </c>
      <c r="J107">
        <f>IF(DATI_PREV_INIZIALI_2018!H112="CAPITOLO 10 - Cultura, tempo libero, religione e mezzi di comunicazione di massa",DATI_PREV_INIZIALI_2018!L112,0)</f>
        <v>0</v>
      </c>
      <c r="K107">
        <f>IF(DATI_PREV_INIZIALI_2018!H112="CAPITOLO 11 - Sistemi, strutture e processi politici e sociali",DATI_PREV_INIZIALI_2018!L112,0)</f>
        <v>0</v>
      </c>
      <c r="L107">
        <f>IF(DATI_PREV_INIZIALI_2018!H112="CAPITOLO 12 - Promozione della conoscenza di base (Fondo ordinario per le Università)",DATI_PREV_INIZIALI_2018!L112,0)</f>
        <v>0</v>
      </c>
      <c r="M107" s="199">
        <f t="shared" si="2"/>
        <v>0</v>
      </c>
    </row>
    <row r="108" spans="1:13" ht="15.75" x14ac:dyDescent="0.25">
      <c r="A108">
        <f>IF(DATI_PREV_INIZIALI_2018!H113="CAPITOLO  1 - Esplorazione e utilizzazione dell'ambiente terrestre",DATI_PREV_INIZIALI_2018!L113,0)</f>
        <v>0</v>
      </c>
      <c r="B108">
        <f>IF(DATI_PREV_INIZIALI_2018!H113="CAPITOLO  2 - Controllo e tutela dell'ambiente",DATI_PREV_INIZIALI_2018!L113,0)</f>
        <v>0</v>
      </c>
      <c r="C108">
        <f>IF(DATI_PREV_INIZIALI_2018!H113="CAPITOLO  3 - Esplorazione e utilizzazione dello spazio",DATI_PREV_INIZIALI_2018!L113,0)</f>
        <v>0</v>
      </c>
      <c r="D108">
        <f>IF(DATI_PREV_INIZIALI_2018!H113="CAPITOLO  4  - Sistemi di trasporto, di telecomunicazione e altre infrastrutture",DATI_PREV_INIZIALI_2018!L113,0)</f>
        <v>0</v>
      </c>
      <c r="E108">
        <f>IF(DATI_PREV_INIZIALI_2018!H113="CAPITOLO  5 - Produzione, distribuzione e uso razionale dell'energia",DATI_PREV_INIZIALI_2018!L113,0)</f>
        <v>0</v>
      </c>
      <c r="F108" s="200">
        <f>IF(DATI_PREV_INIZIALI_2018!H113="CAPITOLO  6 - Produzioni e tecnologie industriali",DATI_PREV_INIZIALI_2018!L113,0)</f>
        <v>0</v>
      </c>
      <c r="G108">
        <f>IF(DATI_PREV_INIZIALI_2018!H113="CAPITOLO  7 - Protezione e promozione della salute umana",DATI_PREV_INIZIALI_2018!L113,0)</f>
        <v>0</v>
      </c>
      <c r="H108">
        <f>IF(DATI_PREV_INIZIALI_2018!H113="CAPITOLO  8 - Agricoltura",DATI_PREV_INIZIALI_2018!L113,0)</f>
        <v>0</v>
      </c>
      <c r="I108">
        <f>IF(DATI_PREV_INIZIALI_2018!H113="CAPITOLO  9 - Istruzione e formazione",DATI_PREV_INIZIALI_2018!L113,0)</f>
        <v>0</v>
      </c>
      <c r="J108">
        <f>IF(DATI_PREV_INIZIALI_2018!H113="CAPITOLO 10 - Cultura, tempo libero, religione e mezzi di comunicazione di massa",DATI_PREV_INIZIALI_2018!L113,0)</f>
        <v>0</v>
      </c>
      <c r="K108">
        <f>IF(DATI_PREV_INIZIALI_2018!H113="CAPITOLO 11 - Sistemi, strutture e processi politici e sociali",DATI_PREV_INIZIALI_2018!L113,0)</f>
        <v>0</v>
      </c>
      <c r="L108">
        <f>IF(DATI_PREV_INIZIALI_2018!H113="CAPITOLO 12 - Promozione della conoscenza di base (Fondo ordinario per le Università)",DATI_PREV_INIZIALI_2018!L113,0)</f>
        <v>0</v>
      </c>
      <c r="M108" s="199">
        <f t="shared" si="2"/>
        <v>0</v>
      </c>
    </row>
    <row r="109" spans="1:13" ht="15.75" x14ac:dyDescent="0.25">
      <c r="A109">
        <f>IF(DATI_PREV_INIZIALI_2018!H114="CAPITOLO  1 - Esplorazione e utilizzazione dell'ambiente terrestre",DATI_PREV_INIZIALI_2018!L114,0)</f>
        <v>0</v>
      </c>
      <c r="B109">
        <f>IF(DATI_PREV_INIZIALI_2018!H114="CAPITOLO  2 - Controllo e tutela dell'ambiente",DATI_PREV_INIZIALI_2018!L114,0)</f>
        <v>0</v>
      </c>
      <c r="C109">
        <f>IF(DATI_PREV_INIZIALI_2018!H114="CAPITOLO  3 - Esplorazione e utilizzazione dello spazio",DATI_PREV_INIZIALI_2018!L114,0)</f>
        <v>0</v>
      </c>
      <c r="D109">
        <f>IF(DATI_PREV_INIZIALI_2018!H114="CAPITOLO  4  - Sistemi di trasporto, di telecomunicazione e altre infrastrutture",DATI_PREV_INIZIALI_2018!L114,0)</f>
        <v>0</v>
      </c>
      <c r="E109">
        <f>IF(DATI_PREV_INIZIALI_2018!H114="CAPITOLO  5 - Produzione, distribuzione e uso razionale dell'energia",DATI_PREV_INIZIALI_2018!L114,0)</f>
        <v>0</v>
      </c>
      <c r="F109" s="200">
        <f>IF(DATI_PREV_INIZIALI_2018!H114="CAPITOLO  6 - Produzioni e tecnologie industriali",DATI_PREV_INIZIALI_2018!L114,0)</f>
        <v>0</v>
      </c>
      <c r="G109">
        <f>IF(DATI_PREV_INIZIALI_2018!H114="CAPITOLO  7 - Protezione e promozione della salute umana",DATI_PREV_INIZIALI_2018!L114,0)</f>
        <v>0</v>
      </c>
      <c r="H109">
        <f>IF(DATI_PREV_INIZIALI_2018!H114="CAPITOLO  8 - Agricoltura",DATI_PREV_INIZIALI_2018!L114,0)</f>
        <v>0</v>
      </c>
      <c r="I109">
        <f>IF(DATI_PREV_INIZIALI_2018!H114="CAPITOLO  9 - Istruzione e formazione",DATI_PREV_INIZIALI_2018!L114,0)</f>
        <v>0</v>
      </c>
      <c r="J109">
        <f>IF(DATI_PREV_INIZIALI_2018!H114="CAPITOLO 10 - Cultura, tempo libero, religione e mezzi di comunicazione di massa",DATI_PREV_INIZIALI_2018!L114,0)</f>
        <v>0</v>
      </c>
      <c r="K109">
        <f>IF(DATI_PREV_INIZIALI_2018!H114="CAPITOLO 11 - Sistemi, strutture e processi politici e sociali",DATI_PREV_INIZIALI_2018!L114,0)</f>
        <v>0</v>
      </c>
      <c r="L109">
        <f>IF(DATI_PREV_INIZIALI_2018!H114="CAPITOLO 12 - Promozione della conoscenza di base (Fondo ordinario per le Università)",DATI_PREV_INIZIALI_2018!L114,0)</f>
        <v>0</v>
      </c>
      <c r="M109" s="199">
        <f t="shared" si="2"/>
        <v>0</v>
      </c>
    </row>
    <row r="110" spans="1:13" ht="15.75" x14ac:dyDescent="0.25">
      <c r="A110">
        <f>IF(DATI_PREV_INIZIALI_2018!H115="CAPITOLO  1 - Esplorazione e utilizzazione dell'ambiente terrestre",DATI_PREV_INIZIALI_2018!L115,0)</f>
        <v>0</v>
      </c>
      <c r="B110">
        <f>IF(DATI_PREV_INIZIALI_2018!H115="CAPITOLO  2 - Controllo e tutela dell'ambiente",DATI_PREV_INIZIALI_2018!L115,0)</f>
        <v>0</v>
      </c>
      <c r="C110">
        <f>IF(DATI_PREV_INIZIALI_2018!H115="CAPITOLO  3 - Esplorazione e utilizzazione dello spazio",DATI_PREV_INIZIALI_2018!L115,0)</f>
        <v>0</v>
      </c>
      <c r="D110">
        <f>IF(DATI_PREV_INIZIALI_2018!H115="CAPITOLO  4  - Sistemi di trasporto, di telecomunicazione e altre infrastrutture",DATI_PREV_INIZIALI_2018!L115,0)</f>
        <v>0</v>
      </c>
      <c r="E110">
        <f>IF(DATI_PREV_INIZIALI_2018!H115="CAPITOLO  5 - Produzione, distribuzione e uso razionale dell'energia",DATI_PREV_INIZIALI_2018!L115,0)</f>
        <v>0</v>
      </c>
      <c r="F110" s="200">
        <f>IF(DATI_PREV_INIZIALI_2018!H115="CAPITOLO  6 - Produzioni e tecnologie industriali",DATI_PREV_INIZIALI_2018!L115,0)</f>
        <v>0</v>
      </c>
      <c r="G110">
        <f>IF(DATI_PREV_INIZIALI_2018!H115="CAPITOLO  7 - Protezione e promozione della salute umana",DATI_PREV_INIZIALI_2018!L115,0)</f>
        <v>0</v>
      </c>
      <c r="H110">
        <f>IF(DATI_PREV_INIZIALI_2018!H115="CAPITOLO  8 - Agricoltura",DATI_PREV_INIZIALI_2018!L115,0)</f>
        <v>0</v>
      </c>
      <c r="I110">
        <f>IF(DATI_PREV_INIZIALI_2018!H115="CAPITOLO  9 - Istruzione e formazione",DATI_PREV_INIZIALI_2018!L115,0)</f>
        <v>0</v>
      </c>
      <c r="J110">
        <f>IF(DATI_PREV_INIZIALI_2018!H115="CAPITOLO 10 - Cultura, tempo libero, religione e mezzi di comunicazione di massa",DATI_PREV_INIZIALI_2018!L115,0)</f>
        <v>0</v>
      </c>
      <c r="K110">
        <f>IF(DATI_PREV_INIZIALI_2018!H115="CAPITOLO 11 - Sistemi, strutture e processi politici e sociali",DATI_PREV_INIZIALI_2018!L115,0)</f>
        <v>0</v>
      </c>
      <c r="L110">
        <f>IF(DATI_PREV_INIZIALI_2018!H115="CAPITOLO 12 - Promozione della conoscenza di base (Fondo ordinario per le Università)",DATI_PREV_INIZIALI_2018!L115,0)</f>
        <v>0</v>
      </c>
      <c r="M110" s="199">
        <f t="shared" si="2"/>
        <v>0</v>
      </c>
    </row>
    <row r="111" spans="1:13" ht="15.75" x14ac:dyDescent="0.25">
      <c r="A111">
        <f>IF(DATI_PREV_INIZIALI_2018!H116="CAPITOLO  1 - Esplorazione e utilizzazione dell'ambiente terrestre",DATI_PREV_INIZIALI_2018!L116,0)</f>
        <v>0</v>
      </c>
      <c r="B111">
        <f>IF(DATI_PREV_INIZIALI_2018!H116="CAPITOLO  2 - Controllo e tutela dell'ambiente",DATI_PREV_INIZIALI_2018!L116,0)</f>
        <v>0</v>
      </c>
      <c r="C111">
        <f>IF(DATI_PREV_INIZIALI_2018!H116="CAPITOLO  3 - Esplorazione e utilizzazione dello spazio",DATI_PREV_INIZIALI_2018!L116,0)</f>
        <v>0</v>
      </c>
      <c r="D111">
        <f>IF(DATI_PREV_INIZIALI_2018!H116="CAPITOLO  4  - Sistemi di trasporto, di telecomunicazione e altre infrastrutture",DATI_PREV_INIZIALI_2018!L116,0)</f>
        <v>0</v>
      </c>
      <c r="E111">
        <f>IF(DATI_PREV_INIZIALI_2018!H116="CAPITOLO  5 - Produzione, distribuzione e uso razionale dell'energia",DATI_PREV_INIZIALI_2018!L116,0)</f>
        <v>0</v>
      </c>
      <c r="F111" s="200">
        <f>IF(DATI_PREV_INIZIALI_2018!H116="CAPITOLO  6 - Produzioni e tecnologie industriali",DATI_PREV_INIZIALI_2018!L116,0)</f>
        <v>0</v>
      </c>
      <c r="G111">
        <f>IF(DATI_PREV_INIZIALI_2018!H116="CAPITOLO  7 - Protezione e promozione della salute umana",DATI_PREV_INIZIALI_2018!L116,0)</f>
        <v>0</v>
      </c>
      <c r="H111">
        <f>IF(DATI_PREV_INIZIALI_2018!H116="CAPITOLO  8 - Agricoltura",DATI_PREV_INIZIALI_2018!L116,0)</f>
        <v>0</v>
      </c>
      <c r="I111">
        <f>IF(DATI_PREV_INIZIALI_2018!H116="CAPITOLO  9 - Istruzione e formazione",DATI_PREV_INIZIALI_2018!L116,0)</f>
        <v>0</v>
      </c>
      <c r="J111">
        <f>IF(DATI_PREV_INIZIALI_2018!H116="CAPITOLO 10 - Cultura, tempo libero, religione e mezzi di comunicazione di massa",DATI_PREV_INIZIALI_2018!L116,0)</f>
        <v>0</v>
      </c>
      <c r="K111">
        <f>IF(DATI_PREV_INIZIALI_2018!H116="CAPITOLO 11 - Sistemi, strutture e processi politici e sociali",DATI_PREV_INIZIALI_2018!L116,0)</f>
        <v>0</v>
      </c>
      <c r="L111">
        <f>IF(DATI_PREV_INIZIALI_2018!H116="CAPITOLO 12 - Promozione della conoscenza di base (Fondo ordinario per le Università)",DATI_PREV_INIZIALI_2018!L116,0)</f>
        <v>0</v>
      </c>
      <c r="M111" s="199">
        <f t="shared" si="2"/>
        <v>0</v>
      </c>
    </row>
    <row r="112" spans="1:13" ht="15.75" x14ac:dyDescent="0.25">
      <c r="A112">
        <f>IF(DATI_PREV_INIZIALI_2018!H117="CAPITOLO  1 - Esplorazione e utilizzazione dell'ambiente terrestre",DATI_PREV_INIZIALI_2018!L117,0)</f>
        <v>0</v>
      </c>
      <c r="B112">
        <f>IF(DATI_PREV_INIZIALI_2018!H117="CAPITOLO  2 - Controllo e tutela dell'ambiente",DATI_PREV_INIZIALI_2018!L117,0)</f>
        <v>0</v>
      </c>
      <c r="C112">
        <f>IF(DATI_PREV_INIZIALI_2018!H117="CAPITOLO  3 - Esplorazione e utilizzazione dello spazio",DATI_PREV_INIZIALI_2018!L117,0)</f>
        <v>0</v>
      </c>
      <c r="D112">
        <f>IF(DATI_PREV_INIZIALI_2018!H117="CAPITOLO  4  - Sistemi di trasporto, di telecomunicazione e altre infrastrutture",DATI_PREV_INIZIALI_2018!L117,0)</f>
        <v>0</v>
      </c>
      <c r="E112">
        <f>IF(DATI_PREV_INIZIALI_2018!H117="CAPITOLO  5 - Produzione, distribuzione e uso razionale dell'energia",DATI_PREV_INIZIALI_2018!L117,0)</f>
        <v>0</v>
      </c>
      <c r="F112" s="200">
        <f>IF(DATI_PREV_INIZIALI_2018!H117="CAPITOLO  6 - Produzioni e tecnologie industriali",DATI_PREV_INIZIALI_2018!L117,0)</f>
        <v>0</v>
      </c>
      <c r="G112">
        <f>IF(DATI_PREV_INIZIALI_2018!H117="CAPITOLO  7 - Protezione e promozione della salute umana",DATI_PREV_INIZIALI_2018!L117,0)</f>
        <v>0</v>
      </c>
      <c r="H112">
        <f>IF(DATI_PREV_INIZIALI_2018!H117="CAPITOLO  8 - Agricoltura",DATI_PREV_INIZIALI_2018!L117,0)</f>
        <v>0</v>
      </c>
      <c r="I112">
        <f>IF(DATI_PREV_INIZIALI_2018!H117="CAPITOLO  9 - Istruzione e formazione",DATI_PREV_INIZIALI_2018!L117,0)</f>
        <v>0</v>
      </c>
      <c r="J112">
        <f>IF(DATI_PREV_INIZIALI_2018!H117="CAPITOLO 10 - Cultura, tempo libero, religione e mezzi di comunicazione di massa",DATI_PREV_INIZIALI_2018!L117,0)</f>
        <v>0</v>
      </c>
      <c r="K112">
        <f>IF(DATI_PREV_INIZIALI_2018!H117="CAPITOLO 11 - Sistemi, strutture e processi politici e sociali",DATI_PREV_INIZIALI_2018!L117,0)</f>
        <v>0</v>
      </c>
      <c r="L112">
        <f>IF(DATI_PREV_INIZIALI_2018!H117="CAPITOLO 12 - Promozione della conoscenza di base (Fondo ordinario per le Università)",DATI_PREV_INIZIALI_2018!L117,0)</f>
        <v>0</v>
      </c>
      <c r="M112" s="199">
        <f t="shared" si="2"/>
        <v>0</v>
      </c>
    </row>
    <row r="113" spans="1:13" ht="15.75" x14ac:dyDescent="0.25">
      <c r="A113">
        <f>IF(DATI_PREV_INIZIALI_2018!H118="CAPITOLO  1 - Esplorazione e utilizzazione dell'ambiente terrestre",DATI_PREV_INIZIALI_2018!L118,0)</f>
        <v>0</v>
      </c>
      <c r="B113">
        <f>IF(DATI_PREV_INIZIALI_2018!H118="CAPITOLO  2 - Controllo e tutela dell'ambiente",DATI_PREV_INIZIALI_2018!L118,0)</f>
        <v>0</v>
      </c>
      <c r="C113">
        <f>IF(DATI_PREV_INIZIALI_2018!H118="CAPITOLO  3 - Esplorazione e utilizzazione dello spazio",DATI_PREV_INIZIALI_2018!L118,0)</f>
        <v>0</v>
      </c>
      <c r="D113">
        <f>IF(DATI_PREV_INIZIALI_2018!H118="CAPITOLO  4  - Sistemi di trasporto, di telecomunicazione e altre infrastrutture",DATI_PREV_INIZIALI_2018!L118,0)</f>
        <v>0</v>
      </c>
      <c r="E113">
        <f>IF(DATI_PREV_INIZIALI_2018!H118="CAPITOLO  5 - Produzione, distribuzione e uso razionale dell'energia",DATI_PREV_INIZIALI_2018!L118,0)</f>
        <v>0</v>
      </c>
      <c r="F113" s="200">
        <f>IF(DATI_PREV_INIZIALI_2018!H118="CAPITOLO  6 - Produzioni e tecnologie industriali",DATI_PREV_INIZIALI_2018!L118,0)</f>
        <v>0</v>
      </c>
      <c r="G113">
        <f>IF(DATI_PREV_INIZIALI_2018!H118="CAPITOLO  7 - Protezione e promozione della salute umana",DATI_PREV_INIZIALI_2018!L118,0)</f>
        <v>0</v>
      </c>
      <c r="H113">
        <f>IF(DATI_PREV_INIZIALI_2018!H118="CAPITOLO  8 - Agricoltura",DATI_PREV_INIZIALI_2018!L118,0)</f>
        <v>0</v>
      </c>
      <c r="I113">
        <f>IF(DATI_PREV_INIZIALI_2018!H118="CAPITOLO  9 - Istruzione e formazione",DATI_PREV_INIZIALI_2018!L118,0)</f>
        <v>0</v>
      </c>
      <c r="J113">
        <f>IF(DATI_PREV_INIZIALI_2018!H118="CAPITOLO 10 - Cultura, tempo libero, religione e mezzi di comunicazione di massa",DATI_PREV_INIZIALI_2018!L118,0)</f>
        <v>0</v>
      </c>
      <c r="K113">
        <f>IF(DATI_PREV_INIZIALI_2018!H118="CAPITOLO 11 - Sistemi, strutture e processi politici e sociali",DATI_PREV_INIZIALI_2018!L118,0)</f>
        <v>0</v>
      </c>
      <c r="L113">
        <f>IF(DATI_PREV_INIZIALI_2018!H118="CAPITOLO 12 - Promozione della conoscenza di base (Fondo ordinario per le Università)",DATI_PREV_INIZIALI_2018!L118,0)</f>
        <v>0</v>
      </c>
      <c r="M113" s="199">
        <f t="shared" si="2"/>
        <v>0</v>
      </c>
    </row>
    <row r="114" spans="1:13" ht="15.75" x14ac:dyDescent="0.25">
      <c r="A114">
        <f>IF(DATI_PREV_INIZIALI_2018!H119="CAPITOLO  1 - Esplorazione e utilizzazione dell'ambiente terrestre",DATI_PREV_INIZIALI_2018!L119,0)</f>
        <v>0</v>
      </c>
      <c r="B114">
        <f>IF(DATI_PREV_INIZIALI_2018!H119="CAPITOLO  2 - Controllo e tutela dell'ambiente",DATI_PREV_INIZIALI_2018!L119,0)</f>
        <v>0</v>
      </c>
      <c r="C114">
        <f>IF(DATI_PREV_INIZIALI_2018!H119="CAPITOLO  3 - Esplorazione e utilizzazione dello spazio",DATI_PREV_INIZIALI_2018!L119,0)</f>
        <v>0</v>
      </c>
      <c r="D114">
        <f>IF(DATI_PREV_INIZIALI_2018!H119="CAPITOLO  4  - Sistemi di trasporto, di telecomunicazione e altre infrastrutture",DATI_PREV_INIZIALI_2018!L119,0)</f>
        <v>0</v>
      </c>
      <c r="E114">
        <f>IF(DATI_PREV_INIZIALI_2018!H119="CAPITOLO  5 - Produzione, distribuzione e uso razionale dell'energia",DATI_PREV_INIZIALI_2018!L119,0)</f>
        <v>0</v>
      </c>
      <c r="F114" s="200">
        <f>IF(DATI_PREV_INIZIALI_2018!H119="CAPITOLO  6 - Produzioni e tecnologie industriali",DATI_PREV_INIZIALI_2018!L119,0)</f>
        <v>0</v>
      </c>
      <c r="G114">
        <f>IF(DATI_PREV_INIZIALI_2018!H119="CAPITOLO  7 - Protezione e promozione della salute umana",DATI_PREV_INIZIALI_2018!L119,0)</f>
        <v>0</v>
      </c>
      <c r="H114">
        <f>IF(DATI_PREV_INIZIALI_2018!H119="CAPITOLO  8 - Agricoltura",DATI_PREV_INIZIALI_2018!L119,0)</f>
        <v>0</v>
      </c>
      <c r="I114">
        <f>IF(DATI_PREV_INIZIALI_2018!H119="CAPITOLO  9 - Istruzione e formazione",DATI_PREV_INIZIALI_2018!L119,0)</f>
        <v>0</v>
      </c>
      <c r="J114">
        <f>IF(DATI_PREV_INIZIALI_2018!H119="CAPITOLO 10 - Cultura, tempo libero, religione e mezzi di comunicazione di massa",DATI_PREV_INIZIALI_2018!L119,0)</f>
        <v>0</v>
      </c>
      <c r="K114">
        <f>IF(DATI_PREV_INIZIALI_2018!H119="CAPITOLO 11 - Sistemi, strutture e processi politici e sociali",DATI_PREV_INIZIALI_2018!L119,0)</f>
        <v>0</v>
      </c>
      <c r="L114">
        <f>IF(DATI_PREV_INIZIALI_2018!H119="CAPITOLO 12 - Promozione della conoscenza di base (Fondo ordinario per le Università)",DATI_PREV_INIZIALI_2018!L119,0)</f>
        <v>0</v>
      </c>
      <c r="M114" s="199">
        <f t="shared" si="2"/>
        <v>0</v>
      </c>
    </row>
    <row r="115" spans="1:13" ht="15.75" x14ac:dyDescent="0.25">
      <c r="A115">
        <f>IF(DATI_PREV_INIZIALI_2018!H120="CAPITOLO  1 - Esplorazione e utilizzazione dell'ambiente terrestre",DATI_PREV_INIZIALI_2018!L120,0)</f>
        <v>0</v>
      </c>
      <c r="B115">
        <f>IF(DATI_PREV_INIZIALI_2018!H120="CAPITOLO  2 - Controllo e tutela dell'ambiente",DATI_PREV_INIZIALI_2018!L120,0)</f>
        <v>0</v>
      </c>
      <c r="C115">
        <f>IF(DATI_PREV_INIZIALI_2018!H120="CAPITOLO  3 - Esplorazione e utilizzazione dello spazio",DATI_PREV_INIZIALI_2018!L120,0)</f>
        <v>0</v>
      </c>
      <c r="D115">
        <f>IF(DATI_PREV_INIZIALI_2018!H120="CAPITOLO  4  - Sistemi di trasporto, di telecomunicazione e altre infrastrutture",DATI_PREV_INIZIALI_2018!L120,0)</f>
        <v>0</v>
      </c>
      <c r="E115">
        <f>IF(DATI_PREV_INIZIALI_2018!H120="CAPITOLO  5 - Produzione, distribuzione e uso razionale dell'energia",DATI_PREV_INIZIALI_2018!L120,0)</f>
        <v>0</v>
      </c>
      <c r="F115" s="200">
        <f>IF(DATI_PREV_INIZIALI_2018!H120="CAPITOLO  6 - Produzioni e tecnologie industriali",DATI_PREV_INIZIALI_2018!L120,0)</f>
        <v>0</v>
      </c>
      <c r="G115">
        <f>IF(DATI_PREV_INIZIALI_2018!H120="CAPITOLO  7 - Protezione e promozione della salute umana",DATI_PREV_INIZIALI_2018!L120,0)</f>
        <v>0</v>
      </c>
      <c r="H115">
        <f>IF(DATI_PREV_INIZIALI_2018!H120="CAPITOLO  8 - Agricoltura",DATI_PREV_INIZIALI_2018!L120,0)</f>
        <v>0</v>
      </c>
      <c r="I115">
        <f>IF(DATI_PREV_INIZIALI_2018!H120="CAPITOLO  9 - Istruzione e formazione",DATI_PREV_INIZIALI_2018!L120,0)</f>
        <v>0</v>
      </c>
      <c r="J115">
        <f>IF(DATI_PREV_INIZIALI_2018!H120="CAPITOLO 10 - Cultura, tempo libero, religione e mezzi di comunicazione di massa",DATI_PREV_INIZIALI_2018!L120,0)</f>
        <v>0</v>
      </c>
      <c r="K115">
        <f>IF(DATI_PREV_INIZIALI_2018!H120="CAPITOLO 11 - Sistemi, strutture e processi politici e sociali",DATI_PREV_INIZIALI_2018!L120,0)</f>
        <v>0</v>
      </c>
      <c r="L115">
        <f>IF(DATI_PREV_INIZIALI_2018!H120="CAPITOLO 12 - Promozione della conoscenza di base (Fondo ordinario per le Università)",DATI_PREV_INIZIALI_2018!L120,0)</f>
        <v>0</v>
      </c>
      <c r="M115" s="199">
        <f t="shared" si="2"/>
        <v>0</v>
      </c>
    </row>
    <row r="116" spans="1:13" ht="15.75" x14ac:dyDescent="0.25">
      <c r="A116">
        <f>IF(DATI_PREV_INIZIALI_2018!H121="CAPITOLO  1 - Esplorazione e utilizzazione dell'ambiente terrestre",DATI_PREV_INIZIALI_2018!L121,0)</f>
        <v>0</v>
      </c>
      <c r="B116">
        <f>IF(DATI_PREV_INIZIALI_2018!H121="CAPITOLO  2 - Controllo e tutela dell'ambiente",DATI_PREV_INIZIALI_2018!L121,0)</f>
        <v>0</v>
      </c>
      <c r="C116">
        <f>IF(DATI_PREV_INIZIALI_2018!H121="CAPITOLO  3 - Esplorazione e utilizzazione dello spazio",DATI_PREV_INIZIALI_2018!L121,0)</f>
        <v>0</v>
      </c>
      <c r="D116">
        <f>IF(DATI_PREV_INIZIALI_2018!H121="CAPITOLO  4  - Sistemi di trasporto, di telecomunicazione e altre infrastrutture",DATI_PREV_INIZIALI_2018!L121,0)</f>
        <v>0</v>
      </c>
      <c r="E116">
        <f>IF(DATI_PREV_INIZIALI_2018!H121="CAPITOLO  5 - Produzione, distribuzione e uso razionale dell'energia",DATI_PREV_INIZIALI_2018!L121,0)</f>
        <v>0</v>
      </c>
      <c r="F116" s="200">
        <f>IF(DATI_PREV_INIZIALI_2018!H121="CAPITOLO  6 - Produzioni e tecnologie industriali",DATI_PREV_INIZIALI_2018!L121,0)</f>
        <v>0</v>
      </c>
      <c r="G116">
        <f>IF(DATI_PREV_INIZIALI_2018!H121="CAPITOLO  7 - Protezione e promozione della salute umana",DATI_PREV_INIZIALI_2018!L121,0)</f>
        <v>0</v>
      </c>
      <c r="H116">
        <f>IF(DATI_PREV_INIZIALI_2018!H121="CAPITOLO  8 - Agricoltura",DATI_PREV_INIZIALI_2018!L121,0)</f>
        <v>0</v>
      </c>
      <c r="I116">
        <f>IF(DATI_PREV_INIZIALI_2018!H121="CAPITOLO  9 - Istruzione e formazione",DATI_PREV_INIZIALI_2018!L121,0)</f>
        <v>0</v>
      </c>
      <c r="J116">
        <f>IF(DATI_PREV_INIZIALI_2018!H121="CAPITOLO 10 - Cultura, tempo libero, religione e mezzi di comunicazione di massa",DATI_PREV_INIZIALI_2018!L121,0)</f>
        <v>0</v>
      </c>
      <c r="K116">
        <f>IF(DATI_PREV_INIZIALI_2018!H121="CAPITOLO 11 - Sistemi, strutture e processi politici e sociali",DATI_PREV_INIZIALI_2018!L121,0)</f>
        <v>0</v>
      </c>
      <c r="L116">
        <f>IF(DATI_PREV_INIZIALI_2018!H121="CAPITOLO 12 - Promozione della conoscenza di base (Fondo ordinario per le Università)",DATI_PREV_INIZIALI_2018!L121,0)</f>
        <v>0</v>
      </c>
      <c r="M116" s="199">
        <f t="shared" si="2"/>
        <v>0</v>
      </c>
    </row>
    <row r="117" spans="1:13" ht="15.75" x14ac:dyDescent="0.25">
      <c r="A117">
        <f>IF(DATI_PREV_INIZIALI_2018!H122="CAPITOLO  1 - Esplorazione e utilizzazione dell'ambiente terrestre",DATI_PREV_INIZIALI_2018!L122,0)</f>
        <v>0</v>
      </c>
      <c r="B117">
        <f>IF(DATI_PREV_INIZIALI_2018!H122="CAPITOLO  2 - Controllo e tutela dell'ambiente",DATI_PREV_INIZIALI_2018!L122,0)</f>
        <v>0</v>
      </c>
      <c r="C117">
        <f>IF(DATI_PREV_INIZIALI_2018!H122="CAPITOLO  3 - Esplorazione e utilizzazione dello spazio",DATI_PREV_INIZIALI_2018!L122,0)</f>
        <v>0</v>
      </c>
      <c r="D117">
        <f>IF(DATI_PREV_INIZIALI_2018!H122="CAPITOLO  4  - Sistemi di trasporto, di telecomunicazione e altre infrastrutture",DATI_PREV_INIZIALI_2018!L122,0)</f>
        <v>0</v>
      </c>
      <c r="E117">
        <f>IF(DATI_PREV_INIZIALI_2018!H122="CAPITOLO  5 - Produzione, distribuzione e uso razionale dell'energia",DATI_PREV_INIZIALI_2018!L122,0)</f>
        <v>0</v>
      </c>
      <c r="F117" s="200">
        <f>IF(DATI_PREV_INIZIALI_2018!H122="CAPITOLO  6 - Produzioni e tecnologie industriali",DATI_PREV_INIZIALI_2018!L122,0)</f>
        <v>0</v>
      </c>
      <c r="G117">
        <f>IF(DATI_PREV_INIZIALI_2018!H122="CAPITOLO  7 - Protezione e promozione della salute umana",DATI_PREV_INIZIALI_2018!L122,0)</f>
        <v>0</v>
      </c>
      <c r="H117">
        <f>IF(DATI_PREV_INIZIALI_2018!H122="CAPITOLO  8 - Agricoltura",DATI_PREV_INIZIALI_2018!L122,0)</f>
        <v>0</v>
      </c>
      <c r="I117">
        <f>IF(DATI_PREV_INIZIALI_2018!H122="CAPITOLO  9 - Istruzione e formazione",DATI_PREV_INIZIALI_2018!L122,0)</f>
        <v>0</v>
      </c>
      <c r="J117">
        <f>IF(DATI_PREV_INIZIALI_2018!H122="CAPITOLO 10 - Cultura, tempo libero, religione e mezzi di comunicazione di massa",DATI_PREV_INIZIALI_2018!L122,0)</f>
        <v>0</v>
      </c>
      <c r="K117">
        <f>IF(DATI_PREV_INIZIALI_2018!H122="CAPITOLO 11 - Sistemi, strutture e processi politici e sociali",DATI_PREV_INIZIALI_2018!L122,0)</f>
        <v>0</v>
      </c>
      <c r="L117">
        <f>IF(DATI_PREV_INIZIALI_2018!H122="CAPITOLO 12 - Promozione della conoscenza di base (Fondo ordinario per le Università)",DATI_PREV_INIZIALI_2018!L122,0)</f>
        <v>0</v>
      </c>
      <c r="M117" s="199">
        <f t="shared" si="2"/>
        <v>0</v>
      </c>
    </row>
    <row r="118" spans="1:13" ht="15.75" x14ac:dyDescent="0.25">
      <c r="A118">
        <f>IF(DATI_PREV_INIZIALI_2018!H123="CAPITOLO  1 - Esplorazione e utilizzazione dell'ambiente terrestre",DATI_PREV_INIZIALI_2018!L123,0)</f>
        <v>0</v>
      </c>
      <c r="B118">
        <f>IF(DATI_PREV_INIZIALI_2018!H123="CAPITOLO  2 - Controllo e tutela dell'ambiente",DATI_PREV_INIZIALI_2018!L123,0)</f>
        <v>0</v>
      </c>
      <c r="C118">
        <f>IF(DATI_PREV_INIZIALI_2018!H123="CAPITOLO  3 - Esplorazione e utilizzazione dello spazio",DATI_PREV_INIZIALI_2018!L123,0)</f>
        <v>0</v>
      </c>
      <c r="D118">
        <f>IF(DATI_PREV_INIZIALI_2018!H123="CAPITOLO  4  - Sistemi di trasporto, di telecomunicazione e altre infrastrutture",DATI_PREV_INIZIALI_2018!L123,0)</f>
        <v>0</v>
      </c>
      <c r="E118">
        <f>IF(DATI_PREV_INIZIALI_2018!H123="CAPITOLO  5 - Produzione, distribuzione e uso razionale dell'energia",DATI_PREV_INIZIALI_2018!L123,0)</f>
        <v>0</v>
      </c>
      <c r="F118" s="200">
        <f>IF(DATI_PREV_INIZIALI_2018!H123="CAPITOLO  6 - Produzioni e tecnologie industriali",DATI_PREV_INIZIALI_2018!L123,0)</f>
        <v>0</v>
      </c>
      <c r="G118">
        <f>IF(DATI_PREV_INIZIALI_2018!H123="CAPITOLO  7 - Protezione e promozione della salute umana",DATI_PREV_INIZIALI_2018!L123,0)</f>
        <v>0</v>
      </c>
      <c r="H118">
        <f>IF(DATI_PREV_INIZIALI_2018!H123="CAPITOLO  8 - Agricoltura",DATI_PREV_INIZIALI_2018!L123,0)</f>
        <v>0</v>
      </c>
      <c r="I118">
        <f>IF(DATI_PREV_INIZIALI_2018!H123="CAPITOLO  9 - Istruzione e formazione",DATI_PREV_INIZIALI_2018!L123,0)</f>
        <v>0</v>
      </c>
      <c r="J118">
        <f>IF(DATI_PREV_INIZIALI_2018!H123="CAPITOLO 10 - Cultura, tempo libero, religione e mezzi di comunicazione di massa",DATI_PREV_INIZIALI_2018!L123,0)</f>
        <v>0</v>
      </c>
      <c r="K118">
        <f>IF(DATI_PREV_INIZIALI_2018!H123="CAPITOLO 11 - Sistemi, strutture e processi politici e sociali",DATI_PREV_INIZIALI_2018!L123,0)</f>
        <v>0</v>
      </c>
      <c r="L118">
        <f>IF(DATI_PREV_INIZIALI_2018!H123="CAPITOLO 12 - Promozione della conoscenza di base (Fondo ordinario per le Università)",DATI_PREV_INIZIALI_2018!L123,0)</f>
        <v>0</v>
      </c>
      <c r="M118" s="199">
        <f t="shared" si="2"/>
        <v>0</v>
      </c>
    </row>
    <row r="119" spans="1:13" ht="15.75" x14ac:dyDescent="0.25">
      <c r="A119">
        <f>IF(DATI_PREV_INIZIALI_2018!H124="CAPITOLO  1 - Esplorazione e utilizzazione dell'ambiente terrestre",DATI_PREV_INIZIALI_2018!L124,0)</f>
        <v>0</v>
      </c>
      <c r="B119">
        <f>IF(DATI_PREV_INIZIALI_2018!H124="CAPITOLO  2 - Controllo e tutela dell'ambiente",DATI_PREV_INIZIALI_2018!L124,0)</f>
        <v>0</v>
      </c>
      <c r="C119">
        <f>IF(DATI_PREV_INIZIALI_2018!H124="CAPITOLO  3 - Esplorazione e utilizzazione dello spazio",DATI_PREV_INIZIALI_2018!L124,0)</f>
        <v>0</v>
      </c>
      <c r="D119">
        <f>IF(DATI_PREV_INIZIALI_2018!H124="CAPITOLO  4  - Sistemi di trasporto, di telecomunicazione e altre infrastrutture",DATI_PREV_INIZIALI_2018!L124,0)</f>
        <v>0</v>
      </c>
      <c r="E119">
        <f>IF(DATI_PREV_INIZIALI_2018!H124="CAPITOLO  5 - Produzione, distribuzione e uso razionale dell'energia",DATI_PREV_INIZIALI_2018!L124,0)</f>
        <v>0</v>
      </c>
      <c r="F119" s="200">
        <f>IF(DATI_PREV_INIZIALI_2018!H124="CAPITOLO  6 - Produzioni e tecnologie industriali",DATI_PREV_INIZIALI_2018!L124,0)</f>
        <v>0</v>
      </c>
      <c r="G119">
        <f>IF(DATI_PREV_INIZIALI_2018!H124="CAPITOLO  7 - Protezione e promozione della salute umana",DATI_PREV_INIZIALI_2018!L124,0)</f>
        <v>0</v>
      </c>
      <c r="H119">
        <f>IF(DATI_PREV_INIZIALI_2018!H124="CAPITOLO  8 - Agricoltura",DATI_PREV_INIZIALI_2018!L124,0)</f>
        <v>0</v>
      </c>
      <c r="I119">
        <f>IF(DATI_PREV_INIZIALI_2018!H124="CAPITOLO  9 - Istruzione e formazione",DATI_PREV_INIZIALI_2018!L124,0)</f>
        <v>0</v>
      </c>
      <c r="J119">
        <f>IF(DATI_PREV_INIZIALI_2018!H124="CAPITOLO 10 - Cultura, tempo libero, religione e mezzi di comunicazione di massa",DATI_PREV_INIZIALI_2018!L124,0)</f>
        <v>0</v>
      </c>
      <c r="K119">
        <f>IF(DATI_PREV_INIZIALI_2018!H124="CAPITOLO 11 - Sistemi, strutture e processi politici e sociali",DATI_PREV_INIZIALI_2018!L124,0)</f>
        <v>0</v>
      </c>
      <c r="L119">
        <f>IF(DATI_PREV_INIZIALI_2018!H124="CAPITOLO 12 - Promozione della conoscenza di base (Fondo ordinario per le Università)",DATI_PREV_INIZIALI_2018!L124,0)</f>
        <v>0</v>
      </c>
      <c r="M119" s="199">
        <f t="shared" si="2"/>
        <v>0</v>
      </c>
    </row>
    <row r="120" spans="1:13" ht="15.75" x14ac:dyDescent="0.25">
      <c r="A120">
        <f>IF(DATI_PREV_INIZIALI_2018!H125="CAPITOLO  1 - Esplorazione e utilizzazione dell'ambiente terrestre",DATI_PREV_INIZIALI_2018!L125,0)</f>
        <v>0</v>
      </c>
      <c r="B120">
        <f>IF(DATI_PREV_INIZIALI_2018!H125="CAPITOLO  2 - Controllo e tutela dell'ambiente",DATI_PREV_INIZIALI_2018!L125,0)</f>
        <v>0</v>
      </c>
      <c r="C120">
        <f>IF(DATI_PREV_INIZIALI_2018!H125="CAPITOLO  3 - Esplorazione e utilizzazione dello spazio",DATI_PREV_INIZIALI_2018!L125,0)</f>
        <v>0</v>
      </c>
      <c r="D120">
        <f>IF(DATI_PREV_INIZIALI_2018!H125="CAPITOLO  4  - Sistemi di trasporto, di telecomunicazione e altre infrastrutture",DATI_PREV_INIZIALI_2018!L125,0)</f>
        <v>0</v>
      </c>
      <c r="E120">
        <f>IF(DATI_PREV_INIZIALI_2018!H125="CAPITOLO  5 - Produzione, distribuzione e uso razionale dell'energia",DATI_PREV_INIZIALI_2018!L125,0)</f>
        <v>0</v>
      </c>
      <c r="F120" s="200">
        <f>IF(DATI_PREV_INIZIALI_2018!H125="CAPITOLO  6 - Produzioni e tecnologie industriali",DATI_PREV_INIZIALI_2018!L125,0)</f>
        <v>0</v>
      </c>
      <c r="G120">
        <f>IF(DATI_PREV_INIZIALI_2018!H125="CAPITOLO  7 - Protezione e promozione della salute umana",DATI_PREV_INIZIALI_2018!L125,0)</f>
        <v>0</v>
      </c>
      <c r="H120">
        <f>IF(DATI_PREV_INIZIALI_2018!H125="CAPITOLO  8 - Agricoltura",DATI_PREV_INIZIALI_2018!L125,0)</f>
        <v>0</v>
      </c>
      <c r="I120">
        <f>IF(DATI_PREV_INIZIALI_2018!H125="CAPITOLO  9 - Istruzione e formazione",DATI_PREV_INIZIALI_2018!L125,0)</f>
        <v>0</v>
      </c>
      <c r="J120">
        <f>IF(DATI_PREV_INIZIALI_2018!H125="CAPITOLO 10 - Cultura, tempo libero, religione e mezzi di comunicazione di massa",DATI_PREV_INIZIALI_2018!L125,0)</f>
        <v>0</v>
      </c>
      <c r="K120">
        <f>IF(DATI_PREV_INIZIALI_2018!H125="CAPITOLO 11 - Sistemi, strutture e processi politici e sociali",DATI_PREV_INIZIALI_2018!L125,0)</f>
        <v>0</v>
      </c>
      <c r="L120">
        <f>IF(DATI_PREV_INIZIALI_2018!H125="CAPITOLO 12 - Promozione della conoscenza di base (Fondo ordinario per le Università)",DATI_PREV_INIZIALI_2018!L125,0)</f>
        <v>0</v>
      </c>
      <c r="M120" s="199">
        <f t="shared" si="2"/>
        <v>0</v>
      </c>
    </row>
    <row r="121" spans="1:13" ht="15.75" x14ac:dyDescent="0.25">
      <c r="A121">
        <f>IF(DATI_PREV_INIZIALI_2018!H126="CAPITOLO  1 - Esplorazione e utilizzazione dell'ambiente terrestre",DATI_PREV_INIZIALI_2018!L126,0)</f>
        <v>0</v>
      </c>
      <c r="B121">
        <f>IF(DATI_PREV_INIZIALI_2018!H126="CAPITOLO  2 - Controllo e tutela dell'ambiente",DATI_PREV_INIZIALI_2018!L126,0)</f>
        <v>0</v>
      </c>
      <c r="C121">
        <f>IF(DATI_PREV_INIZIALI_2018!H126="CAPITOLO  3 - Esplorazione e utilizzazione dello spazio",DATI_PREV_INIZIALI_2018!L126,0)</f>
        <v>0</v>
      </c>
      <c r="D121">
        <f>IF(DATI_PREV_INIZIALI_2018!H126="CAPITOLO  4  - Sistemi di trasporto, di telecomunicazione e altre infrastrutture",DATI_PREV_INIZIALI_2018!L126,0)</f>
        <v>0</v>
      </c>
      <c r="E121">
        <f>IF(DATI_PREV_INIZIALI_2018!H126="CAPITOLO  5 - Produzione, distribuzione e uso razionale dell'energia",DATI_PREV_INIZIALI_2018!L126,0)</f>
        <v>0</v>
      </c>
      <c r="F121" s="200">
        <f>IF(DATI_PREV_INIZIALI_2018!H126="CAPITOLO  6 - Produzioni e tecnologie industriali",DATI_PREV_INIZIALI_2018!L126,0)</f>
        <v>0</v>
      </c>
      <c r="G121">
        <f>IF(DATI_PREV_INIZIALI_2018!H126="CAPITOLO  7 - Protezione e promozione della salute umana",DATI_PREV_INIZIALI_2018!L126,0)</f>
        <v>0</v>
      </c>
      <c r="H121">
        <f>IF(DATI_PREV_INIZIALI_2018!H126="CAPITOLO  8 - Agricoltura",DATI_PREV_INIZIALI_2018!L126,0)</f>
        <v>0</v>
      </c>
      <c r="I121">
        <f>IF(DATI_PREV_INIZIALI_2018!H126="CAPITOLO  9 - Istruzione e formazione",DATI_PREV_INIZIALI_2018!L126,0)</f>
        <v>0</v>
      </c>
      <c r="J121">
        <f>IF(DATI_PREV_INIZIALI_2018!H126="CAPITOLO 10 - Cultura, tempo libero, religione e mezzi di comunicazione di massa",DATI_PREV_INIZIALI_2018!L126,0)</f>
        <v>0</v>
      </c>
      <c r="K121">
        <f>IF(DATI_PREV_INIZIALI_2018!H126="CAPITOLO 11 - Sistemi, strutture e processi politici e sociali",DATI_PREV_INIZIALI_2018!L126,0)</f>
        <v>0</v>
      </c>
      <c r="L121">
        <f>IF(DATI_PREV_INIZIALI_2018!H126="CAPITOLO 12 - Promozione della conoscenza di base (Fondo ordinario per le Università)",DATI_PREV_INIZIALI_2018!L126,0)</f>
        <v>0</v>
      </c>
      <c r="M121" s="199">
        <f t="shared" si="2"/>
        <v>0</v>
      </c>
    </row>
    <row r="122" spans="1:13" ht="15.75" x14ac:dyDescent="0.25">
      <c r="A122">
        <f>IF(DATI_PREV_INIZIALI_2018!H127="CAPITOLO  1 - Esplorazione e utilizzazione dell'ambiente terrestre",DATI_PREV_INIZIALI_2018!L127,0)</f>
        <v>0</v>
      </c>
      <c r="B122">
        <f>IF(DATI_PREV_INIZIALI_2018!H127="CAPITOLO  2 - Controllo e tutela dell'ambiente",DATI_PREV_INIZIALI_2018!L127,0)</f>
        <v>0</v>
      </c>
      <c r="C122">
        <f>IF(DATI_PREV_INIZIALI_2018!H127="CAPITOLO  3 - Esplorazione e utilizzazione dello spazio",DATI_PREV_INIZIALI_2018!L127,0)</f>
        <v>0</v>
      </c>
      <c r="D122">
        <f>IF(DATI_PREV_INIZIALI_2018!H127="CAPITOLO  4  - Sistemi di trasporto, di telecomunicazione e altre infrastrutture",DATI_PREV_INIZIALI_2018!L127,0)</f>
        <v>0</v>
      </c>
      <c r="E122">
        <f>IF(DATI_PREV_INIZIALI_2018!H127="CAPITOLO  5 - Produzione, distribuzione e uso razionale dell'energia",DATI_PREV_INIZIALI_2018!L127,0)</f>
        <v>0</v>
      </c>
      <c r="F122" s="200">
        <f>IF(DATI_PREV_INIZIALI_2018!H127="CAPITOLO  6 - Produzioni e tecnologie industriali",DATI_PREV_INIZIALI_2018!L127,0)</f>
        <v>0</v>
      </c>
      <c r="G122">
        <f>IF(DATI_PREV_INIZIALI_2018!H127="CAPITOLO  7 - Protezione e promozione della salute umana",DATI_PREV_INIZIALI_2018!L127,0)</f>
        <v>0</v>
      </c>
      <c r="H122">
        <f>IF(DATI_PREV_INIZIALI_2018!H127="CAPITOLO  8 - Agricoltura",DATI_PREV_INIZIALI_2018!L127,0)</f>
        <v>0</v>
      </c>
      <c r="I122">
        <f>IF(DATI_PREV_INIZIALI_2018!H127="CAPITOLO  9 - Istruzione e formazione",DATI_PREV_INIZIALI_2018!L127,0)</f>
        <v>0</v>
      </c>
      <c r="J122">
        <f>IF(DATI_PREV_INIZIALI_2018!H127="CAPITOLO 10 - Cultura, tempo libero, religione e mezzi di comunicazione di massa",DATI_PREV_INIZIALI_2018!L127,0)</f>
        <v>0</v>
      </c>
      <c r="K122">
        <f>IF(DATI_PREV_INIZIALI_2018!H127="CAPITOLO 11 - Sistemi, strutture e processi politici e sociali",DATI_PREV_INIZIALI_2018!L127,0)</f>
        <v>0</v>
      </c>
      <c r="L122">
        <f>IF(DATI_PREV_INIZIALI_2018!H127="CAPITOLO 12 - Promozione della conoscenza di base (Fondo ordinario per le Università)",DATI_PREV_INIZIALI_2018!L127,0)</f>
        <v>0</v>
      </c>
      <c r="M122" s="199">
        <f t="shared" si="2"/>
        <v>0</v>
      </c>
    </row>
    <row r="123" spans="1:13" ht="15.75" x14ac:dyDescent="0.25">
      <c r="A123">
        <f>IF(DATI_PREV_INIZIALI_2018!H128="CAPITOLO  1 - Esplorazione e utilizzazione dell'ambiente terrestre",DATI_PREV_INIZIALI_2018!L128,0)</f>
        <v>0</v>
      </c>
      <c r="B123">
        <f>IF(DATI_PREV_INIZIALI_2018!H128="CAPITOLO  2 - Controllo e tutela dell'ambiente",DATI_PREV_INIZIALI_2018!L128,0)</f>
        <v>0</v>
      </c>
      <c r="C123">
        <f>IF(DATI_PREV_INIZIALI_2018!H128="CAPITOLO  3 - Esplorazione e utilizzazione dello spazio",DATI_PREV_INIZIALI_2018!L128,0)</f>
        <v>0</v>
      </c>
      <c r="D123">
        <f>IF(DATI_PREV_INIZIALI_2018!H128="CAPITOLO  4  - Sistemi di trasporto, di telecomunicazione e altre infrastrutture",DATI_PREV_INIZIALI_2018!L128,0)</f>
        <v>0</v>
      </c>
      <c r="E123">
        <f>IF(DATI_PREV_INIZIALI_2018!H128="CAPITOLO  5 - Produzione, distribuzione e uso razionale dell'energia",DATI_PREV_INIZIALI_2018!L128,0)</f>
        <v>0</v>
      </c>
      <c r="F123" s="200">
        <f>IF(DATI_PREV_INIZIALI_2018!H128="CAPITOLO  6 - Produzioni e tecnologie industriali",DATI_PREV_INIZIALI_2018!L128,0)</f>
        <v>0</v>
      </c>
      <c r="G123">
        <f>IF(DATI_PREV_INIZIALI_2018!H128="CAPITOLO  7 - Protezione e promozione della salute umana",DATI_PREV_INIZIALI_2018!L128,0)</f>
        <v>0</v>
      </c>
      <c r="H123">
        <f>IF(DATI_PREV_INIZIALI_2018!H128="CAPITOLO  8 - Agricoltura",DATI_PREV_INIZIALI_2018!L128,0)</f>
        <v>0</v>
      </c>
      <c r="I123">
        <f>IF(DATI_PREV_INIZIALI_2018!H128="CAPITOLO  9 - Istruzione e formazione",DATI_PREV_INIZIALI_2018!L128,0)</f>
        <v>0</v>
      </c>
      <c r="J123">
        <f>IF(DATI_PREV_INIZIALI_2018!H128="CAPITOLO 10 - Cultura, tempo libero, religione e mezzi di comunicazione di massa",DATI_PREV_INIZIALI_2018!L128,0)</f>
        <v>0</v>
      </c>
      <c r="K123">
        <f>IF(DATI_PREV_INIZIALI_2018!H128="CAPITOLO 11 - Sistemi, strutture e processi politici e sociali",DATI_PREV_INIZIALI_2018!L128,0)</f>
        <v>0</v>
      </c>
      <c r="L123">
        <f>IF(DATI_PREV_INIZIALI_2018!H128="CAPITOLO 12 - Promozione della conoscenza di base (Fondo ordinario per le Università)",DATI_PREV_INIZIALI_2018!L128,0)</f>
        <v>0</v>
      </c>
      <c r="M123" s="199">
        <f t="shared" si="2"/>
        <v>0</v>
      </c>
    </row>
    <row r="124" spans="1:13" ht="15.75" x14ac:dyDescent="0.25">
      <c r="A124">
        <f>IF(DATI_PREV_INIZIALI_2018!H129="CAPITOLO  1 - Esplorazione e utilizzazione dell'ambiente terrestre",DATI_PREV_INIZIALI_2018!L129,0)</f>
        <v>0</v>
      </c>
      <c r="B124">
        <f>IF(DATI_PREV_INIZIALI_2018!H129="CAPITOLO  2 - Controllo e tutela dell'ambiente",DATI_PREV_INIZIALI_2018!L129,0)</f>
        <v>0</v>
      </c>
      <c r="C124">
        <f>IF(DATI_PREV_INIZIALI_2018!H129="CAPITOLO  3 - Esplorazione e utilizzazione dello spazio",DATI_PREV_INIZIALI_2018!L129,0)</f>
        <v>0</v>
      </c>
      <c r="D124">
        <f>IF(DATI_PREV_INIZIALI_2018!H129="CAPITOLO  4  - Sistemi di trasporto, di telecomunicazione e altre infrastrutture",DATI_PREV_INIZIALI_2018!L129,0)</f>
        <v>0</v>
      </c>
      <c r="E124">
        <f>IF(DATI_PREV_INIZIALI_2018!H129="CAPITOLO  5 - Produzione, distribuzione e uso razionale dell'energia",DATI_PREV_INIZIALI_2018!L129,0)</f>
        <v>0</v>
      </c>
      <c r="F124" s="200">
        <f>IF(DATI_PREV_INIZIALI_2018!H129="CAPITOLO  6 - Produzioni e tecnologie industriali",DATI_PREV_INIZIALI_2018!L129,0)</f>
        <v>0</v>
      </c>
      <c r="G124">
        <f>IF(DATI_PREV_INIZIALI_2018!H129="CAPITOLO  7 - Protezione e promozione della salute umana",DATI_PREV_INIZIALI_2018!L129,0)</f>
        <v>0</v>
      </c>
      <c r="H124">
        <f>IF(DATI_PREV_INIZIALI_2018!H129="CAPITOLO  8 - Agricoltura",DATI_PREV_INIZIALI_2018!L129,0)</f>
        <v>0</v>
      </c>
      <c r="I124">
        <f>IF(DATI_PREV_INIZIALI_2018!H129="CAPITOLO  9 - Istruzione e formazione",DATI_PREV_INIZIALI_2018!L129,0)</f>
        <v>0</v>
      </c>
      <c r="J124">
        <f>IF(DATI_PREV_INIZIALI_2018!H129="CAPITOLO 10 - Cultura, tempo libero, religione e mezzi di comunicazione di massa",DATI_PREV_INIZIALI_2018!L129,0)</f>
        <v>0</v>
      </c>
      <c r="K124">
        <f>IF(DATI_PREV_INIZIALI_2018!H129="CAPITOLO 11 - Sistemi, strutture e processi politici e sociali",DATI_PREV_INIZIALI_2018!L129,0)</f>
        <v>0</v>
      </c>
      <c r="L124">
        <f>IF(DATI_PREV_INIZIALI_2018!H129="CAPITOLO 12 - Promozione della conoscenza di base (Fondo ordinario per le Università)",DATI_PREV_INIZIALI_2018!L129,0)</f>
        <v>0</v>
      </c>
      <c r="M124" s="199">
        <f t="shared" si="2"/>
        <v>0</v>
      </c>
    </row>
    <row r="125" spans="1:13" ht="15.75" x14ac:dyDescent="0.25">
      <c r="A125">
        <f>IF(DATI_PREV_INIZIALI_2018!H130="CAPITOLO  1 - Esplorazione e utilizzazione dell'ambiente terrestre",DATI_PREV_INIZIALI_2018!L130,0)</f>
        <v>0</v>
      </c>
      <c r="B125">
        <f>IF(DATI_PREV_INIZIALI_2018!H130="CAPITOLO  2 - Controllo e tutela dell'ambiente",DATI_PREV_INIZIALI_2018!L130,0)</f>
        <v>0</v>
      </c>
      <c r="C125">
        <f>IF(DATI_PREV_INIZIALI_2018!H130="CAPITOLO  3 - Esplorazione e utilizzazione dello spazio",DATI_PREV_INIZIALI_2018!L130,0)</f>
        <v>0</v>
      </c>
      <c r="D125">
        <f>IF(DATI_PREV_INIZIALI_2018!H130="CAPITOLO  4  - Sistemi di trasporto, di telecomunicazione e altre infrastrutture",DATI_PREV_INIZIALI_2018!L130,0)</f>
        <v>0</v>
      </c>
      <c r="E125">
        <f>IF(DATI_PREV_INIZIALI_2018!H130="CAPITOLO  5 - Produzione, distribuzione e uso razionale dell'energia",DATI_PREV_INIZIALI_2018!L130,0)</f>
        <v>0</v>
      </c>
      <c r="F125" s="200">
        <f>IF(DATI_PREV_INIZIALI_2018!H130="CAPITOLO  6 - Produzioni e tecnologie industriali",DATI_PREV_INIZIALI_2018!L130,0)</f>
        <v>0</v>
      </c>
      <c r="G125">
        <f>IF(DATI_PREV_INIZIALI_2018!H130="CAPITOLO  7 - Protezione e promozione della salute umana",DATI_PREV_INIZIALI_2018!L130,0)</f>
        <v>0</v>
      </c>
      <c r="H125">
        <f>IF(DATI_PREV_INIZIALI_2018!H130="CAPITOLO  8 - Agricoltura",DATI_PREV_INIZIALI_2018!L130,0)</f>
        <v>0</v>
      </c>
      <c r="I125">
        <f>IF(DATI_PREV_INIZIALI_2018!H130="CAPITOLO  9 - Istruzione e formazione",DATI_PREV_INIZIALI_2018!L130,0)</f>
        <v>0</v>
      </c>
      <c r="J125">
        <f>IF(DATI_PREV_INIZIALI_2018!H130="CAPITOLO 10 - Cultura, tempo libero, religione e mezzi di comunicazione di massa",DATI_PREV_INIZIALI_2018!L130,0)</f>
        <v>0</v>
      </c>
      <c r="K125">
        <f>IF(DATI_PREV_INIZIALI_2018!H130="CAPITOLO 11 - Sistemi, strutture e processi politici e sociali",DATI_PREV_INIZIALI_2018!L130,0)</f>
        <v>0</v>
      </c>
      <c r="L125">
        <f>IF(DATI_PREV_INIZIALI_2018!H130="CAPITOLO 12 - Promozione della conoscenza di base (Fondo ordinario per le Università)",DATI_PREV_INIZIALI_2018!L130,0)</f>
        <v>0</v>
      </c>
      <c r="M125" s="199">
        <f t="shared" si="2"/>
        <v>0</v>
      </c>
    </row>
    <row r="126" spans="1:13" ht="15.75" x14ac:dyDescent="0.25">
      <c r="A126">
        <f>IF(DATI_PREV_INIZIALI_2018!H131="CAPITOLO  1 - Esplorazione e utilizzazione dell'ambiente terrestre",DATI_PREV_INIZIALI_2018!L131,0)</f>
        <v>0</v>
      </c>
      <c r="B126">
        <f>IF(DATI_PREV_INIZIALI_2018!H131="CAPITOLO  2 - Controllo e tutela dell'ambiente",DATI_PREV_INIZIALI_2018!L131,0)</f>
        <v>0</v>
      </c>
      <c r="C126">
        <f>IF(DATI_PREV_INIZIALI_2018!H131="CAPITOLO  3 - Esplorazione e utilizzazione dello spazio",DATI_PREV_INIZIALI_2018!L131,0)</f>
        <v>0</v>
      </c>
      <c r="D126">
        <f>IF(DATI_PREV_INIZIALI_2018!H131="CAPITOLO  4  - Sistemi di trasporto, di telecomunicazione e altre infrastrutture",DATI_PREV_INIZIALI_2018!L131,0)</f>
        <v>0</v>
      </c>
      <c r="E126">
        <f>IF(DATI_PREV_INIZIALI_2018!H131="CAPITOLO  5 - Produzione, distribuzione e uso razionale dell'energia",DATI_PREV_INIZIALI_2018!L131,0)</f>
        <v>0</v>
      </c>
      <c r="F126" s="200">
        <f>IF(DATI_PREV_INIZIALI_2018!H131="CAPITOLO  6 - Produzioni e tecnologie industriali",DATI_PREV_INIZIALI_2018!L131,0)</f>
        <v>0</v>
      </c>
      <c r="G126">
        <f>IF(DATI_PREV_INIZIALI_2018!H131="CAPITOLO  7 - Protezione e promozione della salute umana",DATI_PREV_INIZIALI_2018!L131,0)</f>
        <v>0</v>
      </c>
      <c r="H126">
        <f>IF(DATI_PREV_INIZIALI_2018!H131="CAPITOLO  8 - Agricoltura",DATI_PREV_INIZIALI_2018!L131,0)</f>
        <v>0</v>
      </c>
      <c r="I126">
        <f>IF(DATI_PREV_INIZIALI_2018!H131="CAPITOLO  9 - Istruzione e formazione",DATI_PREV_INIZIALI_2018!L131,0)</f>
        <v>0</v>
      </c>
      <c r="J126">
        <f>IF(DATI_PREV_INIZIALI_2018!H131="CAPITOLO 10 - Cultura, tempo libero, religione e mezzi di comunicazione di massa",DATI_PREV_INIZIALI_2018!L131,0)</f>
        <v>0</v>
      </c>
      <c r="K126">
        <f>IF(DATI_PREV_INIZIALI_2018!H131="CAPITOLO 11 - Sistemi, strutture e processi politici e sociali",DATI_PREV_INIZIALI_2018!L131,0)</f>
        <v>0</v>
      </c>
      <c r="L126">
        <f>IF(DATI_PREV_INIZIALI_2018!H131="CAPITOLO 12 - Promozione della conoscenza di base (Fondo ordinario per le Università)",DATI_PREV_INIZIALI_2018!L131,0)</f>
        <v>0</v>
      </c>
      <c r="M126" s="199">
        <f t="shared" si="2"/>
        <v>0</v>
      </c>
    </row>
    <row r="127" spans="1:13" ht="15.75" x14ac:dyDescent="0.25">
      <c r="A127">
        <f>IF(DATI_PREV_INIZIALI_2018!H132="CAPITOLO  1 - Esplorazione e utilizzazione dell'ambiente terrestre",DATI_PREV_INIZIALI_2018!L132,0)</f>
        <v>0</v>
      </c>
      <c r="B127">
        <f>IF(DATI_PREV_INIZIALI_2018!H132="CAPITOLO  2 - Controllo e tutela dell'ambiente",DATI_PREV_INIZIALI_2018!L132,0)</f>
        <v>0</v>
      </c>
      <c r="C127">
        <f>IF(DATI_PREV_INIZIALI_2018!H132="CAPITOLO  3 - Esplorazione e utilizzazione dello spazio",DATI_PREV_INIZIALI_2018!L132,0)</f>
        <v>0</v>
      </c>
      <c r="D127">
        <f>IF(DATI_PREV_INIZIALI_2018!H132="CAPITOLO  4  - Sistemi di trasporto, di telecomunicazione e altre infrastrutture",DATI_PREV_INIZIALI_2018!L132,0)</f>
        <v>0</v>
      </c>
      <c r="E127">
        <f>IF(DATI_PREV_INIZIALI_2018!H132="CAPITOLO  5 - Produzione, distribuzione e uso razionale dell'energia",DATI_PREV_INIZIALI_2018!L132,0)</f>
        <v>0</v>
      </c>
      <c r="F127" s="200">
        <f>IF(DATI_PREV_INIZIALI_2018!H132="CAPITOLO  6 - Produzioni e tecnologie industriali",DATI_PREV_INIZIALI_2018!L132,0)</f>
        <v>0</v>
      </c>
      <c r="G127">
        <f>IF(DATI_PREV_INIZIALI_2018!H132="CAPITOLO  7 - Protezione e promozione della salute umana",DATI_PREV_INIZIALI_2018!L132,0)</f>
        <v>0</v>
      </c>
      <c r="H127">
        <f>IF(DATI_PREV_INIZIALI_2018!H132="CAPITOLO  8 - Agricoltura",DATI_PREV_INIZIALI_2018!L132,0)</f>
        <v>0</v>
      </c>
      <c r="I127">
        <f>IF(DATI_PREV_INIZIALI_2018!H132="CAPITOLO  9 - Istruzione e formazione",DATI_PREV_INIZIALI_2018!L132,0)</f>
        <v>0</v>
      </c>
      <c r="J127">
        <f>IF(DATI_PREV_INIZIALI_2018!H132="CAPITOLO 10 - Cultura, tempo libero, religione e mezzi di comunicazione di massa",DATI_PREV_INIZIALI_2018!L132,0)</f>
        <v>0</v>
      </c>
      <c r="K127">
        <f>IF(DATI_PREV_INIZIALI_2018!H132="CAPITOLO 11 - Sistemi, strutture e processi politici e sociali",DATI_PREV_INIZIALI_2018!L132,0)</f>
        <v>0</v>
      </c>
      <c r="L127">
        <f>IF(DATI_PREV_INIZIALI_2018!H132="CAPITOLO 12 - Promozione della conoscenza di base (Fondo ordinario per le Università)",DATI_PREV_INIZIALI_2018!L132,0)</f>
        <v>0</v>
      </c>
      <c r="M127" s="199">
        <f t="shared" si="2"/>
        <v>0</v>
      </c>
    </row>
    <row r="128" spans="1:13" ht="15.75" x14ac:dyDescent="0.25">
      <c r="A128">
        <f>IF(DATI_PREV_INIZIALI_2018!H133="CAPITOLO  1 - Esplorazione e utilizzazione dell'ambiente terrestre",DATI_PREV_INIZIALI_2018!L133,0)</f>
        <v>0</v>
      </c>
      <c r="B128">
        <f>IF(DATI_PREV_INIZIALI_2018!H133="CAPITOLO  2 - Controllo e tutela dell'ambiente",DATI_PREV_INIZIALI_2018!L133,0)</f>
        <v>0</v>
      </c>
      <c r="C128">
        <f>IF(DATI_PREV_INIZIALI_2018!H133="CAPITOLO  3 - Esplorazione e utilizzazione dello spazio",DATI_PREV_INIZIALI_2018!L133,0)</f>
        <v>0</v>
      </c>
      <c r="D128">
        <f>IF(DATI_PREV_INIZIALI_2018!H133="CAPITOLO  4  - Sistemi di trasporto, di telecomunicazione e altre infrastrutture",DATI_PREV_INIZIALI_2018!L133,0)</f>
        <v>0</v>
      </c>
      <c r="E128">
        <f>IF(DATI_PREV_INIZIALI_2018!H133="CAPITOLO  5 - Produzione, distribuzione e uso razionale dell'energia",DATI_PREV_INIZIALI_2018!L133,0)</f>
        <v>0</v>
      </c>
      <c r="F128" s="200">
        <f>IF(DATI_PREV_INIZIALI_2018!H133="CAPITOLO  6 - Produzioni e tecnologie industriali",DATI_PREV_INIZIALI_2018!L133,0)</f>
        <v>0</v>
      </c>
      <c r="G128">
        <f>IF(DATI_PREV_INIZIALI_2018!H133="CAPITOLO  7 - Protezione e promozione della salute umana",DATI_PREV_INIZIALI_2018!L133,0)</f>
        <v>0</v>
      </c>
      <c r="H128">
        <f>IF(DATI_PREV_INIZIALI_2018!H133="CAPITOLO  8 - Agricoltura",DATI_PREV_INIZIALI_2018!L133,0)</f>
        <v>0</v>
      </c>
      <c r="I128">
        <f>IF(DATI_PREV_INIZIALI_2018!H133="CAPITOLO  9 - Istruzione e formazione",DATI_PREV_INIZIALI_2018!L133,0)</f>
        <v>0</v>
      </c>
      <c r="J128">
        <f>IF(DATI_PREV_INIZIALI_2018!H133="CAPITOLO 10 - Cultura, tempo libero, religione e mezzi di comunicazione di massa",DATI_PREV_INIZIALI_2018!L133,0)</f>
        <v>0</v>
      </c>
      <c r="K128">
        <f>IF(DATI_PREV_INIZIALI_2018!H133="CAPITOLO 11 - Sistemi, strutture e processi politici e sociali",DATI_PREV_INIZIALI_2018!L133,0)</f>
        <v>0</v>
      </c>
      <c r="L128">
        <f>IF(DATI_PREV_INIZIALI_2018!H133="CAPITOLO 12 - Promozione della conoscenza di base (Fondo ordinario per le Università)",DATI_PREV_INIZIALI_2018!L133,0)</f>
        <v>0</v>
      </c>
      <c r="M128" s="199">
        <f t="shared" si="2"/>
        <v>0</v>
      </c>
    </row>
    <row r="129" spans="1:13" ht="15.75" x14ac:dyDescent="0.25">
      <c r="A129">
        <f>IF(DATI_PREV_INIZIALI_2018!H134="CAPITOLO  1 - Esplorazione e utilizzazione dell'ambiente terrestre",DATI_PREV_INIZIALI_2018!L134,0)</f>
        <v>0</v>
      </c>
      <c r="B129">
        <f>IF(DATI_PREV_INIZIALI_2018!H134="CAPITOLO  2 - Controllo e tutela dell'ambiente",DATI_PREV_INIZIALI_2018!L134,0)</f>
        <v>0</v>
      </c>
      <c r="C129">
        <f>IF(DATI_PREV_INIZIALI_2018!H134="CAPITOLO  3 - Esplorazione e utilizzazione dello spazio",DATI_PREV_INIZIALI_2018!L134,0)</f>
        <v>0</v>
      </c>
      <c r="D129">
        <f>IF(DATI_PREV_INIZIALI_2018!H134="CAPITOLO  4  - Sistemi di trasporto, di telecomunicazione e altre infrastrutture",DATI_PREV_INIZIALI_2018!L134,0)</f>
        <v>0</v>
      </c>
      <c r="E129">
        <f>IF(DATI_PREV_INIZIALI_2018!H134="CAPITOLO  5 - Produzione, distribuzione e uso razionale dell'energia",DATI_PREV_INIZIALI_2018!L134,0)</f>
        <v>0</v>
      </c>
      <c r="F129" s="200">
        <f>IF(DATI_PREV_INIZIALI_2018!H134="CAPITOLO  6 - Produzioni e tecnologie industriali",DATI_PREV_INIZIALI_2018!L134,0)</f>
        <v>0</v>
      </c>
      <c r="G129">
        <f>IF(DATI_PREV_INIZIALI_2018!H134="CAPITOLO  7 - Protezione e promozione della salute umana",DATI_PREV_INIZIALI_2018!L134,0)</f>
        <v>0</v>
      </c>
      <c r="H129">
        <f>IF(DATI_PREV_INIZIALI_2018!H134="CAPITOLO  8 - Agricoltura",DATI_PREV_INIZIALI_2018!L134,0)</f>
        <v>0</v>
      </c>
      <c r="I129">
        <f>IF(DATI_PREV_INIZIALI_2018!H134="CAPITOLO  9 - Istruzione e formazione",DATI_PREV_INIZIALI_2018!L134,0)</f>
        <v>0</v>
      </c>
      <c r="J129">
        <f>IF(DATI_PREV_INIZIALI_2018!H134="CAPITOLO 10 - Cultura, tempo libero, religione e mezzi di comunicazione di massa",DATI_PREV_INIZIALI_2018!L134,0)</f>
        <v>0</v>
      </c>
      <c r="K129">
        <f>IF(DATI_PREV_INIZIALI_2018!H134="CAPITOLO 11 - Sistemi, strutture e processi politici e sociali",DATI_PREV_INIZIALI_2018!L134,0)</f>
        <v>0</v>
      </c>
      <c r="L129">
        <f>IF(DATI_PREV_INIZIALI_2018!H134="CAPITOLO 12 - Promozione della conoscenza di base (Fondo ordinario per le Università)",DATI_PREV_INIZIALI_2018!L134,0)</f>
        <v>0</v>
      </c>
      <c r="M129" s="199">
        <f t="shared" si="2"/>
        <v>0</v>
      </c>
    </row>
    <row r="130" spans="1:13" ht="15.75" x14ac:dyDescent="0.25">
      <c r="A130">
        <f>IF(DATI_PREV_INIZIALI_2018!H135="CAPITOLO  1 - Esplorazione e utilizzazione dell'ambiente terrestre",DATI_PREV_INIZIALI_2018!L135,0)</f>
        <v>0</v>
      </c>
      <c r="B130">
        <f>IF(DATI_PREV_INIZIALI_2018!H135="CAPITOLO  2 - Controllo e tutela dell'ambiente",DATI_PREV_INIZIALI_2018!L135,0)</f>
        <v>0</v>
      </c>
      <c r="C130">
        <f>IF(DATI_PREV_INIZIALI_2018!H135="CAPITOLO  3 - Esplorazione e utilizzazione dello spazio",DATI_PREV_INIZIALI_2018!L135,0)</f>
        <v>0</v>
      </c>
      <c r="D130">
        <f>IF(DATI_PREV_INIZIALI_2018!H135="CAPITOLO  4  - Sistemi di trasporto, di telecomunicazione e altre infrastrutture",DATI_PREV_INIZIALI_2018!L135,0)</f>
        <v>0</v>
      </c>
      <c r="E130">
        <f>IF(DATI_PREV_INIZIALI_2018!H135="CAPITOLO  5 - Produzione, distribuzione e uso razionale dell'energia",DATI_PREV_INIZIALI_2018!L135,0)</f>
        <v>0</v>
      </c>
      <c r="F130" s="200">
        <f>IF(DATI_PREV_INIZIALI_2018!H135="CAPITOLO  6 - Produzioni e tecnologie industriali",DATI_PREV_INIZIALI_2018!L135,0)</f>
        <v>0</v>
      </c>
      <c r="G130">
        <f>IF(DATI_PREV_INIZIALI_2018!H135="CAPITOLO  7 - Protezione e promozione della salute umana",DATI_PREV_INIZIALI_2018!L135,0)</f>
        <v>0</v>
      </c>
      <c r="H130">
        <f>IF(DATI_PREV_INIZIALI_2018!H135="CAPITOLO  8 - Agricoltura",DATI_PREV_INIZIALI_2018!L135,0)</f>
        <v>0</v>
      </c>
      <c r="I130">
        <f>IF(DATI_PREV_INIZIALI_2018!H135="CAPITOLO  9 - Istruzione e formazione",DATI_PREV_INIZIALI_2018!L135,0)</f>
        <v>0</v>
      </c>
      <c r="J130">
        <f>IF(DATI_PREV_INIZIALI_2018!H135="CAPITOLO 10 - Cultura, tempo libero, religione e mezzi di comunicazione di massa",DATI_PREV_INIZIALI_2018!L135,0)</f>
        <v>0</v>
      </c>
      <c r="K130">
        <f>IF(DATI_PREV_INIZIALI_2018!H135="CAPITOLO 11 - Sistemi, strutture e processi politici e sociali",DATI_PREV_INIZIALI_2018!L135,0)</f>
        <v>0</v>
      </c>
      <c r="L130">
        <f>IF(DATI_PREV_INIZIALI_2018!H135="CAPITOLO 12 - Promozione della conoscenza di base (Fondo ordinario per le Università)",DATI_PREV_INIZIALI_2018!L135,0)</f>
        <v>0</v>
      </c>
      <c r="M130" s="199">
        <f t="shared" si="2"/>
        <v>0</v>
      </c>
    </row>
    <row r="131" spans="1:13" ht="15.75" x14ac:dyDescent="0.25">
      <c r="A131">
        <f>IF(DATI_PREV_INIZIALI_2018!H136="CAPITOLO  1 - Esplorazione e utilizzazione dell'ambiente terrestre",DATI_PREV_INIZIALI_2018!L136,0)</f>
        <v>0</v>
      </c>
      <c r="B131">
        <f>IF(DATI_PREV_INIZIALI_2018!H136="CAPITOLO  2 - Controllo e tutela dell'ambiente",DATI_PREV_INIZIALI_2018!L136,0)</f>
        <v>0</v>
      </c>
      <c r="C131">
        <f>IF(DATI_PREV_INIZIALI_2018!H136="CAPITOLO  3 - Esplorazione e utilizzazione dello spazio",DATI_PREV_INIZIALI_2018!L136,0)</f>
        <v>0</v>
      </c>
      <c r="D131">
        <f>IF(DATI_PREV_INIZIALI_2018!H136="CAPITOLO  4  - Sistemi di trasporto, di telecomunicazione e altre infrastrutture",DATI_PREV_INIZIALI_2018!L136,0)</f>
        <v>0</v>
      </c>
      <c r="E131">
        <f>IF(DATI_PREV_INIZIALI_2018!H136="CAPITOLO  5 - Produzione, distribuzione e uso razionale dell'energia",DATI_PREV_INIZIALI_2018!L136,0)</f>
        <v>0</v>
      </c>
      <c r="F131" s="200">
        <f>IF(DATI_PREV_INIZIALI_2018!H136="CAPITOLO  6 - Produzioni e tecnologie industriali",DATI_PREV_INIZIALI_2018!L136,0)</f>
        <v>0</v>
      </c>
      <c r="G131">
        <f>IF(DATI_PREV_INIZIALI_2018!H136="CAPITOLO  7 - Protezione e promozione della salute umana",DATI_PREV_INIZIALI_2018!L136,0)</f>
        <v>0</v>
      </c>
      <c r="H131">
        <f>IF(DATI_PREV_INIZIALI_2018!H136="CAPITOLO  8 - Agricoltura",DATI_PREV_INIZIALI_2018!L136,0)</f>
        <v>0</v>
      </c>
      <c r="I131">
        <f>IF(DATI_PREV_INIZIALI_2018!H136="CAPITOLO  9 - Istruzione e formazione",DATI_PREV_INIZIALI_2018!L136,0)</f>
        <v>0</v>
      </c>
      <c r="J131">
        <f>IF(DATI_PREV_INIZIALI_2018!H136="CAPITOLO 10 - Cultura, tempo libero, religione e mezzi di comunicazione di massa",DATI_PREV_INIZIALI_2018!L136,0)</f>
        <v>0</v>
      </c>
      <c r="K131">
        <f>IF(DATI_PREV_INIZIALI_2018!H136="CAPITOLO 11 - Sistemi, strutture e processi politici e sociali",DATI_PREV_INIZIALI_2018!L136,0)</f>
        <v>0</v>
      </c>
      <c r="L131">
        <f>IF(DATI_PREV_INIZIALI_2018!H136="CAPITOLO 12 - Promozione della conoscenza di base (Fondo ordinario per le Università)",DATI_PREV_INIZIALI_2018!L136,0)</f>
        <v>0</v>
      </c>
      <c r="M131" s="199">
        <f t="shared" si="2"/>
        <v>0</v>
      </c>
    </row>
    <row r="132" spans="1:13" ht="15.75" x14ac:dyDescent="0.25">
      <c r="A132">
        <f>IF(DATI_PREV_INIZIALI_2018!H137="CAPITOLO  1 - Esplorazione e utilizzazione dell'ambiente terrestre",DATI_PREV_INIZIALI_2018!L137,0)</f>
        <v>0</v>
      </c>
      <c r="B132">
        <f>IF(DATI_PREV_INIZIALI_2018!H137="CAPITOLO  2 - Controllo e tutela dell'ambiente",DATI_PREV_INIZIALI_2018!L137,0)</f>
        <v>0</v>
      </c>
      <c r="C132">
        <f>IF(DATI_PREV_INIZIALI_2018!H137="CAPITOLO  3 - Esplorazione e utilizzazione dello spazio",DATI_PREV_INIZIALI_2018!L137,0)</f>
        <v>0</v>
      </c>
      <c r="D132">
        <f>IF(DATI_PREV_INIZIALI_2018!H137="CAPITOLO  4  - Sistemi di trasporto, di telecomunicazione e altre infrastrutture",DATI_PREV_INIZIALI_2018!L137,0)</f>
        <v>0</v>
      </c>
      <c r="E132">
        <f>IF(DATI_PREV_INIZIALI_2018!H137="CAPITOLO  5 - Produzione, distribuzione e uso razionale dell'energia",DATI_PREV_INIZIALI_2018!L137,0)</f>
        <v>0</v>
      </c>
      <c r="F132" s="200">
        <f>IF(DATI_PREV_INIZIALI_2018!H137="CAPITOLO  6 - Produzioni e tecnologie industriali",DATI_PREV_INIZIALI_2018!L137,0)</f>
        <v>0</v>
      </c>
      <c r="G132">
        <f>IF(DATI_PREV_INIZIALI_2018!H137="CAPITOLO  7 - Protezione e promozione della salute umana",DATI_PREV_INIZIALI_2018!L137,0)</f>
        <v>0</v>
      </c>
      <c r="H132">
        <f>IF(DATI_PREV_INIZIALI_2018!H137="CAPITOLO  8 - Agricoltura",DATI_PREV_INIZIALI_2018!L137,0)</f>
        <v>0</v>
      </c>
      <c r="I132">
        <f>IF(DATI_PREV_INIZIALI_2018!H137="CAPITOLO  9 - Istruzione e formazione",DATI_PREV_INIZIALI_2018!L137,0)</f>
        <v>0</v>
      </c>
      <c r="J132">
        <f>IF(DATI_PREV_INIZIALI_2018!H137="CAPITOLO 10 - Cultura, tempo libero, religione e mezzi di comunicazione di massa",DATI_PREV_INIZIALI_2018!L137,0)</f>
        <v>0</v>
      </c>
      <c r="K132">
        <f>IF(DATI_PREV_INIZIALI_2018!H137="CAPITOLO 11 - Sistemi, strutture e processi politici e sociali",DATI_PREV_INIZIALI_2018!L137,0)</f>
        <v>0</v>
      </c>
      <c r="L132">
        <f>IF(DATI_PREV_INIZIALI_2018!H137="CAPITOLO 12 - Promozione della conoscenza di base (Fondo ordinario per le Università)",DATI_PREV_INIZIALI_2018!L137,0)</f>
        <v>0</v>
      </c>
      <c r="M132" s="199">
        <f t="shared" ref="M132:M195" si="3">SUM(A132:L132)</f>
        <v>0</v>
      </c>
    </row>
    <row r="133" spans="1:13" ht="15.75" x14ac:dyDescent="0.25">
      <c r="A133">
        <f>IF(DATI_PREV_INIZIALI_2018!H138="CAPITOLO  1 - Esplorazione e utilizzazione dell'ambiente terrestre",DATI_PREV_INIZIALI_2018!L138,0)</f>
        <v>0</v>
      </c>
      <c r="B133">
        <f>IF(DATI_PREV_INIZIALI_2018!H138="CAPITOLO  2 - Controllo e tutela dell'ambiente",DATI_PREV_INIZIALI_2018!L138,0)</f>
        <v>0</v>
      </c>
      <c r="C133">
        <f>IF(DATI_PREV_INIZIALI_2018!H138="CAPITOLO  3 - Esplorazione e utilizzazione dello spazio",DATI_PREV_INIZIALI_2018!L138,0)</f>
        <v>0</v>
      </c>
      <c r="D133">
        <f>IF(DATI_PREV_INIZIALI_2018!H138="CAPITOLO  4  - Sistemi di trasporto, di telecomunicazione e altre infrastrutture",DATI_PREV_INIZIALI_2018!L138,0)</f>
        <v>0</v>
      </c>
      <c r="E133">
        <f>IF(DATI_PREV_INIZIALI_2018!H138="CAPITOLO  5 - Produzione, distribuzione e uso razionale dell'energia",DATI_PREV_INIZIALI_2018!L138,0)</f>
        <v>0</v>
      </c>
      <c r="F133" s="200">
        <f>IF(DATI_PREV_INIZIALI_2018!H138="CAPITOLO  6 - Produzioni e tecnologie industriali",DATI_PREV_INIZIALI_2018!L138,0)</f>
        <v>0</v>
      </c>
      <c r="G133">
        <f>IF(DATI_PREV_INIZIALI_2018!H138="CAPITOLO  7 - Protezione e promozione della salute umana",DATI_PREV_INIZIALI_2018!L138,0)</f>
        <v>0</v>
      </c>
      <c r="H133">
        <f>IF(DATI_PREV_INIZIALI_2018!H138="CAPITOLO  8 - Agricoltura",DATI_PREV_INIZIALI_2018!L138,0)</f>
        <v>0</v>
      </c>
      <c r="I133">
        <f>IF(DATI_PREV_INIZIALI_2018!H138="CAPITOLO  9 - Istruzione e formazione",DATI_PREV_INIZIALI_2018!L138,0)</f>
        <v>0</v>
      </c>
      <c r="J133">
        <f>IF(DATI_PREV_INIZIALI_2018!H138="CAPITOLO 10 - Cultura, tempo libero, religione e mezzi di comunicazione di massa",DATI_PREV_INIZIALI_2018!L138,0)</f>
        <v>0</v>
      </c>
      <c r="K133">
        <f>IF(DATI_PREV_INIZIALI_2018!H138="CAPITOLO 11 - Sistemi, strutture e processi politici e sociali",DATI_PREV_INIZIALI_2018!L138,0)</f>
        <v>0</v>
      </c>
      <c r="L133">
        <f>IF(DATI_PREV_INIZIALI_2018!H138="CAPITOLO 12 - Promozione della conoscenza di base (Fondo ordinario per le Università)",DATI_PREV_INIZIALI_2018!L138,0)</f>
        <v>0</v>
      </c>
      <c r="M133" s="199">
        <f t="shared" si="3"/>
        <v>0</v>
      </c>
    </row>
    <row r="134" spans="1:13" ht="15.75" x14ac:dyDescent="0.25">
      <c r="A134">
        <f>IF(DATI_PREV_INIZIALI_2018!H139="CAPITOLO  1 - Esplorazione e utilizzazione dell'ambiente terrestre",DATI_PREV_INIZIALI_2018!L139,0)</f>
        <v>0</v>
      </c>
      <c r="B134">
        <f>IF(DATI_PREV_INIZIALI_2018!H139="CAPITOLO  2 - Controllo e tutela dell'ambiente",DATI_PREV_INIZIALI_2018!L139,0)</f>
        <v>0</v>
      </c>
      <c r="C134">
        <f>IF(DATI_PREV_INIZIALI_2018!H139="CAPITOLO  3 - Esplorazione e utilizzazione dello spazio",DATI_PREV_INIZIALI_2018!L139,0)</f>
        <v>0</v>
      </c>
      <c r="D134">
        <f>IF(DATI_PREV_INIZIALI_2018!H139="CAPITOLO  4  - Sistemi di trasporto, di telecomunicazione e altre infrastrutture",DATI_PREV_INIZIALI_2018!L139,0)</f>
        <v>0</v>
      </c>
      <c r="E134">
        <f>IF(DATI_PREV_INIZIALI_2018!H139="CAPITOLO  5 - Produzione, distribuzione e uso razionale dell'energia",DATI_PREV_INIZIALI_2018!L139,0)</f>
        <v>0</v>
      </c>
      <c r="F134" s="200">
        <f>IF(DATI_PREV_INIZIALI_2018!H139="CAPITOLO  6 - Produzioni e tecnologie industriali",DATI_PREV_INIZIALI_2018!L139,0)</f>
        <v>0</v>
      </c>
      <c r="G134">
        <f>IF(DATI_PREV_INIZIALI_2018!H139="CAPITOLO  7 - Protezione e promozione della salute umana",DATI_PREV_INIZIALI_2018!L139,0)</f>
        <v>0</v>
      </c>
      <c r="H134">
        <f>IF(DATI_PREV_INIZIALI_2018!H139="CAPITOLO  8 - Agricoltura",DATI_PREV_INIZIALI_2018!L139,0)</f>
        <v>0</v>
      </c>
      <c r="I134">
        <f>IF(DATI_PREV_INIZIALI_2018!H139="CAPITOLO  9 - Istruzione e formazione",DATI_PREV_INIZIALI_2018!L139,0)</f>
        <v>0</v>
      </c>
      <c r="J134">
        <f>IF(DATI_PREV_INIZIALI_2018!H139="CAPITOLO 10 - Cultura, tempo libero, religione e mezzi di comunicazione di massa",DATI_PREV_INIZIALI_2018!L139,0)</f>
        <v>0</v>
      </c>
      <c r="K134">
        <f>IF(DATI_PREV_INIZIALI_2018!H139="CAPITOLO 11 - Sistemi, strutture e processi politici e sociali",DATI_PREV_INIZIALI_2018!L139,0)</f>
        <v>0</v>
      </c>
      <c r="L134">
        <f>IF(DATI_PREV_INIZIALI_2018!H139="CAPITOLO 12 - Promozione della conoscenza di base (Fondo ordinario per le Università)",DATI_PREV_INIZIALI_2018!L139,0)</f>
        <v>0</v>
      </c>
      <c r="M134" s="199">
        <f t="shared" si="3"/>
        <v>0</v>
      </c>
    </row>
    <row r="135" spans="1:13" ht="15.75" x14ac:dyDescent="0.25">
      <c r="A135">
        <f>IF(DATI_PREV_INIZIALI_2018!H140="CAPITOLO  1 - Esplorazione e utilizzazione dell'ambiente terrestre",DATI_PREV_INIZIALI_2018!L140,0)</f>
        <v>0</v>
      </c>
      <c r="B135">
        <f>IF(DATI_PREV_INIZIALI_2018!H140="CAPITOLO  2 - Controllo e tutela dell'ambiente",DATI_PREV_INIZIALI_2018!L140,0)</f>
        <v>0</v>
      </c>
      <c r="C135">
        <f>IF(DATI_PREV_INIZIALI_2018!H140="CAPITOLO  3 - Esplorazione e utilizzazione dello spazio",DATI_PREV_INIZIALI_2018!L140,0)</f>
        <v>0</v>
      </c>
      <c r="D135">
        <f>IF(DATI_PREV_INIZIALI_2018!H140="CAPITOLO  4  - Sistemi di trasporto, di telecomunicazione e altre infrastrutture",DATI_PREV_INIZIALI_2018!L140,0)</f>
        <v>0</v>
      </c>
      <c r="E135">
        <f>IF(DATI_PREV_INIZIALI_2018!H140="CAPITOLO  5 - Produzione, distribuzione e uso razionale dell'energia",DATI_PREV_INIZIALI_2018!L140,0)</f>
        <v>0</v>
      </c>
      <c r="F135" s="200">
        <f>IF(DATI_PREV_INIZIALI_2018!H140="CAPITOLO  6 - Produzioni e tecnologie industriali",DATI_PREV_INIZIALI_2018!L140,0)</f>
        <v>0</v>
      </c>
      <c r="G135">
        <f>IF(DATI_PREV_INIZIALI_2018!H140="CAPITOLO  7 - Protezione e promozione della salute umana",DATI_PREV_INIZIALI_2018!L140,0)</f>
        <v>0</v>
      </c>
      <c r="H135">
        <f>IF(DATI_PREV_INIZIALI_2018!H140="CAPITOLO  8 - Agricoltura",DATI_PREV_INIZIALI_2018!L140,0)</f>
        <v>0</v>
      </c>
      <c r="I135">
        <f>IF(DATI_PREV_INIZIALI_2018!H140="CAPITOLO  9 - Istruzione e formazione",DATI_PREV_INIZIALI_2018!L140,0)</f>
        <v>0</v>
      </c>
      <c r="J135">
        <f>IF(DATI_PREV_INIZIALI_2018!H140="CAPITOLO 10 - Cultura, tempo libero, religione e mezzi di comunicazione di massa",DATI_PREV_INIZIALI_2018!L140,0)</f>
        <v>0</v>
      </c>
      <c r="K135">
        <f>IF(DATI_PREV_INIZIALI_2018!H140="CAPITOLO 11 - Sistemi, strutture e processi politici e sociali",DATI_PREV_INIZIALI_2018!L140,0)</f>
        <v>0</v>
      </c>
      <c r="L135">
        <f>IF(DATI_PREV_INIZIALI_2018!H140="CAPITOLO 12 - Promozione della conoscenza di base (Fondo ordinario per le Università)",DATI_PREV_INIZIALI_2018!L140,0)</f>
        <v>0</v>
      </c>
      <c r="M135" s="199">
        <f t="shared" si="3"/>
        <v>0</v>
      </c>
    </row>
    <row r="136" spans="1:13" ht="15.75" x14ac:dyDescent="0.25">
      <c r="A136">
        <f>IF(DATI_PREV_INIZIALI_2018!H141="CAPITOLO  1 - Esplorazione e utilizzazione dell'ambiente terrestre",DATI_PREV_INIZIALI_2018!L141,0)</f>
        <v>0</v>
      </c>
      <c r="B136">
        <f>IF(DATI_PREV_INIZIALI_2018!H141="CAPITOLO  2 - Controllo e tutela dell'ambiente",DATI_PREV_INIZIALI_2018!L141,0)</f>
        <v>0</v>
      </c>
      <c r="C136">
        <f>IF(DATI_PREV_INIZIALI_2018!H141="CAPITOLO  3 - Esplorazione e utilizzazione dello spazio",DATI_PREV_INIZIALI_2018!L141,0)</f>
        <v>0</v>
      </c>
      <c r="D136">
        <f>IF(DATI_PREV_INIZIALI_2018!H141="CAPITOLO  4  - Sistemi di trasporto, di telecomunicazione e altre infrastrutture",DATI_PREV_INIZIALI_2018!L141,0)</f>
        <v>0</v>
      </c>
      <c r="E136">
        <f>IF(DATI_PREV_INIZIALI_2018!H141="CAPITOLO  5 - Produzione, distribuzione e uso razionale dell'energia",DATI_PREV_INIZIALI_2018!L141,0)</f>
        <v>0</v>
      </c>
      <c r="F136" s="200">
        <f>IF(DATI_PREV_INIZIALI_2018!H141="CAPITOLO  6 - Produzioni e tecnologie industriali",DATI_PREV_INIZIALI_2018!L141,0)</f>
        <v>0</v>
      </c>
      <c r="G136">
        <f>IF(DATI_PREV_INIZIALI_2018!H141="CAPITOLO  7 - Protezione e promozione della salute umana",DATI_PREV_INIZIALI_2018!L141,0)</f>
        <v>0</v>
      </c>
      <c r="H136">
        <f>IF(DATI_PREV_INIZIALI_2018!H141="CAPITOLO  8 - Agricoltura",DATI_PREV_INIZIALI_2018!L141,0)</f>
        <v>0</v>
      </c>
      <c r="I136">
        <f>IF(DATI_PREV_INIZIALI_2018!H141="CAPITOLO  9 - Istruzione e formazione",DATI_PREV_INIZIALI_2018!L141,0)</f>
        <v>0</v>
      </c>
      <c r="J136">
        <f>IF(DATI_PREV_INIZIALI_2018!H141="CAPITOLO 10 - Cultura, tempo libero, religione e mezzi di comunicazione di massa",DATI_PREV_INIZIALI_2018!L141,0)</f>
        <v>0</v>
      </c>
      <c r="K136">
        <f>IF(DATI_PREV_INIZIALI_2018!H141="CAPITOLO 11 - Sistemi, strutture e processi politici e sociali",DATI_PREV_INIZIALI_2018!L141,0)</f>
        <v>0</v>
      </c>
      <c r="L136">
        <f>IF(DATI_PREV_INIZIALI_2018!H141="CAPITOLO 12 - Promozione della conoscenza di base (Fondo ordinario per le Università)",DATI_PREV_INIZIALI_2018!L141,0)</f>
        <v>0</v>
      </c>
      <c r="M136" s="199">
        <f t="shared" si="3"/>
        <v>0</v>
      </c>
    </row>
    <row r="137" spans="1:13" ht="15.75" x14ac:dyDescent="0.25">
      <c r="A137">
        <f>IF(DATI_PREV_INIZIALI_2018!H142="CAPITOLO  1 - Esplorazione e utilizzazione dell'ambiente terrestre",DATI_PREV_INIZIALI_2018!L142,0)</f>
        <v>0</v>
      </c>
      <c r="B137">
        <f>IF(DATI_PREV_INIZIALI_2018!H142="CAPITOLO  2 - Controllo e tutela dell'ambiente",DATI_PREV_INIZIALI_2018!L142,0)</f>
        <v>0</v>
      </c>
      <c r="C137">
        <f>IF(DATI_PREV_INIZIALI_2018!H142="CAPITOLO  3 - Esplorazione e utilizzazione dello spazio",DATI_PREV_INIZIALI_2018!L142,0)</f>
        <v>0</v>
      </c>
      <c r="D137">
        <f>IF(DATI_PREV_INIZIALI_2018!H142="CAPITOLO  4  - Sistemi di trasporto, di telecomunicazione e altre infrastrutture",DATI_PREV_INIZIALI_2018!L142,0)</f>
        <v>0</v>
      </c>
      <c r="E137">
        <f>IF(DATI_PREV_INIZIALI_2018!H142="CAPITOLO  5 - Produzione, distribuzione e uso razionale dell'energia",DATI_PREV_INIZIALI_2018!L142,0)</f>
        <v>0</v>
      </c>
      <c r="F137" s="200">
        <f>IF(DATI_PREV_INIZIALI_2018!H142="CAPITOLO  6 - Produzioni e tecnologie industriali",DATI_PREV_INIZIALI_2018!L142,0)</f>
        <v>0</v>
      </c>
      <c r="G137">
        <f>IF(DATI_PREV_INIZIALI_2018!H142="CAPITOLO  7 - Protezione e promozione della salute umana",DATI_PREV_INIZIALI_2018!L142,0)</f>
        <v>0</v>
      </c>
      <c r="H137">
        <f>IF(DATI_PREV_INIZIALI_2018!H142="CAPITOLO  8 - Agricoltura",DATI_PREV_INIZIALI_2018!L142,0)</f>
        <v>0</v>
      </c>
      <c r="I137">
        <f>IF(DATI_PREV_INIZIALI_2018!H142="CAPITOLO  9 - Istruzione e formazione",DATI_PREV_INIZIALI_2018!L142,0)</f>
        <v>0</v>
      </c>
      <c r="J137">
        <f>IF(DATI_PREV_INIZIALI_2018!H142="CAPITOLO 10 - Cultura, tempo libero, religione e mezzi di comunicazione di massa",DATI_PREV_INIZIALI_2018!L142,0)</f>
        <v>0</v>
      </c>
      <c r="K137">
        <f>IF(DATI_PREV_INIZIALI_2018!H142="CAPITOLO 11 - Sistemi, strutture e processi politici e sociali",DATI_PREV_INIZIALI_2018!L142,0)</f>
        <v>0</v>
      </c>
      <c r="L137">
        <f>IF(DATI_PREV_INIZIALI_2018!H142="CAPITOLO 12 - Promozione della conoscenza di base (Fondo ordinario per le Università)",DATI_PREV_INIZIALI_2018!L142,0)</f>
        <v>0</v>
      </c>
      <c r="M137" s="199">
        <f t="shared" si="3"/>
        <v>0</v>
      </c>
    </row>
    <row r="138" spans="1:13" ht="15.75" x14ac:dyDescent="0.25">
      <c r="A138">
        <f>IF(DATI_PREV_INIZIALI_2018!H143="CAPITOLO  1 - Esplorazione e utilizzazione dell'ambiente terrestre",DATI_PREV_INIZIALI_2018!L143,0)</f>
        <v>0</v>
      </c>
      <c r="B138">
        <f>IF(DATI_PREV_INIZIALI_2018!H143="CAPITOLO  2 - Controllo e tutela dell'ambiente",DATI_PREV_INIZIALI_2018!L143,0)</f>
        <v>0</v>
      </c>
      <c r="C138">
        <f>IF(DATI_PREV_INIZIALI_2018!H143="CAPITOLO  3 - Esplorazione e utilizzazione dello spazio",DATI_PREV_INIZIALI_2018!L143,0)</f>
        <v>0</v>
      </c>
      <c r="D138">
        <f>IF(DATI_PREV_INIZIALI_2018!H143="CAPITOLO  4  - Sistemi di trasporto, di telecomunicazione e altre infrastrutture",DATI_PREV_INIZIALI_2018!L143,0)</f>
        <v>0</v>
      </c>
      <c r="E138">
        <f>IF(DATI_PREV_INIZIALI_2018!H143="CAPITOLO  5 - Produzione, distribuzione e uso razionale dell'energia",DATI_PREV_INIZIALI_2018!L143,0)</f>
        <v>0</v>
      </c>
      <c r="F138" s="200">
        <f>IF(DATI_PREV_INIZIALI_2018!H143="CAPITOLO  6 - Produzioni e tecnologie industriali",DATI_PREV_INIZIALI_2018!L143,0)</f>
        <v>0</v>
      </c>
      <c r="G138">
        <f>IF(DATI_PREV_INIZIALI_2018!H143="CAPITOLO  7 - Protezione e promozione della salute umana",DATI_PREV_INIZIALI_2018!L143,0)</f>
        <v>0</v>
      </c>
      <c r="H138">
        <f>IF(DATI_PREV_INIZIALI_2018!H143="CAPITOLO  8 - Agricoltura",DATI_PREV_INIZIALI_2018!L143,0)</f>
        <v>0</v>
      </c>
      <c r="I138">
        <f>IF(DATI_PREV_INIZIALI_2018!H143="CAPITOLO  9 - Istruzione e formazione",DATI_PREV_INIZIALI_2018!L143,0)</f>
        <v>0</v>
      </c>
      <c r="J138">
        <f>IF(DATI_PREV_INIZIALI_2018!H143="CAPITOLO 10 - Cultura, tempo libero, religione e mezzi di comunicazione di massa",DATI_PREV_INIZIALI_2018!L143,0)</f>
        <v>0</v>
      </c>
      <c r="K138">
        <f>IF(DATI_PREV_INIZIALI_2018!H143="CAPITOLO 11 - Sistemi, strutture e processi politici e sociali",DATI_PREV_INIZIALI_2018!L143,0)</f>
        <v>0</v>
      </c>
      <c r="L138">
        <f>IF(DATI_PREV_INIZIALI_2018!H143="CAPITOLO 12 - Promozione della conoscenza di base (Fondo ordinario per le Università)",DATI_PREV_INIZIALI_2018!L143,0)</f>
        <v>0</v>
      </c>
      <c r="M138" s="199">
        <f t="shared" si="3"/>
        <v>0</v>
      </c>
    </row>
    <row r="139" spans="1:13" ht="15.75" x14ac:dyDescent="0.25">
      <c r="A139">
        <f>IF(DATI_PREV_INIZIALI_2018!H144="CAPITOLO  1 - Esplorazione e utilizzazione dell'ambiente terrestre",DATI_PREV_INIZIALI_2018!L144,0)</f>
        <v>0</v>
      </c>
      <c r="B139">
        <f>IF(DATI_PREV_INIZIALI_2018!H144="CAPITOLO  2 - Controllo e tutela dell'ambiente",DATI_PREV_INIZIALI_2018!L144,0)</f>
        <v>0</v>
      </c>
      <c r="C139">
        <f>IF(DATI_PREV_INIZIALI_2018!H144="CAPITOLO  3 - Esplorazione e utilizzazione dello spazio",DATI_PREV_INIZIALI_2018!L144,0)</f>
        <v>0</v>
      </c>
      <c r="D139">
        <f>IF(DATI_PREV_INIZIALI_2018!H144="CAPITOLO  4  - Sistemi di trasporto, di telecomunicazione e altre infrastrutture",DATI_PREV_INIZIALI_2018!L144,0)</f>
        <v>0</v>
      </c>
      <c r="E139">
        <f>IF(DATI_PREV_INIZIALI_2018!H144="CAPITOLO  5 - Produzione, distribuzione e uso razionale dell'energia",DATI_PREV_INIZIALI_2018!L144,0)</f>
        <v>0</v>
      </c>
      <c r="F139" s="200">
        <f>IF(DATI_PREV_INIZIALI_2018!H144="CAPITOLO  6 - Produzioni e tecnologie industriali",DATI_PREV_INIZIALI_2018!L144,0)</f>
        <v>0</v>
      </c>
      <c r="G139">
        <f>IF(DATI_PREV_INIZIALI_2018!H144="CAPITOLO  7 - Protezione e promozione della salute umana",DATI_PREV_INIZIALI_2018!L144,0)</f>
        <v>0</v>
      </c>
      <c r="H139">
        <f>IF(DATI_PREV_INIZIALI_2018!H144="CAPITOLO  8 - Agricoltura",DATI_PREV_INIZIALI_2018!L144,0)</f>
        <v>0</v>
      </c>
      <c r="I139">
        <f>IF(DATI_PREV_INIZIALI_2018!H144="CAPITOLO  9 - Istruzione e formazione",DATI_PREV_INIZIALI_2018!L144,0)</f>
        <v>0</v>
      </c>
      <c r="J139">
        <f>IF(DATI_PREV_INIZIALI_2018!H144="CAPITOLO 10 - Cultura, tempo libero, religione e mezzi di comunicazione di massa",DATI_PREV_INIZIALI_2018!L144,0)</f>
        <v>0</v>
      </c>
      <c r="K139">
        <f>IF(DATI_PREV_INIZIALI_2018!H144="CAPITOLO 11 - Sistemi, strutture e processi politici e sociali",DATI_PREV_INIZIALI_2018!L144,0)</f>
        <v>0</v>
      </c>
      <c r="L139">
        <f>IF(DATI_PREV_INIZIALI_2018!H144="CAPITOLO 12 - Promozione della conoscenza di base (Fondo ordinario per le Università)",DATI_PREV_INIZIALI_2018!L144,0)</f>
        <v>0</v>
      </c>
      <c r="M139" s="199">
        <f t="shared" si="3"/>
        <v>0</v>
      </c>
    </row>
    <row r="140" spans="1:13" ht="15.75" x14ac:dyDescent="0.25">
      <c r="A140">
        <f>IF(DATI_PREV_INIZIALI_2018!H145="CAPITOLO  1 - Esplorazione e utilizzazione dell'ambiente terrestre",DATI_PREV_INIZIALI_2018!L145,0)</f>
        <v>0</v>
      </c>
      <c r="B140">
        <f>IF(DATI_PREV_INIZIALI_2018!H145="CAPITOLO  2 - Controllo e tutela dell'ambiente",DATI_PREV_INIZIALI_2018!L145,0)</f>
        <v>0</v>
      </c>
      <c r="C140">
        <f>IF(DATI_PREV_INIZIALI_2018!H145="CAPITOLO  3 - Esplorazione e utilizzazione dello spazio",DATI_PREV_INIZIALI_2018!L145,0)</f>
        <v>0</v>
      </c>
      <c r="D140">
        <f>IF(DATI_PREV_INIZIALI_2018!H145="CAPITOLO  4  - Sistemi di trasporto, di telecomunicazione e altre infrastrutture",DATI_PREV_INIZIALI_2018!L145,0)</f>
        <v>0</v>
      </c>
      <c r="E140">
        <f>IF(DATI_PREV_INIZIALI_2018!H145="CAPITOLO  5 - Produzione, distribuzione e uso razionale dell'energia",DATI_PREV_INIZIALI_2018!L145,0)</f>
        <v>0</v>
      </c>
      <c r="F140" s="200">
        <f>IF(DATI_PREV_INIZIALI_2018!H145="CAPITOLO  6 - Produzioni e tecnologie industriali",DATI_PREV_INIZIALI_2018!L145,0)</f>
        <v>0</v>
      </c>
      <c r="G140">
        <f>IF(DATI_PREV_INIZIALI_2018!H145="CAPITOLO  7 - Protezione e promozione della salute umana",DATI_PREV_INIZIALI_2018!L145,0)</f>
        <v>0</v>
      </c>
      <c r="H140">
        <f>IF(DATI_PREV_INIZIALI_2018!H145="CAPITOLO  8 - Agricoltura",DATI_PREV_INIZIALI_2018!L145,0)</f>
        <v>0</v>
      </c>
      <c r="I140">
        <f>IF(DATI_PREV_INIZIALI_2018!H145="CAPITOLO  9 - Istruzione e formazione",DATI_PREV_INIZIALI_2018!L145,0)</f>
        <v>0</v>
      </c>
      <c r="J140">
        <f>IF(DATI_PREV_INIZIALI_2018!H145="CAPITOLO 10 - Cultura, tempo libero, religione e mezzi di comunicazione di massa",DATI_PREV_INIZIALI_2018!L145,0)</f>
        <v>0</v>
      </c>
      <c r="K140">
        <f>IF(DATI_PREV_INIZIALI_2018!H145="CAPITOLO 11 - Sistemi, strutture e processi politici e sociali",DATI_PREV_INIZIALI_2018!L145,0)</f>
        <v>0</v>
      </c>
      <c r="L140">
        <f>IF(DATI_PREV_INIZIALI_2018!H145="CAPITOLO 12 - Promozione della conoscenza di base (Fondo ordinario per le Università)",DATI_PREV_INIZIALI_2018!L145,0)</f>
        <v>0</v>
      </c>
      <c r="M140" s="199">
        <f t="shared" si="3"/>
        <v>0</v>
      </c>
    </row>
    <row r="141" spans="1:13" ht="15.75" x14ac:dyDescent="0.25">
      <c r="A141">
        <f>IF(DATI_PREV_INIZIALI_2018!H146="CAPITOLO  1 - Esplorazione e utilizzazione dell'ambiente terrestre",DATI_PREV_INIZIALI_2018!L146,0)</f>
        <v>0</v>
      </c>
      <c r="B141">
        <f>IF(DATI_PREV_INIZIALI_2018!H146="CAPITOLO  2 - Controllo e tutela dell'ambiente",DATI_PREV_INIZIALI_2018!L146,0)</f>
        <v>0</v>
      </c>
      <c r="C141">
        <f>IF(DATI_PREV_INIZIALI_2018!H146="CAPITOLO  3 - Esplorazione e utilizzazione dello spazio",DATI_PREV_INIZIALI_2018!L146,0)</f>
        <v>0</v>
      </c>
      <c r="D141">
        <f>IF(DATI_PREV_INIZIALI_2018!H146="CAPITOLO  4  - Sistemi di trasporto, di telecomunicazione e altre infrastrutture",DATI_PREV_INIZIALI_2018!L146,0)</f>
        <v>0</v>
      </c>
      <c r="E141">
        <f>IF(DATI_PREV_INIZIALI_2018!H146="CAPITOLO  5 - Produzione, distribuzione e uso razionale dell'energia",DATI_PREV_INIZIALI_2018!L146,0)</f>
        <v>0</v>
      </c>
      <c r="F141" s="200">
        <f>IF(DATI_PREV_INIZIALI_2018!H146="CAPITOLO  6 - Produzioni e tecnologie industriali",DATI_PREV_INIZIALI_2018!L146,0)</f>
        <v>0</v>
      </c>
      <c r="G141">
        <f>IF(DATI_PREV_INIZIALI_2018!H146="CAPITOLO  7 - Protezione e promozione della salute umana",DATI_PREV_INIZIALI_2018!L146,0)</f>
        <v>0</v>
      </c>
      <c r="H141">
        <f>IF(DATI_PREV_INIZIALI_2018!H146="CAPITOLO  8 - Agricoltura",DATI_PREV_INIZIALI_2018!L146,0)</f>
        <v>0</v>
      </c>
      <c r="I141">
        <f>IF(DATI_PREV_INIZIALI_2018!H146="CAPITOLO  9 - Istruzione e formazione",DATI_PREV_INIZIALI_2018!L146,0)</f>
        <v>0</v>
      </c>
      <c r="J141">
        <f>IF(DATI_PREV_INIZIALI_2018!H146="CAPITOLO 10 - Cultura, tempo libero, religione e mezzi di comunicazione di massa",DATI_PREV_INIZIALI_2018!L146,0)</f>
        <v>0</v>
      </c>
      <c r="K141">
        <f>IF(DATI_PREV_INIZIALI_2018!H146="CAPITOLO 11 - Sistemi, strutture e processi politici e sociali",DATI_PREV_INIZIALI_2018!L146,0)</f>
        <v>0</v>
      </c>
      <c r="L141">
        <f>IF(DATI_PREV_INIZIALI_2018!H146="CAPITOLO 12 - Promozione della conoscenza di base (Fondo ordinario per le Università)",DATI_PREV_INIZIALI_2018!L146,0)</f>
        <v>0</v>
      </c>
      <c r="M141" s="199">
        <f t="shared" si="3"/>
        <v>0</v>
      </c>
    </row>
    <row r="142" spans="1:13" ht="15.75" x14ac:dyDescent="0.25">
      <c r="A142">
        <f>IF(DATI_PREV_INIZIALI_2018!H147="CAPITOLO  1 - Esplorazione e utilizzazione dell'ambiente terrestre",DATI_PREV_INIZIALI_2018!L147,0)</f>
        <v>0</v>
      </c>
      <c r="B142">
        <f>IF(DATI_PREV_INIZIALI_2018!H147="CAPITOLO  2 - Controllo e tutela dell'ambiente",DATI_PREV_INIZIALI_2018!L147,0)</f>
        <v>0</v>
      </c>
      <c r="C142">
        <f>IF(DATI_PREV_INIZIALI_2018!H147="CAPITOLO  3 - Esplorazione e utilizzazione dello spazio",DATI_PREV_INIZIALI_2018!L147,0)</f>
        <v>0</v>
      </c>
      <c r="D142">
        <f>IF(DATI_PREV_INIZIALI_2018!H147="CAPITOLO  4  - Sistemi di trasporto, di telecomunicazione e altre infrastrutture",DATI_PREV_INIZIALI_2018!L147,0)</f>
        <v>0</v>
      </c>
      <c r="E142">
        <f>IF(DATI_PREV_INIZIALI_2018!H147="CAPITOLO  5 - Produzione, distribuzione e uso razionale dell'energia",DATI_PREV_INIZIALI_2018!L147,0)</f>
        <v>0</v>
      </c>
      <c r="F142" s="200">
        <f>IF(DATI_PREV_INIZIALI_2018!H147="CAPITOLO  6 - Produzioni e tecnologie industriali",DATI_PREV_INIZIALI_2018!L147,0)</f>
        <v>0</v>
      </c>
      <c r="G142">
        <f>IF(DATI_PREV_INIZIALI_2018!H147="CAPITOLO  7 - Protezione e promozione della salute umana",DATI_PREV_INIZIALI_2018!L147,0)</f>
        <v>0</v>
      </c>
      <c r="H142">
        <f>IF(DATI_PREV_INIZIALI_2018!H147="CAPITOLO  8 - Agricoltura",DATI_PREV_INIZIALI_2018!L147,0)</f>
        <v>0</v>
      </c>
      <c r="I142">
        <f>IF(DATI_PREV_INIZIALI_2018!H147="CAPITOLO  9 - Istruzione e formazione",DATI_PREV_INIZIALI_2018!L147,0)</f>
        <v>0</v>
      </c>
      <c r="J142">
        <f>IF(DATI_PREV_INIZIALI_2018!H147="CAPITOLO 10 - Cultura, tempo libero, religione e mezzi di comunicazione di massa",DATI_PREV_INIZIALI_2018!L147,0)</f>
        <v>0</v>
      </c>
      <c r="K142">
        <f>IF(DATI_PREV_INIZIALI_2018!H147="CAPITOLO 11 - Sistemi, strutture e processi politici e sociali",DATI_PREV_INIZIALI_2018!L147,0)</f>
        <v>0</v>
      </c>
      <c r="L142">
        <f>IF(DATI_PREV_INIZIALI_2018!H147="CAPITOLO 12 - Promozione della conoscenza di base (Fondo ordinario per le Università)",DATI_PREV_INIZIALI_2018!L147,0)</f>
        <v>0</v>
      </c>
      <c r="M142" s="199">
        <f t="shared" si="3"/>
        <v>0</v>
      </c>
    </row>
    <row r="143" spans="1:13" ht="15.75" x14ac:dyDescent="0.25">
      <c r="A143">
        <f>IF(DATI_PREV_INIZIALI_2018!H148="CAPITOLO  1 - Esplorazione e utilizzazione dell'ambiente terrestre",DATI_PREV_INIZIALI_2018!L148,0)</f>
        <v>0</v>
      </c>
      <c r="B143">
        <f>IF(DATI_PREV_INIZIALI_2018!H148="CAPITOLO  2 - Controllo e tutela dell'ambiente",DATI_PREV_INIZIALI_2018!L148,0)</f>
        <v>0</v>
      </c>
      <c r="C143">
        <f>IF(DATI_PREV_INIZIALI_2018!H148="CAPITOLO  3 - Esplorazione e utilizzazione dello spazio",DATI_PREV_INIZIALI_2018!L148,0)</f>
        <v>0</v>
      </c>
      <c r="D143">
        <f>IF(DATI_PREV_INIZIALI_2018!H148="CAPITOLO  4  - Sistemi di trasporto, di telecomunicazione e altre infrastrutture",DATI_PREV_INIZIALI_2018!L148,0)</f>
        <v>0</v>
      </c>
      <c r="E143">
        <f>IF(DATI_PREV_INIZIALI_2018!H148="CAPITOLO  5 - Produzione, distribuzione e uso razionale dell'energia",DATI_PREV_INIZIALI_2018!L148,0)</f>
        <v>0</v>
      </c>
      <c r="F143" s="200">
        <f>IF(DATI_PREV_INIZIALI_2018!H148="CAPITOLO  6 - Produzioni e tecnologie industriali",DATI_PREV_INIZIALI_2018!L148,0)</f>
        <v>0</v>
      </c>
      <c r="G143">
        <f>IF(DATI_PREV_INIZIALI_2018!H148="CAPITOLO  7 - Protezione e promozione della salute umana",DATI_PREV_INIZIALI_2018!L148,0)</f>
        <v>0</v>
      </c>
      <c r="H143">
        <f>IF(DATI_PREV_INIZIALI_2018!H148="CAPITOLO  8 - Agricoltura",DATI_PREV_INIZIALI_2018!L148,0)</f>
        <v>0</v>
      </c>
      <c r="I143">
        <f>IF(DATI_PREV_INIZIALI_2018!H148="CAPITOLO  9 - Istruzione e formazione",DATI_PREV_INIZIALI_2018!L148,0)</f>
        <v>0</v>
      </c>
      <c r="J143">
        <f>IF(DATI_PREV_INIZIALI_2018!H148="CAPITOLO 10 - Cultura, tempo libero, religione e mezzi di comunicazione di massa",DATI_PREV_INIZIALI_2018!L148,0)</f>
        <v>0</v>
      </c>
      <c r="K143">
        <f>IF(DATI_PREV_INIZIALI_2018!H148="CAPITOLO 11 - Sistemi, strutture e processi politici e sociali",DATI_PREV_INIZIALI_2018!L148,0)</f>
        <v>0</v>
      </c>
      <c r="L143">
        <f>IF(DATI_PREV_INIZIALI_2018!H148="CAPITOLO 12 - Promozione della conoscenza di base (Fondo ordinario per le Università)",DATI_PREV_INIZIALI_2018!L148,0)</f>
        <v>0</v>
      </c>
      <c r="M143" s="199">
        <f t="shared" si="3"/>
        <v>0</v>
      </c>
    </row>
    <row r="144" spans="1:13" ht="15.75" x14ac:dyDescent="0.25">
      <c r="A144">
        <f>IF(DATI_PREV_INIZIALI_2018!H149="CAPITOLO  1 - Esplorazione e utilizzazione dell'ambiente terrestre",DATI_PREV_INIZIALI_2018!L149,0)</f>
        <v>0</v>
      </c>
      <c r="B144">
        <f>IF(DATI_PREV_INIZIALI_2018!H149="CAPITOLO  2 - Controllo e tutela dell'ambiente",DATI_PREV_INIZIALI_2018!L149,0)</f>
        <v>0</v>
      </c>
      <c r="C144">
        <f>IF(DATI_PREV_INIZIALI_2018!H149="CAPITOLO  3 - Esplorazione e utilizzazione dello spazio",DATI_PREV_INIZIALI_2018!L149,0)</f>
        <v>0</v>
      </c>
      <c r="D144">
        <f>IF(DATI_PREV_INIZIALI_2018!H149="CAPITOLO  4  - Sistemi di trasporto, di telecomunicazione e altre infrastrutture",DATI_PREV_INIZIALI_2018!L149,0)</f>
        <v>0</v>
      </c>
      <c r="E144">
        <f>IF(DATI_PREV_INIZIALI_2018!H149="CAPITOLO  5 - Produzione, distribuzione e uso razionale dell'energia",DATI_PREV_INIZIALI_2018!L149,0)</f>
        <v>0</v>
      </c>
      <c r="F144" s="200">
        <f>IF(DATI_PREV_INIZIALI_2018!H149="CAPITOLO  6 - Produzioni e tecnologie industriali",DATI_PREV_INIZIALI_2018!L149,0)</f>
        <v>0</v>
      </c>
      <c r="G144">
        <f>IF(DATI_PREV_INIZIALI_2018!H149="CAPITOLO  7 - Protezione e promozione della salute umana",DATI_PREV_INIZIALI_2018!L149,0)</f>
        <v>0</v>
      </c>
      <c r="H144">
        <f>IF(DATI_PREV_INIZIALI_2018!H149="CAPITOLO  8 - Agricoltura",DATI_PREV_INIZIALI_2018!L149,0)</f>
        <v>0</v>
      </c>
      <c r="I144">
        <f>IF(DATI_PREV_INIZIALI_2018!H149="CAPITOLO  9 - Istruzione e formazione",DATI_PREV_INIZIALI_2018!L149,0)</f>
        <v>0</v>
      </c>
      <c r="J144">
        <f>IF(DATI_PREV_INIZIALI_2018!H149="CAPITOLO 10 - Cultura, tempo libero, religione e mezzi di comunicazione di massa",DATI_PREV_INIZIALI_2018!L149,0)</f>
        <v>0</v>
      </c>
      <c r="K144">
        <f>IF(DATI_PREV_INIZIALI_2018!H149="CAPITOLO 11 - Sistemi, strutture e processi politici e sociali",DATI_PREV_INIZIALI_2018!L149,0)</f>
        <v>0</v>
      </c>
      <c r="L144">
        <f>IF(DATI_PREV_INIZIALI_2018!H149="CAPITOLO 12 - Promozione della conoscenza di base (Fondo ordinario per le Università)",DATI_PREV_INIZIALI_2018!L149,0)</f>
        <v>0</v>
      </c>
      <c r="M144" s="199">
        <f t="shared" si="3"/>
        <v>0</v>
      </c>
    </row>
    <row r="145" spans="1:13" ht="15.75" x14ac:dyDescent="0.25">
      <c r="A145">
        <f>IF(DATI_PREV_INIZIALI_2018!H150="CAPITOLO  1 - Esplorazione e utilizzazione dell'ambiente terrestre",DATI_PREV_INIZIALI_2018!L150,0)</f>
        <v>0</v>
      </c>
      <c r="B145">
        <f>IF(DATI_PREV_INIZIALI_2018!H150="CAPITOLO  2 - Controllo e tutela dell'ambiente",DATI_PREV_INIZIALI_2018!L150,0)</f>
        <v>0</v>
      </c>
      <c r="C145">
        <f>IF(DATI_PREV_INIZIALI_2018!H150="CAPITOLO  3 - Esplorazione e utilizzazione dello spazio",DATI_PREV_INIZIALI_2018!L150,0)</f>
        <v>0</v>
      </c>
      <c r="D145">
        <f>IF(DATI_PREV_INIZIALI_2018!H150="CAPITOLO  4  - Sistemi di trasporto, di telecomunicazione e altre infrastrutture",DATI_PREV_INIZIALI_2018!L150,0)</f>
        <v>0</v>
      </c>
      <c r="E145">
        <f>IF(DATI_PREV_INIZIALI_2018!H150="CAPITOLO  5 - Produzione, distribuzione e uso razionale dell'energia",DATI_PREV_INIZIALI_2018!L150,0)</f>
        <v>0</v>
      </c>
      <c r="F145" s="200">
        <f>IF(DATI_PREV_INIZIALI_2018!H150="CAPITOLO  6 - Produzioni e tecnologie industriali",DATI_PREV_INIZIALI_2018!L150,0)</f>
        <v>0</v>
      </c>
      <c r="G145">
        <f>IF(DATI_PREV_INIZIALI_2018!H150="CAPITOLO  7 - Protezione e promozione della salute umana",DATI_PREV_INIZIALI_2018!L150,0)</f>
        <v>0</v>
      </c>
      <c r="H145">
        <f>IF(DATI_PREV_INIZIALI_2018!H150="CAPITOLO  8 - Agricoltura",DATI_PREV_INIZIALI_2018!L150,0)</f>
        <v>0</v>
      </c>
      <c r="I145">
        <f>IF(DATI_PREV_INIZIALI_2018!H150="CAPITOLO  9 - Istruzione e formazione",DATI_PREV_INIZIALI_2018!L150,0)</f>
        <v>0</v>
      </c>
      <c r="J145">
        <f>IF(DATI_PREV_INIZIALI_2018!H150="CAPITOLO 10 - Cultura, tempo libero, religione e mezzi di comunicazione di massa",DATI_PREV_INIZIALI_2018!L150,0)</f>
        <v>0</v>
      </c>
      <c r="K145">
        <f>IF(DATI_PREV_INIZIALI_2018!H150="CAPITOLO 11 - Sistemi, strutture e processi politici e sociali",DATI_PREV_INIZIALI_2018!L150,0)</f>
        <v>0</v>
      </c>
      <c r="L145">
        <f>IF(DATI_PREV_INIZIALI_2018!H150="CAPITOLO 12 - Promozione della conoscenza di base (Fondo ordinario per le Università)",DATI_PREV_INIZIALI_2018!L150,0)</f>
        <v>0</v>
      </c>
      <c r="M145" s="199">
        <f t="shared" si="3"/>
        <v>0</v>
      </c>
    </row>
    <row r="146" spans="1:13" ht="15.75" x14ac:dyDescent="0.25">
      <c r="A146">
        <f>IF(DATI_PREV_INIZIALI_2018!H151="CAPITOLO  1 - Esplorazione e utilizzazione dell'ambiente terrestre",DATI_PREV_INIZIALI_2018!L151,0)</f>
        <v>0</v>
      </c>
      <c r="B146">
        <f>IF(DATI_PREV_INIZIALI_2018!H151="CAPITOLO  2 - Controllo e tutela dell'ambiente",DATI_PREV_INIZIALI_2018!L151,0)</f>
        <v>0</v>
      </c>
      <c r="C146">
        <f>IF(DATI_PREV_INIZIALI_2018!H151="CAPITOLO  3 - Esplorazione e utilizzazione dello spazio",DATI_PREV_INIZIALI_2018!L151,0)</f>
        <v>0</v>
      </c>
      <c r="D146">
        <f>IF(DATI_PREV_INIZIALI_2018!H151="CAPITOLO  4  - Sistemi di trasporto, di telecomunicazione e altre infrastrutture",DATI_PREV_INIZIALI_2018!L151,0)</f>
        <v>0</v>
      </c>
      <c r="E146">
        <f>IF(DATI_PREV_INIZIALI_2018!H151="CAPITOLO  5 - Produzione, distribuzione e uso razionale dell'energia",DATI_PREV_INIZIALI_2018!L151,0)</f>
        <v>0</v>
      </c>
      <c r="F146" s="200">
        <f>IF(DATI_PREV_INIZIALI_2018!H151="CAPITOLO  6 - Produzioni e tecnologie industriali",DATI_PREV_INIZIALI_2018!L151,0)</f>
        <v>0</v>
      </c>
      <c r="G146">
        <f>IF(DATI_PREV_INIZIALI_2018!H151="CAPITOLO  7 - Protezione e promozione della salute umana",DATI_PREV_INIZIALI_2018!L151,0)</f>
        <v>0</v>
      </c>
      <c r="H146">
        <f>IF(DATI_PREV_INIZIALI_2018!H151="CAPITOLO  8 - Agricoltura",DATI_PREV_INIZIALI_2018!L151,0)</f>
        <v>0</v>
      </c>
      <c r="I146">
        <f>IF(DATI_PREV_INIZIALI_2018!H151="CAPITOLO  9 - Istruzione e formazione",DATI_PREV_INIZIALI_2018!L151,0)</f>
        <v>0</v>
      </c>
      <c r="J146">
        <f>IF(DATI_PREV_INIZIALI_2018!H151="CAPITOLO 10 - Cultura, tempo libero, religione e mezzi di comunicazione di massa",DATI_PREV_INIZIALI_2018!L151,0)</f>
        <v>0</v>
      </c>
      <c r="K146">
        <f>IF(DATI_PREV_INIZIALI_2018!H151="CAPITOLO 11 - Sistemi, strutture e processi politici e sociali",DATI_PREV_INIZIALI_2018!L151,0)</f>
        <v>0</v>
      </c>
      <c r="L146">
        <f>IF(DATI_PREV_INIZIALI_2018!H151="CAPITOLO 12 - Promozione della conoscenza di base (Fondo ordinario per le Università)",DATI_PREV_INIZIALI_2018!L151,0)</f>
        <v>0</v>
      </c>
      <c r="M146" s="199">
        <f t="shared" si="3"/>
        <v>0</v>
      </c>
    </row>
    <row r="147" spans="1:13" ht="15.75" x14ac:dyDescent="0.25">
      <c r="A147">
        <f>IF(DATI_PREV_INIZIALI_2018!H152="CAPITOLO  1 - Esplorazione e utilizzazione dell'ambiente terrestre",DATI_PREV_INIZIALI_2018!L152,0)</f>
        <v>0</v>
      </c>
      <c r="B147">
        <f>IF(DATI_PREV_INIZIALI_2018!H152="CAPITOLO  2 - Controllo e tutela dell'ambiente",DATI_PREV_INIZIALI_2018!L152,0)</f>
        <v>0</v>
      </c>
      <c r="C147">
        <f>IF(DATI_PREV_INIZIALI_2018!H152="CAPITOLO  3 - Esplorazione e utilizzazione dello spazio",DATI_PREV_INIZIALI_2018!L152,0)</f>
        <v>0</v>
      </c>
      <c r="D147">
        <f>IF(DATI_PREV_INIZIALI_2018!H152="CAPITOLO  4  - Sistemi di trasporto, di telecomunicazione e altre infrastrutture",DATI_PREV_INIZIALI_2018!L152,0)</f>
        <v>0</v>
      </c>
      <c r="E147">
        <f>IF(DATI_PREV_INIZIALI_2018!H152="CAPITOLO  5 - Produzione, distribuzione e uso razionale dell'energia",DATI_PREV_INIZIALI_2018!L152,0)</f>
        <v>0</v>
      </c>
      <c r="F147" s="200">
        <f>IF(DATI_PREV_INIZIALI_2018!H152="CAPITOLO  6 - Produzioni e tecnologie industriali",DATI_PREV_INIZIALI_2018!L152,0)</f>
        <v>0</v>
      </c>
      <c r="G147">
        <f>IF(DATI_PREV_INIZIALI_2018!H152="CAPITOLO  7 - Protezione e promozione della salute umana",DATI_PREV_INIZIALI_2018!L152,0)</f>
        <v>0</v>
      </c>
      <c r="H147">
        <f>IF(DATI_PREV_INIZIALI_2018!H152="CAPITOLO  8 - Agricoltura",DATI_PREV_INIZIALI_2018!L152,0)</f>
        <v>0</v>
      </c>
      <c r="I147">
        <f>IF(DATI_PREV_INIZIALI_2018!H152="CAPITOLO  9 - Istruzione e formazione",DATI_PREV_INIZIALI_2018!L152,0)</f>
        <v>0</v>
      </c>
      <c r="J147">
        <f>IF(DATI_PREV_INIZIALI_2018!H152="CAPITOLO 10 - Cultura, tempo libero, religione e mezzi di comunicazione di massa",DATI_PREV_INIZIALI_2018!L152,0)</f>
        <v>0</v>
      </c>
      <c r="K147">
        <f>IF(DATI_PREV_INIZIALI_2018!H152="CAPITOLO 11 - Sistemi, strutture e processi politici e sociali",DATI_PREV_INIZIALI_2018!L152,0)</f>
        <v>0</v>
      </c>
      <c r="L147">
        <f>IF(DATI_PREV_INIZIALI_2018!H152="CAPITOLO 12 - Promozione della conoscenza di base (Fondo ordinario per le Università)",DATI_PREV_INIZIALI_2018!L152,0)</f>
        <v>0</v>
      </c>
      <c r="M147" s="199">
        <f t="shared" si="3"/>
        <v>0</v>
      </c>
    </row>
    <row r="148" spans="1:13" ht="15.75" x14ac:dyDescent="0.25">
      <c r="A148">
        <f>IF(DATI_PREV_INIZIALI_2018!H153="CAPITOLO  1 - Esplorazione e utilizzazione dell'ambiente terrestre",DATI_PREV_INIZIALI_2018!L153,0)</f>
        <v>0</v>
      </c>
      <c r="B148">
        <f>IF(DATI_PREV_INIZIALI_2018!H153="CAPITOLO  2 - Controllo e tutela dell'ambiente",DATI_PREV_INIZIALI_2018!L153,0)</f>
        <v>0</v>
      </c>
      <c r="C148">
        <f>IF(DATI_PREV_INIZIALI_2018!H153="CAPITOLO  3 - Esplorazione e utilizzazione dello spazio",DATI_PREV_INIZIALI_2018!L153,0)</f>
        <v>0</v>
      </c>
      <c r="D148">
        <f>IF(DATI_PREV_INIZIALI_2018!H153="CAPITOLO  4  - Sistemi di trasporto, di telecomunicazione e altre infrastrutture",DATI_PREV_INIZIALI_2018!L153,0)</f>
        <v>0</v>
      </c>
      <c r="E148">
        <f>IF(DATI_PREV_INIZIALI_2018!H153="CAPITOLO  5 - Produzione, distribuzione e uso razionale dell'energia",DATI_PREV_INIZIALI_2018!L153,0)</f>
        <v>0</v>
      </c>
      <c r="F148" s="200">
        <f>IF(DATI_PREV_INIZIALI_2018!H153="CAPITOLO  6 - Produzioni e tecnologie industriali",DATI_PREV_INIZIALI_2018!L153,0)</f>
        <v>0</v>
      </c>
      <c r="G148">
        <f>IF(DATI_PREV_INIZIALI_2018!H153="CAPITOLO  7 - Protezione e promozione della salute umana",DATI_PREV_INIZIALI_2018!L153,0)</f>
        <v>0</v>
      </c>
      <c r="H148">
        <f>IF(DATI_PREV_INIZIALI_2018!H153="CAPITOLO  8 - Agricoltura",DATI_PREV_INIZIALI_2018!L153,0)</f>
        <v>0</v>
      </c>
      <c r="I148">
        <f>IF(DATI_PREV_INIZIALI_2018!H153="CAPITOLO  9 - Istruzione e formazione",DATI_PREV_INIZIALI_2018!L153,0)</f>
        <v>0</v>
      </c>
      <c r="J148">
        <f>IF(DATI_PREV_INIZIALI_2018!H153="CAPITOLO 10 - Cultura, tempo libero, religione e mezzi di comunicazione di massa",DATI_PREV_INIZIALI_2018!L153,0)</f>
        <v>0</v>
      </c>
      <c r="K148">
        <f>IF(DATI_PREV_INIZIALI_2018!H153="CAPITOLO 11 - Sistemi, strutture e processi politici e sociali",DATI_PREV_INIZIALI_2018!L153,0)</f>
        <v>0</v>
      </c>
      <c r="L148">
        <f>IF(DATI_PREV_INIZIALI_2018!H153="CAPITOLO 12 - Promozione della conoscenza di base (Fondo ordinario per le Università)",DATI_PREV_INIZIALI_2018!L153,0)</f>
        <v>0</v>
      </c>
      <c r="M148" s="199">
        <f t="shared" si="3"/>
        <v>0</v>
      </c>
    </row>
    <row r="149" spans="1:13" ht="15.75" x14ac:dyDescent="0.25">
      <c r="A149">
        <f>IF(DATI_PREV_INIZIALI_2018!H154="CAPITOLO  1 - Esplorazione e utilizzazione dell'ambiente terrestre",DATI_PREV_INIZIALI_2018!L154,0)</f>
        <v>0</v>
      </c>
      <c r="B149">
        <f>IF(DATI_PREV_INIZIALI_2018!H154="CAPITOLO  2 - Controllo e tutela dell'ambiente",DATI_PREV_INIZIALI_2018!L154,0)</f>
        <v>0</v>
      </c>
      <c r="C149">
        <f>IF(DATI_PREV_INIZIALI_2018!H154="CAPITOLO  3 - Esplorazione e utilizzazione dello spazio",DATI_PREV_INIZIALI_2018!L154,0)</f>
        <v>0</v>
      </c>
      <c r="D149">
        <f>IF(DATI_PREV_INIZIALI_2018!H154="CAPITOLO  4  - Sistemi di trasporto, di telecomunicazione e altre infrastrutture",DATI_PREV_INIZIALI_2018!L154,0)</f>
        <v>0</v>
      </c>
      <c r="E149">
        <f>IF(DATI_PREV_INIZIALI_2018!H154="CAPITOLO  5 - Produzione, distribuzione e uso razionale dell'energia",DATI_PREV_INIZIALI_2018!L154,0)</f>
        <v>0</v>
      </c>
      <c r="F149" s="200">
        <f>IF(DATI_PREV_INIZIALI_2018!H154="CAPITOLO  6 - Produzioni e tecnologie industriali",DATI_PREV_INIZIALI_2018!L154,0)</f>
        <v>0</v>
      </c>
      <c r="G149">
        <f>IF(DATI_PREV_INIZIALI_2018!H154="CAPITOLO  7 - Protezione e promozione della salute umana",DATI_PREV_INIZIALI_2018!L154,0)</f>
        <v>0</v>
      </c>
      <c r="H149">
        <f>IF(DATI_PREV_INIZIALI_2018!H154="CAPITOLO  8 - Agricoltura",DATI_PREV_INIZIALI_2018!L154,0)</f>
        <v>0</v>
      </c>
      <c r="I149">
        <f>IF(DATI_PREV_INIZIALI_2018!H154="CAPITOLO  9 - Istruzione e formazione",DATI_PREV_INIZIALI_2018!L154,0)</f>
        <v>0</v>
      </c>
      <c r="J149">
        <f>IF(DATI_PREV_INIZIALI_2018!H154="CAPITOLO 10 - Cultura, tempo libero, religione e mezzi di comunicazione di massa",DATI_PREV_INIZIALI_2018!L154,0)</f>
        <v>0</v>
      </c>
      <c r="K149">
        <f>IF(DATI_PREV_INIZIALI_2018!H154="CAPITOLO 11 - Sistemi, strutture e processi politici e sociali",DATI_PREV_INIZIALI_2018!L154,0)</f>
        <v>0</v>
      </c>
      <c r="L149">
        <f>IF(DATI_PREV_INIZIALI_2018!H154="CAPITOLO 12 - Promozione della conoscenza di base (Fondo ordinario per le Università)",DATI_PREV_INIZIALI_2018!L154,0)</f>
        <v>0</v>
      </c>
      <c r="M149" s="199">
        <f t="shared" si="3"/>
        <v>0</v>
      </c>
    </row>
    <row r="150" spans="1:13" ht="15.75" x14ac:dyDescent="0.25">
      <c r="A150">
        <f>IF(DATI_PREV_INIZIALI_2018!H155="CAPITOLO  1 - Esplorazione e utilizzazione dell'ambiente terrestre",DATI_PREV_INIZIALI_2018!L155,0)</f>
        <v>0</v>
      </c>
      <c r="B150">
        <f>IF(DATI_PREV_INIZIALI_2018!H155="CAPITOLO  2 - Controllo e tutela dell'ambiente",DATI_PREV_INIZIALI_2018!L155,0)</f>
        <v>0</v>
      </c>
      <c r="C150">
        <f>IF(DATI_PREV_INIZIALI_2018!H155="CAPITOLO  3 - Esplorazione e utilizzazione dello spazio",DATI_PREV_INIZIALI_2018!L155,0)</f>
        <v>0</v>
      </c>
      <c r="D150">
        <f>IF(DATI_PREV_INIZIALI_2018!H155="CAPITOLO  4  - Sistemi di trasporto, di telecomunicazione e altre infrastrutture",DATI_PREV_INIZIALI_2018!L155,0)</f>
        <v>0</v>
      </c>
      <c r="E150">
        <f>IF(DATI_PREV_INIZIALI_2018!H155="CAPITOLO  5 - Produzione, distribuzione e uso razionale dell'energia",DATI_PREV_INIZIALI_2018!L155,0)</f>
        <v>0</v>
      </c>
      <c r="F150" s="200">
        <f>IF(DATI_PREV_INIZIALI_2018!H155="CAPITOLO  6 - Produzioni e tecnologie industriali",DATI_PREV_INIZIALI_2018!L155,0)</f>
        <v>0</v>
      </c>
      <c r="G150">
        <f>IF(DATI_PREV_INIZIALI_2018!H155="CAPITOLO  7 - Protezione e promozione della salute umana",DATI_PREV_INIZIALI_2018!L155,0)</f>
        <v>0</v>
      </c>
      <c r="H150">
        <f>IF(DATI_PREV_INIZIALI_2018!H155="CAPITOLO  8 - Agricoltura",DATI_PREV_INIZIALI_2018!L155,0)</f>
        <v>0</v>
      </c>
      <c r="I150">
        <f>IF(DATI_PREV_INIZIALI_2018!H155="CAPITOLO  9 - Istruzione e formazione",DATI_PREV_INIZIALI_2018!L155,0)</f>
        <v>0</v>
      </c>
      <c r="J150">
        <f>IF(DATI_PREV_INIZIALI_2018!H155="CAPITOLO 10 - Cultura, tempo libero, religione e mezzi di comunicazione di massa",DATI_PREV_INIZIALI_2018!L155,0)</f>
        <v>0</v>
      </c>
      <c r="K150">
        <f>IF(DATI_PREV_INIZIALI_2018!H155="CAPITOLO 11 - Sistemi, strutture e processi politici e sociali",DATI_PREV_INIZIALI_2018!L155,0)</f>
        <v>0</v>
      </c>
      <c r="L150">
        <f>IF(DATI_PREV_INIZIALI_2018!H155="CAPITOLO 12 - Promozione della conoscenza di base (Fondo ordinario per le Università)",DATI_PREV_INIZIALI_2018!L155,0)</f>
        <v>0</v>
      </c>
      <c r="M150" s="199">
        <f t="shared" si="3"/>
        <v>0</v>
      </c>
    </row>
    <row r="151" spans="1:13" ht="15.75" x14ac:dyDescent="0.25">
      <c r="A151">
        <f>IF(DATI_PREV_INIZIALI_2018!H156="CAPITOLO  1 - Esplorazione e utilizzazione dell'ambiente terrestre",DATI_PREV_INIZIALI_2018!L156,0)</f>
        <v>0</v>
      </c>
      <c r="B151">
        <f>IF(DATI_PREV_INIZIALI_2018!H156="CAPITOLO  2 - Controllo e tutela dell'ambiente",DATI_PREV_INIZIALI_2018!L156,0)</f>
        <v>0</v>
      </c>
      <c r="C151">
        <f>IF(DATI_PREV_INIZIALI_2018!H156="CAPITOLO  3 - Esplorazione e utilizzazione dello spazio",DATI_PREV_INIZIALI_2018!L156,0)</f>
        <v>0</v>
      </c>
      <c r="D151">
        <f>IF(DATI_PREV_INIZIALI_2018!H156="CAPITOLO  4  - Sistemi di trasporto, di telecomunicazione e altre infrastrutture",DATI_PREV_INIZIALI_2018!L156,0)</f>
        <v>0</v>
      </c>
      <c r="E151">
        <f>IF(DATI_PREV_INIZIALI_2018!H156="CAPITOLO  5 - Produzione, distribuzione e uso razionale dell'energia",DATI_PREV_INIZIALI_2018!L156,0)</f>
        <v>0</v>
      </c>
      <c r="F151" s="200">
        <f>IF(DATI_PREV_INIZIALI_2018!H156="CAPITOLO  6 - Produzioni e tecnologie industriali",DATI_PREV_INIZIALI_2018!L156,0)</f>
        <v>0</v>
      </c>
      <c r="G151">
        <f>IF(DATI_PREV_INIZIALI_2018!H156="CAPITOLO  7 - Protezione e promozione della salute umana",DATI_PREV_INIZIALI_2018!L156,0)</f>
        <v>0</v>
      </c>
      <c r="H151">
        <f>IF(DATI_PREV_INIZIALI_2018!H156="CAPITOLO  8 - Agricoltura",DATI_PREV_INIZIALI_2018!L156,0)</f>
        <v>0</v>
      </c>
      <c r="I151">
        <f>IF(DATI_PREV_INIZIALI_2018!H156="CAPITOLO  9 - Istruzione e formazione",DATI_PREV_INIZIALI_2018!L156,0)</f>
        <v>0</v>
      </c>
      <c r="J151">
        <f>IF(DATI_PREV_INIZIALI_2018!H156="CAPITOLO 10 - Cultura, tempo libero, religione e mezzi di comunicazione di massa",DATI_PREV_INIZIALI_2018!L156,0)</f>
        <v>0</v>
      </c>
      <c r="K151">
        <f>IF(DATI_PREV_INIZIALI_2018!H156="CAPITOLO 11 - Sistemi, strutture e processi politici e sociali",DATI_PREV_INIZIALI_2018!L156,0)</f>
        <v>0</v>
      </c>
      <c r="L151">
        <f>IF(DATI_PREV_INIZIALI_2018!H156="CAPITOLO 12 - Promozione della conoscenza di base (Fondo ordinario per le Università)",DATI_PREV_INIZIALI_2018!L156,0)</f>
        <v>0</v>
      </c>
      <c r="M151" s="199">
        <f t="shared" si="3"/>
        <v>0</v>
      </c>
    </row>
    <row r="152" spans="1:13" ht="15.75" x14ac:dyDescent="0.25">
      <c r="A152">
        <f>IF(DATI_PREV_INIZIALI_2018!H157="CAPITOLO  1 - Esplorazione e utilizzazione dell'ambiente terrestre",DATI_PREV_INIZIALI_2018!L157,0)</f>
        <v>0</v>
      </c>
      <c r="B152">
        <f>IF(DATI_PREV_INIZIALI_2018!H157="CAPITOLO  2 - Controllo e tutela dell'ambiente",DATI_PREV_INIZIALI_2018!L157,0)</f>
        <v>0</v>
      </c>
      <c r="C152">
        <f>IF(DATI_PREV_INIZIALI_2018!H157="CAPITOLO  3 - Esplorazione e utilizzazione dello spazio",DATI_PREV_INIZIALI_2018!L157,0)</f>
        <v>0</v>
      </c>
      <c r="D152">
        <f>IF(DATI_PREV_INIZIALI_2018!H157="CAPITOLO  4  - Sistemi di trasporto, di telecomunicazione e altre infrastrutture",DATI_PREV_INIZIALI_2018!L157,0)</f>
        <v>0</v>
      </c>
      <c r="E152">
        <f>IF(DATI_PREV_INIZIALI_2018!H157="CAPITOLO  5 - Produzione, distribuzione e uso razionale dell'energia",DATI_PREV_INIZIALI_2018!L157,0)</f>
        <v>0</v>
      </c>
      <c r="F152" s="200">
        <f>IF(DATI_PREV_INIZIALI_2018!H157="CAPITOLO  6 - Produzioni e tecnologie industriali",DATI_PREV_INIZIALI_2018!L157,0)</f>
        <v>0</v>
      </c>
      <c r="G152">
        <f>IF(DATI_PREV_INIZIALI_2018!H157="CAPITOLO  7 - Protezione e promozione della salute umana",DATI_PREV_INIZIALI_2018!L157,0)</f>
        <v>0</v>
      </c>
      <c r="H152">
        <f>IF(DATI_PREV_INIZIALI_2018!H157="CAPITOLO  8 - Agricoltura",DATI_PREV_INIZIALI_2018!L157,0)</f>
        <v>0</v>
      </c>
      <c r="I152">
        <f>IF(DATI_PREV_INIZIALI_2018!H157="CAPITOLO  9 - Istruzione e formazione",DATI_PREV_INIZIALI_2018!L157,0)</f>
        <v>0</v>
      </c>
      <c r="J152">
        <f>IF(DATI_PREV_INIZIALI_2018!H157="CAPITOLO 10 - Cultura, tempo libero, religione e mezzi di comunicazione di massa",DATI_PREV_INIZIALI_2018!L157,0)</f>
        <v>0</v>
      </c>
      <c r="K152">
        <f>IF(DATI_PREV_INIZIALI_2018!H157="CAPITOLO 11 - Sistemi, strutture e processi politici e sociali",DATI_PREV_INIZIALI_2018!L157,0)</f>
        <v>0</v>
      </c>
      <c r="L152">
        <f>IF(DATI_PREV_INIZIALI_2018!H157="CAPITOLO 12 - Promozione della conoscenza di base (Fondo ordinario per le Università)",DATI_PREV_INIZIALI_2018!L157,0)</f>
        <v>0</v>
      </c>
      <c r="M152" s="199">
        <f t="shared" si="3"/>
        <v>0</v>
      </c>
    </row>
    <row r="153" spans="1:13" ht="15.75" x14ac:dyDescent="0.25">
      <c r="A153">
        <f>IF(DATI_PREV_INIZIALI_2018!H158="CAPITOLO  1 - Esplorazione e utilizzazione dell'ambiente terrestre",DATI_PREV_INIZIALI_2018!L158,0)</f>
        <v>0</v>
      </c>
      <c r="B153">
        <f>IF(DATI_PREV_INIZIALI_2018!H158="CAPITOLO  2 - Controllo e tutela dell'ambiente",DATI_PREV_INIZIALI_2018!L158,0)</f>
        <v>0</v>
      </c>
      <c r="C153">
        <f>IF(DATI_PREV_INIZIALI_2018!H158="CAPITOLO  3 - Esplorazione e utilizzazione dello spazio",DATI_PREV_INIZIALI_2018!L158,0)</f>
        <v>0</v>
      </c>
      <c r="D153">
        <f>IF(DATI_PREV_INIZIALI_2018!H158="CAPITOLO  4  - Sistemi di trasporto, di telecomunicazione e altre infrastrutture",DATI_PREV_INIZIALI_2018!L158,0)</f>
        <v>0</v>
      </c>
      <c r="E153">
        <f>IF(DATI_PREV_INIZIALI_2018!H158="CAPITOLO  5 - Produzione, distribuzione e uso razionale dell'energia",DATI_PREV_INIZIALI_2018!L158,0)</f>
        <v>0</v>
      </c>
      <c r="F153" s="200">
        <f>IF(DATI_PREV_INIZIALI_2018!H158="CAPITOLO  6 - Produzioni e tecnologie industriali",DATI_PREV_INIZIALI_2018!L158,0)</f>
        <v>0</v>
      </c>
      <c r="G153">
        <f>IF(DATI_PREV_INIZIALI_2018!H158="CAPITOLO  7 - Protezione e promozione della salute umana",DATI_PREV_INIZIALI_2018!L158,0)</f>
        <v>0</v>
      </c>
      <c r="H153">
        <f>IF(DATI_PREV_INIZIALI_2018!H158="CAPITOLO  8 - Agricoltura",DATI_PREV_INIZIALI_2018!L158,0)</f>
        <v>0</v>
      </c>
      <c r="I153">
        <f>IF(DATI_PREV_INIZIALI_2018!H158="CAPITOLO  9 - Istruzione e formazione",DATI_PREV_INIZIALI_2018!L158,0)</f>
        <v>0</v>
      </c>
      <c r="J153">
        <f>IF(DATI_PREV_INIZIALI_2018!H158="CAPITOLO 10 - Cultura, tempo libero, religione e mezzi di comunicazione di massa",DATI_PREV_INIZIALI_2018!L158,0)</f>
        <v>0</v>
      </c>
      <c r="K153">
        <f>IF(DATI_PREV_INIZIALI_2018!H158="CAPITOLO 11 - Sistemi, strutture e processi politici e sociali",DATI_PREV_INIZIALI_2018!L158,0)</f>
        <v>0</v>
      </c>
      <c r="L153">
        <f>IF(DATI_PREV_INIZIALI_2018!H158="CAPITOLO 12 - Promozione della conoscenza di base (Fondo ordinario per le Università)",DATI_PREV_INIZIALI_2018!L158,0)</f>
        <v>0</v>
      </c>
      <c r="M153" s="199">
        <f t="shared" si="3"/>
        <v>0</v>
      </c>
    </row>
    <row r="154" spans="1:13" ht="15.75" x14ac:dyDescent="0.25">
      <c r="A154">
        <f>IF(DATI_PREV_INIZIALI_2018!H159="CAPITOLO  1 - Esplorazione e utilizzazione dell'ambiente terrestre",DATI_PREV_INIZIALI_2018!L159,0)</f>
        <v>0</v>
      </c>
      <c r="B154">
        <f>IF(DATI_PREV_INIZIALI_2018!H159="CAPITOLO  2 - Controllo e tutela dell'ambiente",DATI_PREV_INIZIALI_2018!L159,0)</f>
        <v>0</v>
      </c>
      <c r="C154">
        <f>IF(DATI_PREV_INIZIALI_2018!H159="CAPITOLO  3 - Esplorazione e utilizzazione dello spazio",DATI_PREV_INIZIALI_2018!L159,0)</f>
        <v>0</v>
      </c>
      <c r="D154">
        <f>IF(DATI_PREV_INIZIALI_2018!H159="CAPITOLO  4  - Sistemi di trasporto, di telecomunicazione e altre infrastrutture",DATI_PREV_INIZIALI_2018!L159,0)</f>
        <v>0</v>
      </c>
      <c r="E154">
        <f>IF(DATI_PREV_INIZIALI_2018!H159="CAPITOLO  5 - Produzione, distribuzione e uso razionale dell'energia",DATI_PREV_INIZIALI_2018!L159,0)</f>
        <v>0</v>
      </c>
      <c r="F154" s="200">
        <f>IF(DATI_PREV_INIZIALI_2018!H159="CAPITOLO  6 - Produzioni e tecnologie industriali",DATI_PREV_INIZIALI_2018!L159,0)</f>
        <v>0</v>
      </c>
      <c r="G154">
        <f>IF(DATI_PREV_INIZIALI_2018!H159="CAPITOLO  7 - Protezione e promozione della salute umana",DATI_PREV_INIZIALI_2018!L159,0)</f>
        <v>0</v>
      </c>
      <c r="H154">
        <f>IF(DATI_PREV_INIZIALI_2018!H159="CAPITOLO  8 - Agricoltura",DATI_PREV_INIZIALI_2018!L159,0)</f>
        <v>0</v>
      </c>
      <c r="I154">
        <f>IF(DATI_PREV_INIZIALI_2018!H159="CAPITOLO  9 - Istruzione e formazione",DATI_PREV_INIZIALI_2018!L159,0)</f>
        <v>0</v>
      </c>
      <c r="J154">
        <f>IF(DATI_PREV_INIZIALI_2018!H159="CAPITOLO 10 - Cultura, tempo libero, religione e mezzi di comunicazione di massa",DATI_PREV_INIZIALI_2018!L159,0)</f>
        <v>0</v>
      </c>
      <c r="K154">
        <f>IF(DATI_PREV_INIZIALI_2018!H159="CAPITOLO 11 - Sistemi, strutture e processi politici e sociali",DATI_PREV_INIZIALI_2018!L159,0)</f>
        <v>0</v>
      </c>
      <c r="L154">
        <f>IF(DATI_PREV_INIZIALI_2018!H159="CAPITOLO 12 - Promozione della conoscenza di base (Fondo ordinario per le Università)",DATI_PREV_INIZIALI_2018!L159,0)</f>
        <v>0</v>
      </c>
      <c r="M154" s="199">
        <f t="shared" si="3"/>
        <v>0</v>
      </c>
    </row>
    <row r="155" spans="1:13" ht="15.75" x14ac:dyDescent="0.25">
      <c r="A155">
        <f>IF(DATI_PREV_INIZIALI_2018!H160="CAPITOLO  1 - Esplorazione e utilizzazione dell'ambiente terrestre",DATI_PREV_INIZIALI_2018!L160,0)</f>
        <v>0</v>
      </c>
      <c r="B155">
        <f>IF(DATI_PREV_INIZIALI_2018!H160="CAPITOLO  2 - Controllo e tutela dell'ambiente",DATI_PREV_INIZIALI_2018!L160,0)</f>
        <v>0</v>
      </c>
      <c r="C155">
        <f>IF(DATI_PREV_INIZIALI_2018!H160="CAPITOLO  3 - Esplorazione e utilizzazione dello spazio",DATI_PREV_INIZIALI_2018!L160,0)</f>
        <v>0</v>
      </c>
      <c r="D155">
        <f>IF(DATI_PREV_INIZIALI_2018!H160="CAPITOLO  4  - Sistemi di trasporto, di telecomunicazione e altre infrastrutture",DATI_PREV_INIZIALI_2018!L160,0)</f>
        <v>0</v>
      </c>
      <c r="E155">
        <f>IF(DATI_PREV_INIZIALI_2018!H160="CAPITOLO  5 - Produzione, distribuzione e uso razionale dell'energia",DATI_PREV_INIZIALI_2018!L160,0)</f>
        <v>0</v>
      </c>
      <c r="F155" s="200">
        <f>IF(DATI_PREV_INIZIALI_2018!H160="CAPITOLO  6 - Produzioni e tecnologie industriali",DATI_PREV_INIZIALI_2018!L160,0)</f>
        <v>0</v>
      </c>
      <c r="G155">
        <f>IF(DATI_PREV_INIZIALI_2018!H160="CAPITOLO  7 - Protezione e promozione della salute umana",DATI_PREV_INIZIALI_2018!L160,0)</f>
        <v>0</v>
      </c>
      <c r="H155">
        <f>IF(DATI_PREV_INIZIALI_2018!H160="CAPITOLO  8 - Agricoltura",DATI_PREV_INIZIALI_2018!L160,0)</f>
        <v>0</v>
      </c>
      <c r="I155">
        <f>IF(DATI_PREV_INIZIALI_2018!H160="CAPITOLO  9 - Istruzione e formazione",DATI_PREV_INIZIALI_2018!L160,0)</f>
        <v>0</v>
      </c>
      <c r="J155">
        <f>IF(DATI_PREV_INIZIALI_2018!H160="CAPITOLO 10 - Cultura, tempo libero, religione e mezzi di comunicazione di massa",DATI_PREV_INIZIALI_2018!L160,0)</f>
        <v>0</v>
      </c>
      <c r="K155">
        <f>IF(DATI_PREV_INIZIALI_2018!H160="CAPITOLO 11 - Sistemi, strutture e processi politici e sociali",DATI_PREV_INIZIALI_2018!L160,0)</f>
        <v>0</v>
      </c>
      <c r="L155">
        <f>IF(DATI_PREV_INIZIALI_2018!H160="CAPITOLO 12 - Promozione della conoscenza di base (Fondo ordinario per le Università)",DATI_PREV_INIZIALI_2018!L160,0)</f>
        <v>0</v>
      </c>
      <c r="M155" s="199">
        <f t="shared" si="3"/>
        <v>0</v>
      </c>
    </row>
    <row r="156" spans="1:13" ht="15.75" x14ac:dyDescent="0.25">
      <c r="A156">
        <f>IF(DATI_PREV_INIZIALI_2018!H161="CAPITOLO  1 - Esplorazione e utilizzazione dell'ambiente terrestre",DATI_PREV_INIZIALI_2018!L161,0)</f>
        <v>0</v>
      </c>
      <c r="B156">
        <f>IF(DATI_PREV_INIZIALI_2018!H161="CAPITOLO  2 - Controllo e tutela dell'ambiente",DATI_PREV_INIZIALI_2018!L161,0)</f>
        <v>0</v>
      </c>
      <c r="C156">
        <f>IF(DATI_PREV_INIZIALI_2018!H161="CAPITOLO  3 - Esplorazione e utilizzazione dello spazio",DATI_PREV_INIZIALI_2018!L161,0)</f>
        <v>0</v>
      </c>
      <c r="D156">
        <f>IF(DATI_PREV_INIZIALI_2018!H161="CAPITOLO  4  - Sistemi di trasporto, di telecomunicazione e altre infrastrutture",DATI_PREV_INIZIALI_2018!L161,0)</f>
        <v>0</v>
      </c>
      <c r="E156">
        <f>IF(DATI_PREV_INIZIALI_2018!H161="CAPITOLO  5 - Produzione, distribuzione e uso razionale dell'energia",DATI_PREV_INIZIALI_2018!L161,0)</f>
        <v>0</v>
      </c>
      <c r="F156" s="200">
        <f>IF(DATI_PREV_INIZIALI_2018!H161="CAPITOLO  6 - Produzioni e tecnologie industriali",DATI_PREV_INIZIALI_2018!L161,0)</f>
        <v>0</v>
      </c>
      <c r="G156">
        <f>IF(DATI_PREV_INIZIALI_2018!H161="CAPITOLO  7 - Protezione e promozione della salute umana",DATI_PREV_INIZIALI_2018!L161,0)</f>
        <v>0</v>
      </c>
      <c r="H156">
        <f>IF(DATI_PREV_INIZIALI_2018!H161="CAPITOLO  8 - Agricoltura",DATI_PREV_INIZIALI_2018!L161,0)</f>
        <v>0</v>
      </c>
      <c r="I156">
        <f>IF(DATI_PREV_INIZIALI_2018!H161="CAPITOLO  9 - Istruzione e formazione",DATI_PREV_INIZIALI_2018!L161,0)</f>
        <v>0</v>
      </c>
      <c r="J156">
        <f>IF(DATI_PREV_INIZIALI_2018!H161="CAPITOLO 10 - Cultura, tempo libero, religione e mezzi di comunicazione di massa",DATI_PREV_INIZIALI_2018!L161,0)</f>
        <v>0</v>
      </c>
      <c r="K156">
        <f>IF(DATI_PREV_INIZIALI_2018!H161="CAPITOLO 11 - Sistemi, strutture e processi politici e sociali",DATI_PREV_INIZIALI_2018!L161,0)</f>
        <v>0</v>
      </c>
      <c r="L156">
        <f>IF(DATI_PREV_INIZIALI_2018!H161="CAPITOLO 12 - Promozione della conoscenza di base (Fondo ordinario per le Università)",DATI_PREV_INIZIALI_2018!L161,0)</f>
        <v>0</v>
      </c>
      <c r="M156" s="199">
        <f t="shared" si="3"/>
        <v>0</v>
      </c>
    </row>
    <row r="157" spans="1:13" ht="15.75" x14ac:dyDescent="0.25">
      <c r="A157">
        <f>IF(DATI_PREV_INIZIALI_2018!H162="CAPITOLO  1 - Esplorazione e utilizzazione dell'ambiente terrestre",DATI_PREV_INIZIALI_2018!L162,0)</f>
        <v>0</v>
      </c>
      <c r="B157">
        <f>IF(DATI_PREV_INIZIALI_2018!H162="CAPITOLO  2 - Controllo e tutela dell'ambiente",DATI_PREV_INIZIALI_2018!L162,0)</f>
        <v>0</v>
      </c>
      <c r="C157">
        <f>IF(DATI_PREV_INIZIALI_2018!H162="CAPITOLO  3 - Esplorazione e utilizzazione dello spazio",DATI_PREV_INIZIALI_2018!L162,0)</f>
        <v>0</v>
      </c>
      <c r="D157">
        <f>IF(DATI_PREV_INIZIALI_2018!H162="CAPITOLO  4  - Sistemi di trasporto, di telecomunicazione e altre infrastrutture",DATI_PREV_INIZIALI_2018!L162,0)</f>
        <v>0</v>
      </c>
      <c r="E157">
        <f>IF(DATI_PREV_INIZIALI_2018!H162="CAPITOLO  5 - Produzione, distribuzione e uso razionale dell'energia",DATI_PREV_INIZIALI_2018!L162,0)</f>
        <v>0</v>
      </c>
      <c r="F157" s="200">
        <f>IF(DATI_PREV_INIZIALI_2018!H162="CAPITOLO  6 - Produzioni e tecnologie industriali",DATI_PREV_INIZIALI_2018!L162,0)</f>
        <v>0</v>
      </c>
      <c r="G157">
        <f>IF(DATI_PREV_INIZIALI_2018!H162="CAPITOLO  7 - Protezione e promozione della salute umana",DATI_PREV_INIZIALI_2018!L162,0)</f>
        <v>0</v>
      </c>
      <c r="H157">
        <f>IF(DATI_PREV_INIZIALI_2018!H162="CAPITOLO  8 - Agricoltura",DATI_PREV_INIZIALI_2018!L162,0)</f>
        <v>0</v>
      </c>
      <c r="I157">
        <f>IF(DATI_PREV_INIZIALI_2018!H162="CAPITOLO  9 - Istruzione e formazione",DATI_PREV_INIZIALI_2018!L162,0)</f>
        <v>0</v>
      </c>
      <c r="J157">
        <f>IF(DATI_PREV_INIZIALI_2018!H162="CAPITOLO 10 - Cultura, tempo libero, religione e mezzi di comunicazione di massa",DATI_PREV_INIZIALI_2018!L162,0)</f>
        <v>0</v>
      </c>
      <c r="K157">
        <f>IF(DATI_PREV_INIZIALI_2018!H162="CAPITOLO 11 - Sistemi, strutture e processi politici e sociali",DATI_PREV_INIZIALI_2018!L162,0)</f>
        <v>0</v>
      </c>
      <c r="L157">
        <f>IF(DATI_PREV_INIZIALI_2018!H162="CAPITOLO 12 - Promozione della conoscenza di base (Fondo ordinario per le Università)",DATI_PREV_INIZIALI_2018!L162,0)</f>
        <v>0</v>
      </c>
      <c r="M157" s="199">
        <f t="shared" si="3"/>
        <v>0</v>
      </c>
    </row>
    <row r="158" spans="1:13" ht="15.75" x14ac:dyDescent="0.25">
      <c r="A158">
        <f>IF(DATI_PREV_INIZIALI_2018!H163="CAPITOLO  1 - Esplorazione e utilizzazione dell'ambiente terrestre",DATI_PREV_INIZIALI_2018!L163,0)</f>
        <v>0</v>
      </c>
      <c r="B158">
        <f>IF(DATI_PREV_INIZIALI_2018!H163="CAPITOLO  2 - Controllo e tutela dell'ambiente",DATI_PREV_INIZIALI_2018!L163,0)</f>
        <v>0</v>
      </c>
      <c r="C158">
        <f>IF(DATI_PREV_INIZIALI_2018!H163="CAPITOLO  3 - Esplorazione e utilizzazione dello spazio",DATI_PREV_INIZIALI_2018!L163,0)</f>
        <v>0</v>
      </c>
      <c r="D158">
        <f>IF(DATI_PREV_INIZIALI_2018!H163="CAPITOLO  4  - Sistemi di trasporto, di telecomunicazione e altre infrastrutture",DATI_PREV_INIZIALI_2018!L163,0)</f>
        <v>0</v>
      </c>
      <c r="E158">
        <f>IF(DATI_PREV_INIZIALI_2018!H163="CAPITOLO  5 - Produzione, distribuzione e uso razionale dell'energia",DATI_PREV_INIZIALI_2018!L163,0)</f>
        <v>0</v>
      </c>
      <c r="F158" s="200">
        <f>IF(DATI_PREV_INIZIALI_2018!H163="CAPITOLO  6 - Produzioni e tecnologie industriali",DATI_PREV_INIZIALI_2018!L163,0)</f>
        <v>0</v>
      </c>
      <c r="G158">
        <f>IF(DATI_PREV_INIZIALI_2018!H163="CAPITOLO  7 - Protezione e promozione della salute umana",DATI_PREV_INIZIALI_2018!L163,0)</f>
        <v>0</v>
      </c>
      <c r="H158">
        <f>IF(DATI_PREV_INIZIALI_2018!H163="CAPITOLO  8 - Agricoltura",DATI_PREV_INIZIALI_2018!L163,0)</f>
        <v>0</v>
      </c>
      <c r="I158">
        <f>IF(DATI_PREV_INIZIALI_2018!H163="CAPITOLO  9 - Istruzione e formazione",DATI_PREV_INIZIALI_2018!L163,0)</f>
        <v>0</v>
      </c>
      <c r="J158">
        <f>IF(DATI_PREV_INIZIALI_2018!H163="CAPITOLO 10 - Cultura, tempo libero, religione e mezzi di comunicazione di massa",DATI_PREV_INIZIALI_2018!L163,0)</f>
        <v>0</v>
      </c>
      <c r="K158">
        <f>IF(DATI_PREV_INIZIALI_2018!H163="CAPITOLO 11 - Sistemi, strutture e processi politici e sociali",DATI_PREV_INIZIALI_2018!L163,0)</f>
        <v>0</v>
      </c>
      <c r="L158">
        <f>IF(DATI_PREV_INIZIALI_2018!H163="CAPITOLO 12 - Promozione della conoscenza di base (Fondo ordinario per le Università)",DATI_PREV_INIZIALI_2018!L163,0)</f>
        <v>0</v>
      </c>
      <c r="M158" s="199">
        <f t="shared" si="3"/>
        <v>0</v>
      </c>
    </row>
    <row r="159" spans="1:13" ht="15.75" x14ac:dyDescent="0.25">
      <c r="A159">
        <f>IF(DATI_PREV_INIZIALI_2018!H164="CAPITOLO  1 - Esplorazione e utilizzazione dell'ambiente terrestre",DATI_PREV_INIZIALI_2018!L164,0)</f>
        <v>0</v>
      </c>
      <c r="B159">
        <f>IF(DATI_PREV_INIZIALI_2018!H164="CAPITOLO  2 - Controllo e tutela dell'ambiente",DATI_PREV_INIZIALI_2018!L164,0)</f>
        <v>0</v>
      </c>
      <c r="C159">
        <f>IF(DATI_PREV_INIZIALI_2018!H164="CAPITOLO  3 - Esplorazione e utilizzazione dello spazio",DATI_PREV_INIZIALI_2018!L164,0)</f>
        <v>0</v>
      </c>
      <c r="D159">
        <f>IF(DATI_PREV_INIZIALI_2018!H164="CAPITOLO  4  - Sistemi di trasporto, di telecomunicazione e altre infrastrutture",DATI_PREV_INIZIALI_2018!L164,0)</f>
        <v>0</v>
      </c>
      <c r="E159">
        <f>IF(DATI_PREV_INIZIALI_2018!H164="CAPITOLO  5 - Produzione, distribuzione e uso razionale dell'energia",DATI_PREV_INIZIALI_2018!L164,0)</f>
        <v>0</v>
      </c>
      <c r="F159" s="200">
        <f>IF(DATI_PREV_INIZIALI_2018!H164="CAPITOLO  6 - Produzioni e tecnologie industriali",DATI_PREV_INIZIALI_2018!L164,0)</f>
        <v>0</v>
      </c>
      <c r="G159">
        <f>IF(DATI_PREV_INIZIALI_2018!H164="CAPITOLO  7 - Protezione e promozione della salute umana",DATI_PREV_INIZIALI_2018!L164,0)</f>
        <v>0</v>
      </c>
      <c r="H159">
        <f>IF(DATI_PREV_INIZIALI_2018!H164="CAPITOLO  8 - Agricoltura",DATI_PREV_INIZIALI_2018!L164,0)</f>
        <v>0</v>
      </c>
      <c r="I159">
        <f>IF(DATI_PREV_INIZIALI_2018!H164="CAPITOLO  9 - Istruzione e formazione",DATI_PREV_INIZIALI_2018!L164,0)</f>
        <v>0</v>
      </c>
      <c r="J159">
        <f>IF(DATI_PREV_INIZIALI_2018!H164="CAPITOLO 10 - Cultura, tempo libero, religione e mezzi di comunicazione di massa",DATI_PREV_INIZIALI_2018!L164,0)</f>
        <v>0</v>
      </c>
      <c r="K159">
        <f>IF(DATI_PREV_INIZIALI_2018!H164="CAPITOLO 11 - Sistemi, strutture e processi politici e sociali",DATI_PREV_INIZIALI_2018!L164,0)</f>
        <v>0</v>
      </c>
      <c r="L159">
        <f>IF(DATI_PREV_INIZIALI_2018!H164="CAPITOLO 12 - Promozione della conoscenza di base (Fondo ordinario per le Università)",DATI_PREV_INIZIALI_2018!L164,0)</f>
        <v>0</v>
      </c>
      <c r="M159" s="199">
        <f t="shared" si="3"/>
        <v>0</v>
      </c>
    </row>
    <row r="160" spans="1:13" ht="15.75" x14ac:dyDescent="0.25">
      <c r="A160">
        <f>IF(DATI_PREV_INIZIALI_2018!H165="CAPITOLO  1 - Esplorazione e utilizzazione dell'ambiente terrestre",DATI_PREV_INIZIALI_2018!L165,0)</f>
        <v>0</v>
      </c>
      <c r="B160">
        <f>IF(DATI_PREV_INIZIALI_2018!H165="CAPITOLO  2 - Controllo e tutela dell'ambiente",DATI_PREV_INIZIALI_2018!L165,0)</f>
        <v>0</v>
      </c>
      <c r="C160">
        <f>IF(DATI_PREV_INIZIALI_2018!H165="CAPITOLO  3 - Esplorazione e utilizzazione dello spazio",DATI_PREV_INIZIALI_2018!L165,0)</f>
        <v>0</v>
      </c>
      <c r="D160">
        <f>IF(DATI_PREV_INIZIALI_2018!H165="CAPITOLO  4  - Sistemi di trasporto, di telecomunicazione e altre infrastrutture",DATI_PREV_INIZIALI_2018!L165,0)</f>
        <v>0</v>
      </c>
      <c r="E160">
        <f>IF(DATI_PREV_INIZIALI_2018!H165="CAPITOLO  5 - Produzione, distribuzione e uso razionale dell'energia",DATI_PREV_INIZIALI_2018!L165,0)</f>
        <v>0</v>
      </c>
      <c r="F160" s="200">
        <f>IF(DATI_PREV_INIZIALI_2018!H165="CAPITOLO  6 - Produzioni e tecnologie industriali",DATI_PREV_INIZIALI_2018!L165,0)</f>
        <v>0</v>
      </c>
      <c r="G160">
        <f>IF(DATI_PREV_INIZIALI_2018!H165="CAPITOLO  7 - Protezione e promozione della salute umana",DATI_PREV_INIZIALI_2018!L165,0)</f>
        <v>0</v>
      </c>
      <c r="H160">
        <f>IF(DATI_PREV_INIZIALI_2018!H165="CAPITOLO  8 - Agricoltura",DATI_PREV_INIZIALI_2018!L165,0)</f>
        <v>0</v>
      </c>
      <c r="I160">
        <f>IF(DATI_PREV_INIZIALI_2018!H165="CAPITOLO  9 - Istruzione e formazione",DATI_PREV_INIZIALI_2018!L165,0)</f>
        <v>0</v>
      </c>
      <c r="J160">
        <f>IF(DATI_PREV_INIZIALI_2018!H165="CAPITOLO 10 - Cultura, tempo libero, religione e mezzi di comunicazione di massa",DATI_PREV_INIZIALI_2018!L165,0)</f>
        <v>0</v>
      </c>
      <c r="K160">
        <f>IF(DATI_PREV_INIZIALI_2018!H165="CAPITOLO 11 - Sistemi, strutture e processi politici e sociali",DATI_PREV_INIZIALI_2018!L165,0)</f>
        <v>0</v>
      </c>
      <c r="L160">
        <f>IF(DATI_PREV_INIZIALI_2018!H165="CAPITOLO 12 - Promozione della conoscenza di base (Fondo ordinario per le Università)",DATI_PREV_INIZIALI_2018!L165,0)</f>
        <v>0</v>
      </c>
      <c r="M160" s="199">
        <f t="shared" si="3"/>
        <v>0</v>
      </c>
    </row>
    <row r="161" spans="1:13" ht="15.75" x14ac:dyDescent="0.25">
      <c r="A161">
        <f>IF(DATI_PREV_INIZIALI_2018!H166="CAPITOLO  1 - Esplorazione e utilizzazione dell'ambiente terrestre",DATI_PREV_INIZIALI_2018!L166,0)</f>
        <v>0</v>
      </c>
      <c r="B161">
        <f>IF(DATI_PREV_INIZIALI_2018!H166="CAPITOLO  2 - Controllo e tutela dell'ambiente",DATI_PREV_INIZIALI_2018!L166,0)</f>
        <v>0</v>
      </c>
      <c r="C161">
        <f>IF(DATI_PREV_INIZIALI_2018!H166="CAPITOLO  3 - Esplorazione e utilizzazione dello spazio",DATI_PREV_INIZIALI_2018!L166,0)</f>
        <v>0</v>
      </c>
      <c r="D161">
        <f>IF(DATI_PREV_INIZIALI_2018!H166="CAPITOLO  4  - Sistemi di trasporto, di telecomunicazione e altre infrastrutture",DATI_PREV_INIZIALI_2018!L166,0)</f>
        <v>0</v>
      </c>
      <c r="E161">
        <f>IF(DATI_PREV_INIZIALI_2018!H166="CAPITOLO  5 - Produzione, distribuzione e uso razionale dell'energia",DATI_PREV_INIZIALI_2018!L166,0)</f>
        <v>0</v>
      </c>
      <c r="F161" s="200">
        <f>IF(DATI_PREV_INIZIALI_2018!H166="CAPITOLO  6 - Produzioni e tecnologie industriali",DATI_PREV_INIZIALI_2018!L166,0)</f>
        <v>0</v>
      </c>
      <c r="G161">
        <f>IF(DATI_PREV_INIZIALI_2018!H166="CAPITOLO  7 - Protezione e promozione della salute umana",DATI_PREV_INIZIALI_2018!L166,0)</f>
        <v>0</v>
      </c>
      <c r="H161">
        <f>IF(DATI_PREV_INIZIALI_2018!H166="CAPITOLO  8 - Agricoltura",DATI_PREV_INIZIALI_2018!L166,0)</f>
        <v>0</v>
      </c>
      <c r="I161">
        <f>IF(DATI_PREV_INIZIALI_2018!H166="CAPITOLO  9 - Istruzione e formazione",DATI_PREV_INIZIALI_2018!L166,0)</f>
        <v>0</v>
      </c>
      <c r="J161">
        <f>IF(DATI_PREV_INIZIALI_2018!H166="CAPITOLO 10 - Cultura, tempo libero, religione e mezzi di comunicazione di massa",DATI_PREV_INIZIALI_2018!L166,0)</f>
        <v>0</v>
      </c>
      <c r="K161">
        <f>IF(DATI_PREV_INIZIALI_2018!H166="CAPITOLO 11 - Sistemi, strutture e processi politici e sociali",DATI_PREV_INIZIALI_2018!L166,0)</f>
        <v>0</v>
      </c>
      <c r="L161">
        <f>IF(DATI_PREV_INIZIALI_2018!H166="CAPITOLO 12 - Promozione della conoscenza di base (Fondo ordinario per le Università)",DATI_PREV_INIZIALI_2018!L166,0)</f>
        <v>0</v>
      </c>
      <c r="M161" s="199">
        <f t="shared" si="3"/>
        <v>0</v>
      </c>
    </row>
    <row r="162" spans="1:13" ht="15.75" x14ac:dyDescent="0.25">
      <c r="A162">
        <f>IF(DATI_PREV_INIZIALI_2018!H167="CAPITOLO  1 - Esplorazione e utilizzazione dell'ambiente terrestre",DATI_PREV_INIZIALI_2018!L167,0)</f>
        <v>0</v>
      </c>
      <c r="B162">
        <f>IF(DATI_PREV_INIZIALI_2018!H167="CAPITOLO  2 - Controllo e tutela dell'ambiente",DATI_PREV_INIZIALI_2018!L167,0)</f>
        <v>0</v>
      </c>
      <c r="C162">
        <f>IF(DATI_PREV_INIZIALI_2018!H167="CAPITOLO  3 - Esplorazione e utilizzazione dello spazio",DATI_PREV_INIZIALI_2018!L167,0)</f>
        <v>0</v>
      </c>
      <c r="D162">
        <f>IF(DATI_PREV_INIZIALI_2018!H167="CAPITOLO  4  - Sistemi di trasporto, di telecomunicazione e altre infrastrutture",DATI_PREV_INIZIALI_2018!L167,0)</f>
        <v>0</v>
      </c>
      <c r="E162">
        <f>IF(DATI_PREV_INIZIALI_2018!H167="CAPITOLO  5 - Produzione, distribuzione e uso razionale dell'energia",DATI_PREV_INIZIALI_2018!L167,0)</f>
        <v>0</v>
      </c>
      <c r="F162" s="200">
        <f>IF(DATI_PREV_INIZIALI_2018!H167="CAPITOLO  6 - Produzioni e tecnologie industriali",DATI_PREV_INIZIALI_2018!L167,0)</f>
        <v>0</v>
      </c>
      <c r="G162">
        <f>IF(DATI_PREV_INIZIALI_2018!H167="CAPITOLO  7 - Protezione e promozione della salute umana",DATI_PREV_INIZIALI_2018!L167,0)</f>
        <v>0</v>
      </c>
      <c r="H162">
        <f>IF(DATI_PREV_INIZIALI_2018!H167="CAPITOLO  8 - Agricoltura",DATI_PREV_INIZIALI_2018!L167,0)</f>
        <v>0</v>
      </c>
      <c r="I162">
        <f>IF(DATI_PREV_INIZIALI_2018!H167="CAPITOLO  9 - Istruzione e formazione",DATI_PREV_INIZIALI_2018!L167,0)</f>
        <v>0</v>
      </c>
      <c r="J162">
        <f>IF(DATI_PREV_INIZIALI_2018!H167="CAPITOLO 10 - Cultura, tempo libero, religione e mezzi di comunicazione di massa",DATI_PREV_INIZIALI_2018!L167,0)</f>
        <v>0</v>
      </c>
      <c r="K162">
        <f>IF(DATI_PREV_INIZIALI_2018!H167="CAPITOLO 11 - Sistemi, strutture e processi politici e sociali",DATI_PREV_INIZIALI_2018!L167,0)</f>
        <v>0</v>
      </c>
      <c r="L162">
        <f>IF(DATI_PREV_INIZIALI_2018!H167="CAPITOLO 12 - Promozione della conoscenza di base (Fondo ordinario per le Università)",DATI_PREV_INIZIALI_2018!L167,0)</f>
        <v>0</v>
      </c>
      <c r="M162" s="199">
        <f t="shared" si="3"/>
        <v>0</v>
      </c>
    </row>
    <row r="163" spans="1:13" ht="15.75" x14ac:dyDescent="0.25">
      <c r="A163">
        <f>IF(DATI_PREV_INIZIALI_2018!H168="CAPITOLO  1 - Esplorazione e utilizzazione dell'ambiente terrestre",DATI_PREV_INIZIALI_2018!L168,0)</f>
        <v>0</v>
      </c>
      <c r="B163">
        <f>IF(DATI_PREV_INIZIALI_2018!H168="CAPITOLO  2 - Controllo e tutela dell'ambiente",DATI_PREV_INIZIALI_2018!L168,0)</f>
        <v>0</v>
      </c>
      <c r="C163">
        <f>IF(DATI_PREV_INIZIALI_2018!H168="CAPITOLO  3 - Esplorazione e utilizzazione dello spazio",DATI_PREV_INIZIALI_2018!L168,0)</f>
        <v>0</v>
      </c>
      <c r="D163">
        <f>IF(DATI_PREV_INIZIALI_2018!H168="CAPITOLO  4  - Sistemi di trasporto, di telecomunicazione e altre infrastrutture",DATI_PREV_INIZIALI_2018!L168,0)</f>
        <v>0</v>
      </c>
      <c r="E163">
        <f>IF(DATI_PREV_INIZIALI_2018!H168="CAPITOLO  5 - Produzione, distribuzione e uso razionale dell'energia",DATI_PREV_INIZIALI_2018!L168,0)</f>
        <v>0</v>
      </c>
      <c r="F163" s="200">
        <f>IF(DATI_PREV_INIZIALI_2018!H168="CAPITOLO  6 - Produzioni e tecnologie industriali",DATI_PREV_INIZIALI_2018!L168,0)</f>
        <v>0</v>
      </c>
      <c r="G163">
        <f>IF(DATI_PREV_INIZIALI_2018!H168="CAPITOLO  7 - Protezione e promozione della salute umana",DATI_PREV_INIZIALI_2018!L168,0)</f>
        <v>0</v>
      </c>
      <c r="H163">
        <f>IF(DATI_PREV_INIZIALI_2018!H168="CAPITOLO  8 - Agricoltura",DATI_PREV_INIZIALI_2018!L168,0)</f>
        <v>0</v>
      </c>
      <c r="I163">
        <f>IF(DATI_PREV_INIZIALI_2018!H168="CAPITOLO  9 - Istruzione e formazione",DATI_PREV_INIZIALI_2018!L168,0)</f>
        <v>0</v>
      </c>
      <c r="J163">
        <f>IF(DATI_PREV_INIZIALI_2018!H168="CAPITOLO 10 - Cultura, tempo libero, religione e mezzi di comunicazione di massa",DATI_PREV_INIZIALI_2018!L168,0)</f>
        <v>0</v>
      </c>
      <c r="K163">
        <f>IF(DATI_PREV_INIZIALI_2018!H168="CAPITOLO 11 - Sistemi, strutture e processi politici e sociali",DATI_PREV_INIZIALI_2018!L168,0)</f>
        <v>0</v>
      </c>
      <c r="L163">
        <f>IF(DATI_PREV_INIZIALI_2018!H168="CAPITOLO 12 - Promozione della conoscenza di base (Fondo ordinario per le Università)",DATI_PREV_INIZIALI_2018!L168,0)</f>
        <v>0</v>
      </c>
      <c r="M163" s="199">
        <f t="shared" si="3"/>
        <v>0</v>
      </c>
    </row>
    <row r="164" spans="1:13" ht="15.75" x14ac:dyDescent="0.25">
      <c r="A164">
        <f>IF(DATI_PREV_INIZIALI_2018!H169="CAPITOLO  1 - Esplorazione e utilizzazione dell'ambiente terrestre",DATI_PREV_INIZIALI_2018!L169,0)</f>
        <v>0</v>
      </c>
      <c r="B164">
        <f>IF(DATI_PREV_INIZIALI_2018!H169="CAPITOLO  2 - Controllo e tutela dell'ambiente",DATI_PREV_INIZIALI_2018!L169,0)</f>
        <v>0</v>
      </c>
      <c r="C164">
        <f>IF(DATI_PREV_INIZIALI_2018!H169="CAPITOLO  3 - Esplorazione e utilizzazione dello spazio",DATI_PREV_INIZIALI_2018!L169,0)</f>
        <v>0</v>
      </c>
      <c r="D164">
        <f>IF(DATI_PREV_INIZIALI_2018!H169="CAPITOLO  4  - Sistemi di trasporto, di telecomunicazione e altre infrastrutture",DATI_PREV_INIZIALI_2018!L169,0)</f>
        <v>0</v>
      </c>
      <c r="E164">
        <f>IF(DATI_PREV_INIZIALI_2018!H169="CAPITOLO  5 - Produzione, distribuzione e uso razionale dell'energia",DATI_PREV_INIZIALI_2018!L169,0)</f>
        <v>0</v>
      </c>
      <c r="F164" s="200">
        <f>IF(DATI_PREV_INIZIALI_2018!H169="CAPITOLO  6 - Produzioni e tecnologie industriali",DATI_PREV_INIZIALI_2018!L169,0)</f>
        <v>0</v>
      </c>
      <c r="G164">
        <f>IF(DATI_PREV_INIZIALI_2018!H169="CAPITOLO  7 - Protezione e promozione della salute umana",DATI_PREV_INIZIALI_2018!L169,0)</f>
        <v>0</v>
      </c>
      <c r="H164">
        <f>IF(DATI_PREV_INIZIALI_2018!H169="CAPITOLO  8 - Agricoltura",DATI_PREV_INIZIALI_2018!L169,0)</f>
        <v>0</v>
      </c>
      <c r="I164">
        <f>IF(DATI_PREV_INIZIALI_2018!H169="CAPITOLO  9 - Istruzione e formazione",DATI_PREV_INIZIALI_2018!L169,0)</f>
        <v>0</v>
      </c>
      <c r="J164">
        <f>IF(DATI_PREV_INIZIALI_2018!H169="CAPITOLO 10 - Cultura, tempo libero, religione e mezzi di comunicazione di massa",DATI_PREV_INIZIALI_2018!L169,0)</f>
        <v>0</v>
      </c>
      <c r="K164">
        <f>IF(DATI_PREV_INIZIALI_2018!H169="CAPITOLO 11 - Sistemi, strutture e processi politici e sociali",DATI_PREV_INIZIALI_2018!L169,0)</f>
        <v>0</v>
      </c>
      <c r="L164">
        <f>IF(DATI_PREV_INIZIALI_2018!H169="CAPITOLO 12 - Promozione della conoscenza di base (Fondo ordinario per le Università)",DATI_PREV_INIZIALI_2018!L169,0)</f>
        <v>0</v>
      </c>
      <c r="M164" s="199">
        <f t="shared" si="3"/>
        <v>0</v>
      </c>
    </row>
    <row r="165" spans="1:13" ht="15.75" x14ac:dyDescent="0.25">
      <c r="A165">
        <f>IF(DATI_PREV_INIZIALI_2018!H170="CAPITOLO  1 - Esplorazione e utilizzazione dell'ambiente terrestre",DATI_PREV_INIZIALI_2018!L170,0)</f>
        <v>0</v>
      </c>
      <c r="B165">
        <f>IF(DATI_PREV_INIZIALI_2018!H170="CAPITOLO  2 - Controllo e tutela dell'ambiente",DATI_PREV_INIZIALI_2018!L170,0)</f>
        <v>0</v>
      </c>
      <c r="C165">
        <f>IF(DATI_PREV_INIZIALI_2018!H170="CAPITOLO  3 - Esplorazione e utilizzazione dello spazio",DATI_PREV_INIZIALI_2018!L170,0)</f>
        <v>0</v>
      </c>
      <c r="D165">
        <f>IF(DATI_PREV_INIZIALI_2018!H170="CAPITOLO  4  - Sistemi di trasporto, di telecomunicazione e altre infrastrutture",DATI_PREV_INIZIALI_2018!L170,0)</f>
        <v>0</v>
      </c>
      <c r="E165">
        <f>IF(DATI_PREV_INIZIALI_2018!H170="CAPITOLO  5 - Produzione, distribuzione e uso razionale dell'energia",DATI_PREV_INIZIALI_2018!L170,0)</f>
        <v>0</v>
      </c>
      <c r="F165" s="200">
        <f>IF(DATI_PREV_INIZIALI_2018!H170="CAPITOLO  6 - Produzioni e tecnologie industriali",DATI_PREV_INIZIALI_2018!L170,0)</f>
        <v>0</v>
      </c>
      <c r="G165">
        <f>IF(DATI_PREV_INIZIALI_2018!H170="CAPITOLO  7 - Protezione e promozione della salute umana",DATI_PREV_INIZIALI_2018!L170,0)</f>
        <v>0</v>
      </c>
      <c r="H165">
        <f>IF(DATI_PREV_INIZIALI_2018!H170="CAPITOLO  8 - Agricoltura",DATI_PREV_INIZIALI_2018!L170,0)</f>
        <v>0</v>
      </c>
      <c r="I165">
        <f>IF(DATI_PREV_INIZIALI_2018!H170="CAPITOLO  9 - Istruzione e formazione",DATI_PREV_INIZIALI_2018!L170,0)</f>
        <v>0</v>
      </c>
      <c r="J165">
        <f>IF(DATI_PREV_INIZIALI_2018!H170="CAPITOLO 10 - Cultura, tempo libero, religione e mezzi di comunicazione di massa",DATI_PREV_INIZIALI_2018!L170,0)</f>
        <v>0</v>
      </c>
      <c r="K165">
        <f>IF(DATI_PREV_INIZIALI_2018!H170="CAPITOLO 11 - Sistemi, strutture e processi politici e sociali",DATI_PREV_INIZIALI_2018!L170,0)</f>
        <v>0</v>
      </c>
      <c r="L165">
        <f>IF(DATI_PREV_INIZIALI_2018!H170="CAPITOLO 12 - Promozione della conoscenza di base (Fondo ordinario per le Università)",DATI_PREV_INIZIALI_2018!L170,0)</f>
        <v>0</v>
      </c>
      <c r="M165" s="199">
        <f t="shared" si="3"/>
        <v>0</v>
      </c>
    </row>
    <row r="166" spans="1:13" ht="15.75" x14ac:dyDescent="0.25">
      <c r="A166">
        <f>IF(DATI_PREV_INIZIALI_2018!H171="CAPITOLO  1 - Esplorazione e utilizzazione dell'ambiente terrestre",DATI_PREV_INIZIALI_2018!L171,0)</f>
        <v>0</v>
      </c>
      <c r="B166">
        <f>IF(DATI_PREV_INIZIALI_2018!H171="CAPITOLO  2 - Controllo e tutela dell'ambiente",DATI_PREV_INIZIALI_2018!L171,0)</f>
        <v>0</v>
      </c>
      <c r="C166">
        <f>IF(DATI_PREV_INIZIALI_2018!H171="CAPITOLO  3 - Esplorazione e utilizzazione dello spazio",DATI_PREV_INIZIALI_2018!L171,0)</f>
        <v>0</v>
      </c>
      <c r="D166">
        <f>IF(DATI_PREV_INIZIALI_2018!H171="CAPITOLO  4  - Sistemi di trasporto, di telecomunicazione e altre infrastrutture",DATI_PREV_INIZIALI_2018!L171,0)</f>
        <v>0</v>
      </c>
      <c r="E166">
        <f>IF(DATI_PREV_INIZIALI_2018!H171="CAPITOLO  5 - Produzione, distribuzione e uso razionale dell'energia",DATI_PREV_INIZIALI_2018!L171,0)</f>
        <v>0</v>
      </c>
      <c r="F166" s="200">
        <f>IF(DATI_PREV_INIZIALI_2018!H171="CAPITOLO  6 - Produzioni e tecnologie industriali",DATI_PREV_INIZIALI_2018!L171,0)</f>
        <v>0</v>
      </c>
      <c r="G166">
        <f>IF(DATI_PREV_INIZIALI_2018!H171="CAPITOLO  7 - Protezione e promozione della salute umana",DATI_PREV_INIZIALI_2018!L171,0)</f>
        <v>0</v>
      </c>
      <c r="H166">
        <f>IF(DATI_PREV_INIZIALI_2018!H171="CAPITOLO  8 - Agricoltura",DATI_PREV_INIZIALI_2018!L171,0)</f>
        <v>0</v>
      </c>
      <c r="I166">
        <f>IF(DATI_PREV_INIZIALI_2018!H171="CAPITOLO  9 - Istruzione e formazione",DATI_PREV_INIZIALI_2018!L171,0)</f>
        <v>0</v>
      </c>
      <c r="J166">
        <f>IF(DATI_PREV_INIZIALI_2018!H171="CAPITOLO 10 - Cultura, tempo libero, religione e mezzi di comunicazione di massa",DATI_PREV_INIZIALI_2018!L171,0)</f>
        <v>0</v>
      </c>
      <c r="K166">
        <f>IF(DATI_PREV_INIZIALI_2018!H171="CAPITOLO 11 - Sistemi, strutture e processi politici e sociali",DATI_PREV_INIZIALI_2018!L171,0)</f>
        <v>0</v>
      </c>
      <c r="L166">
        <f>IF(DATI_PREV_INIZIALI_2018!H171="CAPITOLO 12 - Promozione della conoscenza di base (Fondo ordinario per le Università)",DATI_PREV_INIZIALI_2018!L171,0)</f>
        <v>0</v>
      </c>
      <c r="M166" s="199">
        <f t="shared" si="3"/>
        <v>0</v>
      </c>
    </row>
    <row r="167" spans="1:13" ht="15.75" x14ac:dyDescent="0.25">
      <c r="A167">
        <f>IF(DATI_PREV_INIZIALI_2018!H172="CAPITOLO  1 - Esplorazione e utilizzazione dell'ambiente terrestre",DATI_PREV_INIZIALI_2018!L172,0)</f>
        <v>0</v>
      </c>
      <c r="B167">
        <f>IF(DATI_PREV_INIZIALI_2018!H172="CAPITOLO  2 - Controllo e tutela dell'ambiente",DATI_PREV_INIZIALI_2018!L172,0)</f>
        <v>0</v>
      </c>
      <c r="C167">
        <f>IF(DATI_PREV_INIZIALI_2018!H172="CAPITOLO  3 - Esplorazione e utilizzazione dello spazio",DATI_PREV_INIZIALI_2018!L172,0)</f>
        <v>0</v>
      </c>
      <c r="D167">
        <f>IF(DATI_PREV_INIZIALI_2018!H172="CAPITOLO  4  - Sistemi di trasporto, di telecomunicazione e altre infrastrutture",DATI_PREV_INIZIALI_2018!L172,0)</f>
        <v>0</v>
      </c>
      <c r="E167">
        <f>IF(DATI_PREV_INIZIALI_2018!H172="CAPITOLO  5 - Produzione, distribuzione e uso razionale dell'energia",DATI_PREV_INIZIALI_2018!L172,0)</f>
        <v>0</v>
      </c>
      <c r="F167" s="200">
        <f>IF(DATI_PREV_INIZIALI_2018!H172="CAPITOLO  6 - Produzioni e tecnologie industriali",DATI_PREV_INIZIALI_2018!L172,0)</f>
        <v>0</v>
      </c>
      <c r="G167">
        <f>IF(DATI_PREV_INIZIALI_2018!H172="CAPITOLO  7 - Protezione e promozione della salute umana",DATI_PREV_INIZIALI_2018!L172,0)</f>
        <v>0</v>
      </c>
      <c r="H167">
        <f>IF(DATI_PREV_INIZIALI_2018!H172="CAPITOLO  8 - Agricoltura",DATI_PREV_INIZIALI_2018!L172,0)</f>
        <v>0</v>
      </c>
      <c r="I167">
        <f>IF(DATI_PREV_INIZIALI_2018!H172="CAPITOLO  9 - Istruzione e formazione",DATI_PREV_INIZIALI_2018!L172,0)</f>
        <v>0</v>
      </c>
      <c r="J167">
        <f>IF(DATI_PREV_INIZIALI_2018!H172="CAPITOLO 10 - Cultura, tempo libero, religione e mezzi di comunicazione di massa",DATI_PREV_INIZIALI_2018!L172,0)</f>
        <v>0</v>
      </c>
      <c r="K167">
        <f>IF(DATI_PREV_INIZIALI_2018!H172="CAPITOLO 11 - Sistemi, strutture e processi politici e sociali",DATI_PREV_INIZIALI_2018!L172,0)</f>
        <v>0</v>
      </c>
      <c r="L167">
        <f>IF(DATI_PREV_INIZIALI_2018!H172="CAPITOLO 12 - Promozione della conoscenza di base (Fondo ordinario per le Università)",DATI_PREV_INIZIALI_2018!L172,0)</f>
        <v>0</v>
      </c>
      <c r="M167" s="199">
        <f t="shared" si="3"/>
        <v>0</v>
      </c>
    </row>
    <row r="168" spans="1:13" ht="15.75" x14ac:dyDescent="0.25">
      <c r="A168">
        <f>IF(DATI_PREV_INIZIALI_2018!H173="CAPITOLO  1 - Esplorazione e utilizzazione dell'ambiente terrestre",DATI_PREV_INIZIALI_2018!L173,0)</f>
        <v>0</v>
      </c>
      <c r="B168">
        <f>IF(DATI_PREV_INIZIALI_2018!H173="CAPITOLO  2 - Controllo e tutela dell'ambiente",DATI_PREV_INIZIALI_2018!L173,0)</f>
        <v>0</v>
      </c>
      <c r="C168">
        <f>IF(DATI_PREV_INIZIALI_2018!H173="CAPITOLO  3 - Esplorazione e utilizzazione dello spazio",DATI_PREV_INIZIALI_2018!L173,0)</f>
        <v>0</v>
      </c>
      <c r="D168">
        <f>IF(DATI_PREV_INIZIALI_2018!H173="CAPITOLO  4  - Sistemi di trasporto, di telecomunicazione e altre infrastrutture",DATI_PREV_INIZIALI_2018!L173,0)</f>
        <v>0</v>
      </c>
      <c r="E168">
        <f>IF(DATI_PREV_INIZIALI_2018!H173="CAPITOLO  5 - Produzione, distribuzione e uso razionale dell'energia",DATI_PREV_INIZIALI_2018!L173,0)</f>
        <v>0</v>
      </c>
      <c r="F168" s="200">
        <f>IF(DATI_PREV_INIZIALI_2018!H173="CAPITOLO  6 - Produzioni e tecnologie industriali",DATI_PREV_INIZIALI_2018!L173,0)</f>
        <v>0</v>
      </c>
      <c r="G168">
        <f>IF(DATI_PREV_INIZIALI_2018!H173="CAPITOLO  7 - Protezione e promozione della salute umana",DATI_PREV_INIZIALI_2018!L173,0)</f>
        <v>0</v>
      </c>
      <c r="H168">
        <f>IF(DATI_PREV_INIZIALI_2018!H173="CAPITOLO  8 - Agricoltura",DATI_PREV_INIZIALI_2018!L173,0)</f>
        <v>0</v>
      </c>
      <c r="I168">
        <f>IF(DATI_PREV_INIZIALI_2018!H173="CAPITOLO  9 - Istruzione e formazione",DATI_PREV_INIZIALI_2018!L173,0)</f>
        <v>0</v>
      </c>
      <c r="J168">
        <f>IF(DATI_PREV_INIZIALI_2018!H173="CAPITOLO 10 - Cultura, tempo libero, religione e mezzi di comunicazione di massa",DATI_PREV_INIZIALI_2018!L173,0)</f>
        <v>0</v>
      </c>
      <c r="K168">
        <f>IF(DATI_PREV_INIZIALI_2018!H173="CAPITOLO 11 - Sistemi, strutture e processi politici e sociali",DATI_PREV_INIZIALI_2018!L173,0)</f>
        <v>0</v>
      </c>
      <c r="L168">
        <f>IF(DATI_PREV_INIZIALI_2018!H173="CAPITOLO 12 - Promozione della conoscenza di base (Fondo ordinario per le Università)",DATI_PREV_INIZIALI_2018!L173,0)</f>
        <v>0</v>
      </c>
      <c r="M168" s="199">
        <f t="shared" si="3"/>
        <v>0</v>
      </c>
    </row>
    <row r="169" spans="1:13" ht="15.75" x14ac:dyDescent="0.25">
      <c r="A169">
        <f>IF(DATI_PREV_INIZIALI_2018!H174="CAPITOLO  1 - Esplorazione e utilizzazione dell'ambiente terrestre",DATI_PREV_INIZIALI_2018!L174,0)</f>
        <v>0</v>
      </c>
      <c r="B169">
        <f>IF(DATI_PREV_INIZIALI_2018!H174="CAPITOLO  2 - Controllo e tutela dell'ambiente",DATI_PREV_INIZIALI_2018!L174,0)</f>
        <v>0</v>
      </c>
      <c r="C169">
        <f>IF(DATI_PREV_INIZIALI_2018!H174="CAPITOLO  3 - Esplorazione e utilizzazione dello spazio",DATI_PREV_INIZIALI_2018!L174,0)</f>
        <v>0</v>
      </c>
      <c r="D169">
        <f>IF(DATI_PREV_INIZIALI_2018!H174="CAPITOLO  4  - Sistemi di trasporto, di telecomunicazione e altre infrastrutture",DATI_PREV_INIZIALI_2018!L174,0)</f>
        <v>0</v>
      </c>
      <c r="E169">
        <f>IF(DATI_PREV_INIZIALI_2018!H174="CAPITOLO  5 - Produzione, distribuzione e uso razionale dell'energia",DATI_PREV_INIZIALI_2018!L174,0)</f>
        <v>0</v>
      </c>
      <c r="F169" s="200">
        <f>IF(DATI_PREV_INIZIALI_2018!H174="CAPITOLO  6 - Produzioni e tecnologie industriali",DATI_PREV_INIZIALI_2018!L174,0)</f>
        <v>0</v>
      </c>
      <c r="G169">
        <f>IF(DATI_PREV_INIZIALI_2018!H174="CAPITOLO  7 - Protezione e promozione della salute umana",DATI_PREV_INIZIALI_2018!L174,0)</f>
        <v>0</v>
      </c>
      <c r="H169">
        <f>IF(DATI_PREV_INIZIALI_2018!H174="CAPITOLO  8 - Agricoltura",DATI_PREV_INIZIALI_2018!L174,0)</f>
        <v>0</v>
      </c>
      <c r="I169">
        <f>IF(DATI_PREV_INIZIALI_2018!H174="CAPITOLO  9 - Istruzione e formazione",DATI_PREV_INIZIALI_2018!L174,0)</f>
        <v>0</v>
      </c>
      <c r="J169">
        <f>IF(DATI_PREV_INIZIALI_2018!H174="CAPITOLO 10 - Cultura, tempo libero, religione e mezzi di comunicazione di massa",DATI_PREV_INIZIALI_2018!L174,0)</f>
        <v>0</v>
      </c>
      <c r="K169">
        <f>IF(DATI_PREV_INIZIALI_2018!H174="CAPITOLO 11 - Sistemi, strutture e processi politici e sociali",DATI_PREV_INIZIALI_2018!L174,0)</f>
        <v>0</v>
      </c>
      <c r="L169">
        <f>IF(DATI_PREV_INIZIALI_2018!H174="CAPITOLO 12 - Promozione della conoscenza di base (Fondo ordinario per le Università)",DATI_PREV_INIZIALI_2018!L174,0)</f>
        <v>0</v>
      </c>
      <c r="M169" s="199">
        <f t="shared" si="3"/>
        <v>0</v>
      </c>
    </row>
    <row r="170" spans="1:13" ht="15.75" x14ac:dyDescent="0.25">
      <c r="A170">
        <f>IF(DATI_PREV_INIZIALI_2018!H175="CAPITOLO  1 - Esplorazione e utilizzazione dell'ambiente terrestre",DATI_PREV_INIZIALI_2018!L175,0)</f>
        <v>0</v>
      </c>
      <c r="B170">
        <f>IF(DATI_PREV_INIZIALI_2018!H175="CAPITOLO  2 - Controllo e tutela dell'ambiente",DATI_PREV_INIZIALI_2018!L175,0)</f>
        <v>0</v>
      </c>
      <c r="C170">
        <f>IF(DATI_PREV_INIZIALI_2018!H175="CAPITOLO  3 - Esplorazione e utilizzazione dello spazio",DATI_PREV_INIZIALI_2018!L175,0)</f>
        <v>0</v>
      </c>
      <c r="D170">
        <f>IF(DATI_PREV_INIZIALI_2018!H175="CAPITOLO  4  - Sistemi di trasporto, di telecomunicazione e altre infrastrutture",DATI_PREV_INIZIALI_2018!L175,0)</f>
        <v>0</v>
      </c>
      <c r="E170">
        <f>IF(DATI_PREV_INIZIALI_2018!H175="CAPITOLO  5 - Produzione, distribuzione e uso razionale dell'energia",DATI_PREV_INIZIALI_2018!L175,0)</f>
        <v>0</v>
      </c>
      <c r="F170" s="200">
        <f>IF(DATI_PREV_INIZIALI_2018!H175="CAPITOLO  6 - Produzioni e tecnologie industriali",DATI_PREV_INIZIALI_2018!L175,0)</f>
        <v>0</v>
      </c>
      <c r="G170">
        <f>IF(DATI_PREV_INIZIALI_2018!H175="CAPITOLO  7 - Protezione e promozione della salute umana",DATI_PREV_INIZIALI_2018!L175,0)</f>
        <v>0</v>
      </c>
      <c r="H170">
        <f>IF(DATI_PREV_INIZIALI_2018!H175="CAPITOLO  8 - Agricoltura",DATI_PREV_INIZIALI_2018!L175,0)</f>
        <v>0</v>
      </c>
      <c r="I170">
        <f>IF(DATI_PREV_INIZIALI_2018!H175="CAPITOLO  9 - Istruzione e formazione",DATI_PREV_INIZIALI_2018!L175,0)</f>
        <v>0</v>
      </c>
      <c r="J170">
        <f>IF(DATI_PREV_INIZIALI_2018!H175="CAPITOLO 10 - Cultura, tempo libero, religione e mezzi di comunicazione di massa",DATI_PREV_INIZIALI_2018!L175,0)</f>
        <v>0</v>
      </c>
      <c r="K170">
        <f>IF(DATI_PREV_INIZIALI_2018!H175="CAPITOLO 11 - Sistemi, strutture e processi politici e sociali",DATI_PREV_INIZIALI_2018!L175,0)</f>
        <v>0</v>
      </c>
      <c r="L170">
        <f>IF(DATI_PREV_INIZIALI_2018!H175="CAPITOLO 12 - Promozione della conoscenza di base (Fondo ordinario per le Università)",DATI_PREV_INIZIALI_2018!L175,0)</f>
        <v>0</v>
      </c>
      <c r="M170" s="199">
        <f t="shared" si="3"/>
        <v>0</v>
      </c>
    </row>
    <row r="171" spans="1:13" ht="15.75" x14ac:dyDescent="0.25">
      <c r="A171">
        <f>IF(DATI_PREV_INIZIALI_2018!H176="CAPITOLO  1 - Esplorazione e utilizzazione dell'ambiente terrestre",DATI_PREV_INIZIALI_2018!L176,0)</f>
        <v>0</v>
      </c>
      <c r="B171">
        <f>IF(DATI_PREV_INIZIALI_2018!H176="CAPITOLO  2 - Controllo e tutela dell'ambiente",DATI_PREV_INIZIALI_2018!L176,0)</f>
        <v>0</v>
      </c>
      <c r="C171">
        <f>IF(DATI_PREV_INIZIALI_2018!H176="CAPITOLO  3 - Esplorazione e utilizzazione dello spazio",DATI_PREV_INIZIALI_2018!L176,0)</f>
        <v>0</v>
      </c>
      <c r="D171">
        <f>IF(DATI_PREV_INIZIALI_2018!H176="CAPITOLO  4  - Sistemi di trasporto, di telecomunicazione e altre infrastrutture",DATI_PREV_INIZIALI_2018!L176,0)</f>
        <v>0</v>
      </c>
      <c r="E171">
        <f>IF(DATI_PREV_INIZIALI_2018!H176="CAPITOLO  5 - Produzione, distribuzione e uso razionale dell'energia",DATI_PREV_INIZIALI_2018!L176,0)</f>
        <v>0</v>
      </c>
      <c r="F171" s="200">
        <f>IF(DATI_PREV_INIZIALI_2018!H176="CAPITOLO  6 - Produzioni e tecnologie industriali",DATI_PREV_INIZIALI_2018!L176,0)</f>
        <v>0</v>
      </c>
      <c r="G171">
        <f>IF(DATI_PREV_INIZIALI_2018!H176="CAPITOLO  7 - Protezione e promozione della salute umana",DATI_PREV_INIZIALI_2018!L176,0)</f>
        <v>0</v>
      </c>
      <c r="H171">
        <f>IF(DATI_PREV_INIZIALI_2018!H176="CAPITOLO  8 - Agricoltura",DATI_PREV_INIZIALI_2018!L176,0)</f>
        <v>0</v>
      </c>
      <c r="I171">
        <f>IF(DATI_PREV_INIZIALI_2018!H176="CAPITOLO  9 - Istruzione e formazione",DATI_PREV_INIZIALI_2018!L176,0)</f>
        <v>0</v>
      </c>
      <c r="J171">
        <f>IF(DATI_PREV_INIZIALI_2018!H176="CAPITOLO 10 - Cultura, tempo libero, religione e mezzi di comunicazione di massa",DATI_PREV_INIZIALI_2018!L176,0)</f>
        <v>0</v>
      </c>
      <c r="K171">
        <f>IF(DATI_PREV_INIZIALI_2018!H176="CAPITOLO 11 - Sistemi, strutture e processi politici e sociali",DATI_PREV_INIZIALI_2018!L176,0)</f>
        <v>0</v>
      </c>
      <c r="L171">
        <f>IF(DATI_PREV_INIZIALI_2018!H176="CAPITOLO 12 - Promozione della conoscenza di base (Fondo ordinario per le Università)",DATI_PREV_INIZIALI_2018!L176,0)</f>
        <v>0</v>
      </c>
      <c r="M171" s="199">
        <f t="shared" si="3"/>
        <v>0</v>
      </c>
    </row>
    <row r="172" spans="1:13" ht="15.75" x14ac:dyDescent="0.25">
      <c r="A172">
        <f>IF(DATI_PREV_INIZIALI_2018!H177="CAPITOLO  1 - Esplorazione e utilizzazione dell'ambiente terrestre",DATI_PREV_INIZIALI_2018!L177,0)</f>
        <v>0</v>
      </c>
      <c r="B172">
        <f>IF(DATI_PREV_INIZIALI_2018!H177="CAPITOLO  2 - Controllo e tutela dell'ambiente",DATI_PREV_INIZIALI_2018!L177,0)</f>
        <v>0</v>
      </c>
      <c r="C172">
        <f>IF(DATI_PREV_INIZIALI_2018!H177="CAPITOLO  3 - Esplorazione e utilizzazione dello spazio",DATI_PREV_INIZIALI_2018!L177,0)</f>
        <v>0</v>
      </c>
      <c r="D172">
        <f>IF(DATI_PREV_INIZIALI_2018!H177="CAPITOLO  4  - Sistemi di trasporto, di telecomunicazione e altre infrastrutture",DATI_PREV_INIZIALI_2018!L177,0)</f>
        <v>0</v>
      </c>
      <c r="E172">
        <f>IF(DATI_PREV_INIZIALI_2018!H177="CAPITOLO  5 - Produzione, distribuzione e uso razionale dell'energia",DATI_PREV_INIZIALI_2018!L177,0)</f>
        <v>0</v>
      </c>
      <c r="F172" s="200">
        <f>IF(DATI_PREV_INIZIALI_2018!H177="CAPITOLO  6 - Produzioni e tecnologie industriali",DATI_PREV_INIZIALI_2018!L177,0)</f>
        <v>0</v>
      </c>
      <c r="G172">
        <f>IF(DATI_PREV_INIZIALI_2018!H177="CAPITOLO  7 - Protezione e promozione della salute umana",DATI_PREV_INIZIALI_2018!L177,0)</f>
        <v>0</v>
      </c>
      <c r="H172">
        <f>IF(DATI_PREV_INIZIALI_2018!H177="CAPITOLO  8 - Agricoltura",DATI_PREV_INIZIALI_2018!L177,0)</f>
        <v>0</v>
      </c>
      <c r="I172">
        <f>IF(DATI_PREV_INIZIALI_2018!H177="CAPITOLO  9 - Istruzione e formazione",DATI_PREV_INIZIALI_2018!L177,0)</f>
        <v>0</v>
      </c>
      <c r="J172">
        <f>IF(DATI_PREV_INIZIALI_2018!H177="CAPITOLO 10 - Cultura, tempo libero, religione e mezzi di comunicazione di massa",DATI_PREV_INIZIALI_2018!L177,0)</f>
        <v>0</v>
      </c>
      <c r="K172">
        <f>IF(DATI_PREV_INIZIALI_2018!H177="CAPITOLO 11 - Sistemi, strutture e processi politici e sociali",DATI_PREV_INIZIALI_2018!L177,0)</f>
        <v>0</v>
      </c>
      <c r="L172">
        <f>IF(DATI_PREV_INIZIALI_2018!H177="CAPITOLO 12 - Promozione della conoscenza di base (Fondo ordinario per le Università)",DATI_PREV_INIZIALI_2018!L177,0)</f>
        <v>0</v>
      </c>
      <c r="M172" s="199">
        <f t="shared" si="3"/>
        <v>0</v>
      </c>
    </row>
    <row r="173" spans="1:13" ht="15.75" x14ac:dyDescent="0.25">
      <c r="A173">
        <f>IF(DATI_PREV_INIZIALI_2018!H178="CAPITOLO  1 - Esplorazione e utilizzazione dell'ambiente terrestre",DATI_PREV_INIZIALI_2018!L178,0)</f>
        <v>0</v>
      </c>
      <c r="B173">
        <f>IF(DATI_PREV_INIZIALI_2018!H178="CAPITOLO  2 - Controllo e tutela dell'ambiente",DATI_PREV_INIZIALI_2018!L178,0)</f>
        <v>0</v>
      </c>
      <c r="C173">
        <f>IF(DATI_PREV_INIZIALI_2018!H178="CAPITOLO  3 - Esplorazione e utilizzazione dello spazio",DATI_PREV_INIZIALI_2018!L178,0)</f>
        <v>0</v>
      </c>
      <c r="D173">
        <f>IF(DATI_PREV_INIZIALI_2018!H178="CAPITOLO  4  - Sistemi di trasporto, di telecomunicazione e altre infrastrutture",DATI_PREV_INIZIALI_2018!L178,0)</f>
        <v>0</v>
      </c>
      <c r="E173">
        <f>IF(DATI_PREV_INIZIALI_2018!H178="CAPITOLO  5 - Produzione, distribuzione e uso razionale dell'energia",DATI_PREV_INIZIALI_2018!L178,0)</f>
        <v>0</v>
      </c>
      <c r="F173" s="200">
        <f>IF(DATI_PREV_INIZIALI_2018!H178="CAPITOLO  6 - Produzioni e tecnologie industriali",DATI_PREV_INIZIALI_2018!L178,0)</f>
        <v>0</v>
      </c>
      <c r="G173">
        <f>IF(DATI_PREV_INIZIALI_2018!H178="CAPITOLO  7 - Protezione e promozione della salute umana",DATI_PREV_INIZIALI_2018!L178,0)</f>
        <v>0</v>
      </c>
      <c r="H173">
        <f>IF(DATI_PREV_INIZIALI_2018!H178="CAPITOLO  8 - Agricoltura",DATI_PREV_INIZIALI_2018!L178,0)</f>
        <v>0</v>
      </c>
      <c r="I173">
        <f>IF(DATI_PREV_INIZIALI_2018!H178="CAPITOLO  9 - Istruzione e formazione",DATI_PREV_INIZIALI_2018!L178,0)</f>
        <v>0</v>
      </c>
      <c r="J173">
        <f>IF(DATI_PREV_INIZIALI_2018!H178="CAPITOLO 10 - Cultura, tempo libero, religione e mezzi di comunicazione di massa",DATI_PREV_INIZIALI_2018!L178,0)</f>
        <v>0</v>
      </c>
      <c r="K173">
        <f>IF(DATI_PREV_INIZIALI_2018!H178="CAPITOLO 11 - Sistemi, strutture e processi politici e sociali",DATI_PREV_INIZIALI_2018!L178,0)</f>
        <v>0</v>
      </c>
      <c r="L173">
        <f>IF(DATI_PREV_INIZIALI_2018!H178="CAPITOLO 12 - Promozione della conoscenza di base (Fondo ordinario per le Università)",DATI_PREV_INIZIALI_2018!L178,0)</f>
        <v>0</v>
      </c>
      <c r="M173" s="199">
        <f t="shared" si="3"/>
        <v>0</v>
      </c>
    </row>
    <row r="174" spans="1:13" ht="15.75" x14ac:dyDescent="0.25">
      <c r="A174">
        <f>IF(DATI_PREV_INIZIALI_2018!H179="CAPITOLO  1 - Esplorazione e utilizzazione dell'ambiente terrestre",DATI_PREV_INIZIALI_2018!L179,0)</f>
        <v>0</v>
      </c>
      <c r="B174">
        <f>IF(DATI_PREV_INIZIALI_2018!H179="CAPITOLO  2 - Controllo e tutela dell'ambiente",DATI_PREV_INIZIALI_2018!L179,0)</f>
        <v>0</v>
      </c>
      <c r="C174">
        <f>IF(DATI_PREV_INIZIALI_2018!H179="CAPITOLO  3 - Esplorazione e utilizzazione dello spazio",DATI_PREV_INIZIALI_2018!L179,0)</f>
        <v>0</v>
      </c>
      <c r="D174">
        <f>IF(DATI_PREV_INIZIALI_2018!H179="CAPITOLO  4  - Sistemi di trasporto, di telecomunicazione e altre infrastrutture",DATI_PREV_INIZIALI_2018!L179,0)</f>
        <v>0</v>
      </c>
      <c r="E174">
        <f>IF(DATI_PREV_INIZIALI_2018!H179="CAPITOLO  5 - Produzione, distribuzione e uso razionale dell'energia",DATI_PREV_INIZIALI_2018!L179,0)</f>
        <v>0</v>
      </c>
      <c r="F174" s="200">
        <f>IF(DATI_PREV_INIZIALI_2018!H179="CAPITOLO  6 - Produzioni e tecnologie industriali",DATI_PREV_INIZIALI_2018!L179,0)</f>
        <v>0</v>
      </c>
      <c r="G174">
        <f>IF(DATI_PREV_INIZIALI_2018!H179="CAPITOLO  7 - Protezione e promozione della salute umana",DATI_PREV_INIZIALI_2018!L179,0)</f>
        <v>0</v>
      </c>
      <c r="H174">
        <f>IF(DATI_PREV_INIZIALI_2018!H179="CAPITOLO  8 - Agricoltura",DATI_PREV_INIZIALI_2018!L179,0)</f>
        <v>0</v>
      </c>
      <c r="I174">
        <f>IF(DATI_PREV_INIZIALI_2018!H179="CAPITOLO  9 - Istruzione e formazione",DATI_PREV_INIZIALI_2018!L179,0)</f>
        <v>0</v>
      </c>
      <c r="J174">
        <f>IF(DATI_PREV_INIZIALI_2018!H179="CAPITOLO 10 - Cultura, tempo libero, religione e mezzi di comunicazione di massa",DATI_PREV_INIZIALI_2018!L179,0)</f>
        <v>0</v>
      </c>
      <c r="K174">
        <f>IF(DATI_PREV_INIZIALI_2018!H179="CAPITOLO 11 - Sistemi, strutture e processi politici e sociali",DATI_PREV_INIZIALI_2018!L179,0)</f>
        <v>0</v>
      </c>
      <c r="L174">
        <f>IF(DATI_PREV_INIZIALI_2018!H179="CAPITOLO 12 - Promozione della conoscenza di base (Fondo ordinario per le Università)",DATI_PREV_INIZIALI_2018!L179,0)</f>
        <v>0</v>
      </c>
      <c r="M174" s="199">
        <f t="shared" si="3"/>
        <v>0</v>
      </c>
    </row>
    <row r="175" spans="1:13" ht="15.75" x14ac:dyDescent="0.25">
      <c r="A175">
        <f>IF(DATI_PREV_INIZIALI_2018!H180="CAPITOLO  1 - Esplorazione e utilizzazione dell'ambiente terrestre",DATI_PREV_INIZIALI_2018!L180,0)</f>
        <v>0</v>
      </c>
      <c r="B175">
        <f>IF(DATI_PREV_INIZIALI_2018!H180="CAPITOLO  2 - Controllo e tutela dell'ambiente",DATI_PREV_INIZIALI_2018!L180,0)</f>
        <v>0</v>
      </c>
      <c r="C175">
        <f>IF(DATI_PREV_INIZIALI_2018!H180="CAPITOLO  3 - Esplorazione e utilizzazione dello spazio",DATI_PREV_INIZIALI_2018!L180,0)</f>
        <v>0</v>
      </c>
      <c r="D175">
        <f>IF(DATI_PREV_INIZIALI_2018!H180="CAPITOLO  4  - Sistemi di trasporto, di telecomunicazione e altre infrastrutture",DATI_PREV_INIZIALI_2018!L180,0)</f>
        <v>0</v>
      </c>
      <c r="E175">
        <f>IF(DATI_PREV_INIZIALI_2018!H180="CAPITOLO  5 - Produzione, distribuzione e uso razionale dell'energia",DATI_PREV_INIZIALI_2018!L180,0)</f>
        <v>0</v>
      </c>
      <c r="F175" s="200">
        <f>IF(DATI_PREV_INIZIALI_2018!H180="CAPITOLO  6 - Produzioni e tecnologie industriali",DATI_PREV_INIZIALI_2018!L180,0)</f>
        <v>0</v>
      </c>
      <c r="G175">
        <f>IF(DATI_PREV_INIZIALI_2018!H180="CAPITOLO  7 - Protezione e promozione della salute umana",DATI_PREV_INIZIALI_2018!L180,0)</f>
        <v>0</v>
      </c>
      <c r="H175">
        <f>IF(DATI_PREV_INIZIALI_2018!H180="CAPITOLO  8 - Agricoltura",DATI_PREV_INIZIALI_2018!L180,0)</f>
        <v>0</v>
      </c>
      <c r="I175">
        <f>IF(DATI_PREV_INIZIALI_2018!H180="CAPITOLO  9 - Istruzione e formazione",DATI_PREV_INIZIALI_2018!L180,0)</f>
        <v>0</v>
      </c>
      <c r="J175">
        <f>IF(DATI_PREV_INIZIALI_2018!H180="CAPITOLO 10 - Cultura, tempo libero, religione e mezzi di comunicazione di massa",DATI_PREV_INIZIALI_2018!L180,0)</f>
        <v>0</v>
      </c>
      <c r="K175">
        <f>IF(DATI_PREV_INIZIALI_2018!H180="CAPITOLO 11 - Sistemi, strutture e processi politici e sociali",DATI_PREV_INIZIALI_2018!L180,0)</f>
        <v>0</v>
      </c>
      <c r="L175">
        <f>IF(DATI_PREV_INIZIALI_2018!H180="CAPITOLO 12 - Promozione della conoscenza di base (Fondo ordinario per le Università)",DATI_PREV_INIZIALI_2018!L180,0)</f>
        <v>0</v>
      </c>
      <c r="M175" s="199">
        <f t="shared" si="3"/>
        <v>0</v>
      </c>
    </row>
    <row r="176" spans="1:13" ht="15.75" x14ac:dyDescent="0.25">
      <c r="A176">
        <f>IF(DATI_PREV_INIZIALI_2018!H181="CAPITOLO  1 - Esplorazione e utilizzazione dell'ambiente terrestre",DATI_PREV_INIZIALI_2018!L181,0)</f>
        <v>0</v>
      </c>
      <c r="B176">
        <f>IF(DATI_PREV_INIZIALI_2018!H181="CAPITOLO  2 - Controllo e tutela dell'ambiente",DATI_PREV_INIZIALI_2018!L181,0)</f>
        <v>0</v>
      </c>
      <c r="C176">
        <f>IF(DATI_PREV_INIZIALI_2018!H181="CAPITOLO  3 - Esplorazione e utilizzazione dello spazio",DATI_PREV_INIZIALI_2018!L181,0)</f>
        <v>0</v>
      </c>
      <c r="D176">
        <f>IF(DATI_PREV_INIZIALI_2018!H181="CAPITOLO  4  - Sistemi di trasporto, di telecomunicazione e altre infrastrutture",DATI_PREV_INIZIALI_2018!L181,0)</f>
        <v>0</v>
      </c>
      <c r="E176">
        <f>IF(DATI_PREV_INIZIALI_2018!H181="CAPITOLO  5 - Produzione, distribuzione e uso razionale dell'energia",DATI_PREV_INIZIALI_2018!L181,0)</f>
        <v>0</v>
      </c>
      <c r="F176" s="200">
        <f>IF(DATI_PREV_INIZIALI_2018!H181="CAPITOLO  6 - Produzioni e tecnologie industriali",DATI_PREV_INIZIALI_2018!L181,0)</f>
        <v>0</v>
      </c>
      <c r="G176">
        <f>IF(DATI_PREV_INIZIALI_2018!H181="CAPITOLO  7 - Protezione e promozione della salute umana",DATI_PREV_INIZIALI_2018!L181,0)</f>
        <v>0</v>
      </c>
      <c r="H176">
        <f>IF(DATI_PREV_INIZIALI_2018!H181="CAPITOLO  8 - Agricoltura",DATI_PREV_INIZIALI_2018!L181,0)</f>
        <v>0</v>
      </c>
      <c r="I176">
        <f>IF(DATI_PREV_INIZIALI_2018!H181="CAPITOLO  9 - Istruzione e formazione",DATI_PREV_INIZIALI_2018!L181,0)</f>
        <v>0</v>
      </c>
      <c r="J176">
        <f>IF(DATI_PREV_INIZIALI_2018!H181="CAPITOLO 10 - Cultura, tempo libero, religione e mezzi di comunicazione di massa",DATI_PREV_INIZIALI_2018!L181,0)</f>
        <v>0</v>
      </c>
      <c r="K176">
        <f>IF(DATI_PREV_INIZIALI_2018!H181="CAPITOLO 11 - Sistemi, strutture e processi politici e sociali",DATI_PREV_INIZIALI_2018!L181,0)</f>
        <v>0</v>
      </c>
      <c r="L176">
        <f>IF(DATI_PREV_INIZIALI_2018!H181="CAPITOLO 12 - Promozione della conoscenza di base (Fondo ordinario per le Università)",DATI_PREV_INIZIALI_2018!L181,0)</f>
        <v>0</v>
      </c>
      <c r="M176" s="199">
        <f t="shared" si="3"/>
        <v>0</v>
      </c>
    </row>
    <row r="177" spans="1:13" ht="15.75" x14ac:dyDescent="0.25">
      <c r="A177">
        <f>IF(DATI_PREV_INIZIALI_2018!H182="CAPITOLO  1 - Esplorazione e utilizzazione dell'ambiente terrestre",DATI_PREV_INIZIALI_2018!L182,0)</f>
        <v>0</v>
      </c>
      <c r="B177">
        <f>IF(DATI_PREV_INIZIALI_2018!H182="CAPITOLO  2 - Controllo e tutela dell'ambiente",DATI_PREV_INIZIALI_2018!L182,0)</f>
        <v>0</v>
      </c>
      <c r="C177">
        <f>IF(DATI_PREV_INIZIALI_2018!H182="CAPITOLO  3 - Esplorazione e utilizzazione dello spazio",DATI_PREV_INIZIALI_2018!L182,0)</f>
        <v>0</v>
      </c>
      <c r="D177">
        <f>IF(DATI_PREV_INIZIALI_2018!H182="CAPITOLO  4  - Sistemi di trasporto, di telecomunicazione e altre infrastrutture",DATI_PREV_INIZIALI_2018!L182,0)</f>
        <v>0</v>
      </c>
      <c r="E177">
        <f>IF(DATI_PREV_INIZIALI_2018!H182="CAPITOLO  5 - Produzione, distribuzione e uso razionale dell'energia",DATI_PREV_INIZIALI_2018!L182,0)</f>
        <v>0</v>
      </c>
      <c r="F177" s="200">
        <f>IF(DATI_PREV_INIZIALI_2018!H182="CAPITOLO  6 - Produzioni e tecnologie industriali",DATI_PREV_INIZIALI_2018!L182,0)</f>
        <v>0</v>
      </c>
      <c r="G177">
        <f>IF(DATI_PREV_INIZIALI_2018!H182="CAPITOLO  7 - Protezione e promozione della salute umana",DATI_PREV_INIZIALI_2018!L182,0)</f>
        <v>0</v>
      </c>
      <c r="H177">
        <f>IF(DATI_PREV_INIZIALI_2018!H182="CAPITOLO  8 - Agricoltura",DATI_PREV_INIZIALI_2018!L182,0)</f>
        <v>0</v>
      </c>
      <c r="I177">
        <f>IF(DATI_PREV_INIZIALI_2018!H182="CAPITOLO  9 - Istruzione e formazione",DATI_PREV_INIZIALI_2018!L182,0)</f>
        <v>0</v>
      </c>
      <c r="J177">
        <f>IF(DATI_PREV_INIZIALI_2018!H182="CAPITOLO 10 - Cultura, tempo libero, religione e mezzi di comunicazione di massa",DATI_PREV_INIZIALI_2018!L182,0)</f>
        <v>0</v>
      </c>
      <c r="K177">
        <f>IF(DATI_PREV_INIZIALI_2018!H182="CAPITOLO 11 - Sistemi, strutture e processi politici e sociali",DATI_PREV_INIZIALI_2018!L182,0)</f>
        <v>0</v>
      </c>
      <c r="L177">
        <f>IF(DATI_PREV_INIZIALI_2018!H182="CAPITOLO 12 - Promozione della conoscenza di base (Fondo ordinario per le Università)",DATI_PREV_INIZIALI_2018!L182,0)</f>
        <v>0</v>
      </c>
      <c r="M177" s="199">
        <f t="shared" si="3"/>
        <v>0</v>
      </c>
    </row>
    <row r="178" spans="1:13" ht="15.75" x14ac:dyDescent="0.25">
      <c r="A178">
        <f>IF(DATI_PREV_INIZIALI_2018!H183="CAPITOLO  1 - Esplorazione e utilizzazione dell'ambiente terrestre",DATI_PREV_INIZIALI_2018!L183,0)</f>
        <v>0</v>
      </c>
      <c r="B178">
        <f>IF(DATI_PREV_INIZIALI_2018!H183="CAPITOLO  2 - Controllo e tutela dell'ambiente",DATI_PREV_INIZIALI_2018!L183,0)</f>
        <v>0</v>
      </c>
      <c r="C178">
        <f>IF(DATI_PREV_INIZIALI_2018!H183="CAPITOLO  3 - Esplorazione e utilizzazione dello spazio",DATI_PREV_INIZIALI_2018!L183,0)</f>
        <v>0</v>
      </c>
      <c r="D178">
        <f>IF(DATI_PREV_INIZIALI_2018!H183="CAPITOLO  4  - Sistemi di trasporto, di telecomunicazione e altre infrastrutture",DATI_PREV_INIZIALI_2018!L183,0)</f>
        <v>0</v>
      </c>
      <c r="E178">
        <f>IF(DATI_PREV_INIZIALI_2018!H183="CAPITOLO  5 - Produzione, distribuzione e uso razionale dell'energia",DATI_PREV_INIZIALI_2018!L183,0)</f>
        <v>0</v>
      </c>
      <c r="F178" s="200">
        <f>IF(DATI_PREV_INIZIALI_2018!H183="CAPITOLO  6 - Produzioni e tecnologie industriali",DATI_PREV_INIZIALI_2018!L183,0)</f>
        <v>0</v>
      </c>
      <c r="G178">
        <f>IF(DATI_PREV_INIZIALI_2018!H183="CAPITOLO  7 - Protezione e promozione della salute umana",DATI_PREV_INIZIALI_2018!L183,0)</f>
        <v>0</v>
      </c>
      <c r="H178">
        <f>IF(DATI_PREV_INIZIALI_2018!H183="CAPITOLO  8 - Agricoltura",DATI_PREV_INIZIALI_2018!L183,0)</f>
        <v>0</v>
      </c>
      <c r="I178">
        <f>IF(DATI_PREV_INIZIALI_2018!H183="CAPITOLO  9 - Istruzione e formazione",DATI_PREV_INIZIALI_2018!L183,0)</f>
        <v>0</v>
      </c>
      <c r="J178">
        <f>IF(DATI_PREV_INIZIALI_2018!H183="CAPITOLO 10 - Cultura, tempo libero, religione e mezzi di comunicazione di massa",DATI_PREV_INIZIALI_2018!L183,0)</f>
        <v>0</v>
      </c>
      <c r="K178">
        <f>IF(DATI_PREV_INIZIALI_2018!H183="CAPITOLO 11 - Sistemi, strutture e processi politici e sociali",DATI_PREV_INIZIALI_2018!L183,0)</f>
        <v>0</v>
      </c>
      <c r="L178">
        <f>IF(DATI_PREV_INIZIALI_2018!H183="CAPITOLO 12 - Promozione della conoscenza di base (Fondo ordinario per le Università)",DATI_PREV_INIZIALI_2018!L183,0)</f>
        <v>0</v>
      </c>
      <c r="M178" s="199">
        <f t="shared" si="3"/>
        <v>0</v>
      </c>
    </row>
    <row r="179" spans="1:13" ht="15.75" x14ac:dyDescent="0.25">
      <c r="A179">
        <f>IF(DATI_PREV_INIZIALI_2018!H184="CAPITOLO  1 - Esplorazione e utilizzazione dell'ambiente terrestre",DATI_PREV_INIZIALI_2018!L184,0)</f>
        <v>0</v>
      </c>
      <c r="B179">
        <f>IF(DATI_PREV_INIZIALI_2018!H184="CAPITOLO  2 - Controllo e tutela dell'ambiente",DATI_PREV_INIZIALI_2018!L184,0)</f>
        <v>0</v>
      </c>
      <c r="C179">
        <f>IF(DATI_PREV_INIZIALI_2018!H184="CAPITOLO  3 - Esplorazione e utilizzazione dello spazio",DATI_PREV_INIZIALI_2018!L184,0)</f>
        <v>0</v>
      </c>
      <c r="D179">
        <f>IF(DATI_PREV_INIZIALI_2018!H184="CAPITOLO  4  - Sistemi di trasporto, di telecomunicazione e altre infrastrutture",DATI_PREV_INIZIALI_2018!L184,0)</f>
        <v>0</v>
      </c>
      <c r="E179">
        <f>IF(DATI_PREV_INIZIALI_2018!H184="CAPITOLO  5 - Produzione, distribuzione e uso razionale dell'energia",DATI_PREV_INIZIALI_2018!L184,0)</f>
        <v>0</v>
      </c>
      <c r="F179" s="200">
        <f>IF(DATI_PREV_INIZIALI_2018!H184="CAPITOLO  6 - Produzioni e tecnologie industriali",DATI_PREV_INIZIALI_2018!L184,0)</f>
        <v>0</v>
      </c>
      <c r="G179">
        <f>IF(DATI_PREV_INIZIALI_2018!H184="CAPITOLO  7 - Protezione e promozione della salute umana",DATI_PREV_INIZIALI_2018!L184,0)</f>
        <v>0</v>
      </c>
      <c r="H179">
        <f>IF(DATI_PREV_INIZIALI_2018!H184="CAPITOLO  8 - Agricoltura",DATI_PREV_INIZIALI_2018!L184,0)</f>
        <v>0</v>
      </c>
      <c r="I179">
        <f>IF(DATI_PREV_INIZIALI_2018!H184="CAPITOLO  9 - Istruzione e formazione",DATI_PREV_INIZIALI_2018!L184,0)</f>
        <v>0</v>
      </c>
      <c r="J179">
        <f>IF(DATI_PREV_INIZIALI_2018!H184="CAPITOLO 10 - Cultura, tempo libero, religione e mezzi di comunicazione di massa",DATI_PREV_INIZIALI_2018!L184,0)</f>
        <v>0</v>
      </c>
      <c r="K179">
        <f>IF(DATI_PREV_INIZIALI_2018!H184="CAPITOLO 11 - Sistemi, strutture e processi politici e sociali",DATI_PREV_INIZIALI_2018!L184,0)</f>
        <v>0</v>
      </c>
      <c r="L179">
        <f>IF(DATI_PREV_INIZIALI_2018!H184="CAPITOLO 12 - Promozione della conoscenza di base (Fondo ordinario per le Università)",DATI_PREV_INIZIALI_2018!L184,0)</f>
        <v>0</v>
      </c>
      <c r="M179" s="199">
        <f t="shared" si="3"/>
        <v>0</v>
      </c>
    </row>
    <row r="180" spans="1:13" ht="15.75" x14ac:dyDescent="0.25">
      <c r="A180">
        <f>IF(DATI_PREV_INIZIALI_2018!H185="CAPITOLO  1 - Esplorazione e utilizzazione dell'ambiente terrestre",DATI_PREV_INIZIALI_2018!L185,0)</f>
        <v>0</v>
      </c>
      <c r="B180">
        <f>IF(DATI_PREV_INIZIALI_2018!H185="CAPITOLO  2 - Controllo e tutela dell'ambiente",DATI_PREV_INIZIALI_2018!L185,0)</f>
        <v>0</v>
      </c>
      <c r="C180">
        <f>IF(DATI_PREV_INIZIALI_2018!H185="CAPITOLO  3 - Esplorazione e utilizzazione dello spazio",DATI_PREV_INIZIALI_2018!L185,0)</f>
        <v>0</v>
      </c>
      <c r="D180">
        <f>IF(DATI_PREV_INIZIALI_2018!H185="CAPITOLO  4  - Sistemi di trasporto, di telecomunicazione e altre infrastrutture",DATI_PREV_INIZIALI_2018!L185,0)</f>
        <v>0</v>
      </c>
      <c r="E180">
        <f>IF(DATI_PREV_INIZIALI_2018!H185="CAPITOLO  5 - Produzione, distribuzione e uso razionale dell'energia",DATI_PREV_INIZIALI_2018!L185,0)</f>
        <v>0</v>
      </c>
      <c r="F180" s="200">
        <f>IF(DATI_PREV_INIZIALI_2018!H185="CAPITOLO  6 - Produzioni e tecnologie industriali",DATI_PREV_INIZIALI_2018!L185,0)</f>
        <v>0</v>
      </c>
      <c r="G180">
        <f>IF(DATI_PREV_INIZIALI_2018!H185="CAPITOLO  7 - Protezione e promozione della salute umana",DATI_PREV_INIZIALI_2018!L185,0)</f>
        <v>0</v>
      </c>
      <c r="H180">
        <f>IF(DATI_PREV_INIZIALI_2018!H185="CAPITOLO  8 - Agricoltura",DATI_PREV_INIZIALI_2018!L185,0)</f>
        <v>0</v>
      </c>
      <c r="I180">
        <f>IF(DATI_PREV_INIZIALI_2018!H185="CAPITOLO  9 - Istruzione e formazione",DATI_PREV_INIZIALI_2018!L185,0)</f>
        <v>0</v>
      </c>
      <c r="J180">
        <f>IF(DATI_PREV_INIZIALI_2018!H185="CAPITOLO 10 - Cultura, tempo libero, religione e mezzi di comunicazione di massa",DATI_PREV_INIZIALI_2018!L185,0)</f>
        <v>0</v>
      </c>
      <c r="K180">
        <f>IF(DATI_PREV_INIZIALI_2018!H185="CAPITOLO 11 - Sistemi, strutture e processi politici e sociali",DATI_PREV_INIZIALI_2018!L185,0)</f>
        <v>0</v>
      </c>
      <c r="L180">
        <f>IF(DATI_PREV_INIZIALI_2018!H185="CAPITOLO 12 - Promozione della conoscenza di base (Fondo ordinario per le Università)",DATI_PREV_INIZIALI_2018!L185,0)</f>
        <v>0</v>
      </c>
      <c r="M180" s="199">
        <f t="shared" si="3"/>
        <v>0</v>
      </c>
    </row>
    <row r="181" spans="1:13" ht="15.75" x14ac:dyDescent="0.25">
      <c r="A181">
        <f>IF(DATI_PREV_INIZIALI_2018!H186="CAPITOLO  1 - Esplorazione e utilizzazione dell'ambiente terrestre",DATI_PREV_INIZIALI_2018!L186,0)</f>
        <v>0</v>
      </c>
      <c r="B181">
        <f>IF(DATI_PREV_INIZIALI_2018!H186="CAPITOLO  2 - Controllo e tutela dell'ambiente",DATI_PREV_INIZIALI_2018!L186,0)</f>
        <v>0</v>
      </c>
      <c r="C181">
        <f>IF(DATI_PREV_INIZIALI_2018!H186="CAPITOLO  3 - Esplorazione e utilizzazione dello spazio",DATI_PREV_INIZIALI_2018!L186,0)</f>
        <v>0</v>
      </c>
      <c r="D181">
        <f>IF(DATI_PREV_INIZIALI_2018!H186="CAPITOLO  4  - Sistemi di trasporto, di telecomunicazione e altre infrastrutture",DATI_PREV_INIZIALI_2018!L186,0)</f>
        <v>0</v>
      </c>
      <c r="E181">
        <f>IF(DATI_PREV_INIZIALI_2018!H186="CAPITOLO  5 - Produzione, distribuzione e uso razionale dell'energia",DATI_PREV_INIZIALI_2018!L186,0)</f>
        <v>0</v>
      </c>
      <c r="F181" s="200">
        <f>IF(DATI_PREV_INIZIALI_2018!H186="CAPITOLO  6 - Produzioni e tecnologie industriali",DATI_PREV_INIZIALI_2018!L186,0)</f>
        <v>0</v>
      </c>
      <c r="G181">
        <f>IF(DATI_PREV_INIZIALI_2018!H186="CAPITOLO  7 - Protezione e promozione della salute umana",DATI_PREV_INIZIALI_2018!L186,0)</f>
        <v>0</v>
      </c>
      <c r="H181">
        <f>IF(DATI_PREV_INIZIALI_2018!H186="CAPITOLO  8 - Agricoltura",DATI_PREV_INIZIALI_2018!L186,0)</f>
        <v>0</v>
      </c>
      <c r="I181">
        <f>IF(DATI_PREV_INIZIALI_2018!H186="CAPITOLO  9 - Istruzione e formazione",DATI_PREV_INIZIALI_2018!L186,0)</f>
        <v>0</v>
      </c>
      <c r="J181">
        <f>IF(DATI_PREV_INIZIALI_2018!H186="CAPITOLO 10 - Cultura, tempo libero, religione e mezzi di comunicazione di massa",DATI_PREV_INIZIALI_2018!L186,0)</f>
        <v>0</v>
      </c>
      <c r="K181">
        <f>IF(DATI_PREV_INIZIALI_2018!H186="CAPITOLO 11 - Sistemi, strutture e processi politici e sociali",DATI_PREV_INIZIALI_2018!L186,0)</f>
        <v>0</v>
      </c>
      <c r="L181">
        <f>IF(DATI_PREV_INIZIALI_2018!H186="CAPITOLO 12 - Promozione della conoscenza di base (Fondo ordinario per le Università)",DATI_PREV_INIZIALI_2018!L186,0)</f>
        <v>0</v>
      </c>
      <c r="M181" s="199">
        <f t="shared" si="3"/>
        <v>0</v>
      </c>
    </row>
    <row r="182" spans="1:13" ht="15.75" x14ac:dyDescent="0.25">
      <c r="A182">
        <f>IF(DATI_PREV_INIZIALI_2018!H187="CAPITOLO  1 - Esplorazione e utilizzazione dell'ambiente terrestre",DATI_PREV_INIZIALI_2018!L187,0)</f>
        <v>0</v>
      </c>
      <c r="B182">
        <f>IF(DATI_PREV_INIZIALI_2018!H187="CAPITOLO  2 - Controllo e tutela dell'ambiente",DATI_PREV_INIZIALI_2018!L187,0)</f>
        <v>0</v>
      </c>
      <c r="C182">
        <f>IF(DATI_PREV_INIZIALI_2018!H187="CAPITOLO  3 - Esplorazione e utilizzazione dello spazio",DATI_PREV_INIZIALI_2018!L187,0)</f>
        <v>0</v>
      </c>
      <c r="D182">
        <f>IF(DATI_PREV_INIZIALI_2018!H187="CAPITOLO  4  - Sistemi di trasporto, di telecomunicazione e altre infrastrutture",DATI_PREV_INIZIALI_2018!L187,0)</f>
        <v>0</v>
      </c>
      <c r="E182">
        <f>IF(DATI_PREV_INIZIALI_2018!H187="CAPITOLO  5 - Produzione, distribuzione e uso razionale dell'energia",DATI_PREV_INIZIALI_2018!L187,0)</f>
        <v>0</v>
      </c>
      <c r="F182" s="200">
        <f>IF(DATI_PREV_INIZIALI_2018!H187="CAPITOLO  6 - Produzioni e tecnologie industriali",DATI_PREV_INIZIALI_2018!L187,0)</f>
        <v>0</v>
      </c>
      <c r="G182">
        <f>IF(DATI_PREV_INIZIALI_2018!H187="CAPITOLO  7 - Protezione e promozione della salute umana",DATI_PREV_INIZIALI_2018!L187,0)</f>
        <v>0</v>
      </c>
      <c r="H182">
        <f>IF(DATI_PREV_INIZIALI_2018!H187="CAPITOLO  8 - Agricoltura",DATI_PREV_INIZIALI_2018!L187,0)</f>
        <v>0</v>
      </c>
      <c r="I182">
        <f>IF(DATI_PREV_INIZIALI_2018!H187="CAPITOLO  9 - Istruzione e formazione",DATI_PREV_INIZIALI_2018!L187,0)</f>
        <v>0</v>
      </c>
      <c r="J182">
        <f>IF(DATI_PREV_INIZIALI_2018!H187="CAPITOLO 10 - Cultura, tempo libero, religione e mezzi di comunicazione di massa",DATI_PREV_INIZIALI_2018!L187,0)</f>
        <v>0</v>
      </c>
      <c r="K182">
        <f>IF(DATI_PREV_INIZIALI_2018!H187="CAPITOLO 11 - Sistemi, strutture e processi politici e sociali",DATI_PREV_INIZIALI_2018!L187,0)</f>
        <v>0</v>
      </c>
      <c r="L182">
        <f>IF(DATI_PREV_INIZIALI_2018!H187="CAPITOLO 12 - Promozione della conoscenza di base (Fondo ordinario per le Università)",DATI_PREV_INIZIALI_2018!L187,0)</f>
        <v>0</v>
      </c>
      <c r="M182" s="199">
        <f t="shared" si="3"/>
        <v>0</v>
      </c>
    </row>
    <row r="183" spans="1:13" ht="15.75" x14ac:dyDescent="0.25">
      <c r="A183">
        <f>IF(DATI_PREV_INIZIALI_2018!H188="CAPITOLO  1 - Esplorazione e utilizzazione dell'ambiente terrestre",DATI_PREV_INIZIALI_2018!L188,0)</f>
        <v>0</v>
      </c>
      <c r="B183">
        <f>IF(DATI_PREV_INIZIALI_2018!H188="CAPITOLO  2 - Controllo e tutela dell'ambiente",DATI_PREV_INIZIALI_2018!L188,0)</f>
        <v>0</v>
      </c>
      <c r="C183">
        <f>IF(DATI_PREV_INIZIALI_2018!H188="CAPITOLO  3 - Esplorazione e utilizzazione dello spazio",DATI_PREV_INIZIALI_2018!L188,0)</f>
        <v>0</v>
      </c>
      <c r="D183">
        <f>IF(DATI_PREV_INIZIALI_2018!H188="CAPITOLO  4  - Sistemi di trasporto, di telecomunicazione e altre infrastrutture",DATI_PREV_INIZIALI_2018!L188,0)</f>
        <v>0</v>
      </c>
      <c r="E183">
        <f>IF(DATI_PREV_INIZIALI_2018!H188="CAPITOLO  5 - Produzione, distribuzione e uso razionale dell'energia",DATI_PREV_INIZIALI_2018!L188,0)</f>
        <v>0</v>
      </c>
      <c r="F183" s="200">
        <f>IF(DATI_PREV_INIZIALI_2018!H188="CAPITOLO  6 - Produzioni e tecnologie industriali",DATI_PREV_INIZIALI_2018!L188,0)</f>
        <v>0</v>
      </c>
      <c r="G183">
        <f>IF(DATI_PREV_INIZIALI_2018!H188="CAPITOLO  7 - Protezione e promozione della salute umana",DATI_PREV_INIZIALI_2018!L188,0)</f>
        <v>0</v>
      </c>
      <c r="H183">
        <f>IF(DATI_PREV_INIZIALI_2018!H188="CAPITOLO  8 - Agricoltura",DATI_PREV_INIZIALI_2018!L188,0)</f>
        <v>0</v>
      </c>
      <c r="I183">
        <f>IF(DATI_PREV_INIZIALI_2018!H188="CAPITOLO  9 - Istruzione e formazione",DATI_PREV_INIZIALI_2018!L188,0)</f>
        <v>0</v>
      </c>
      <c r="J183">
        <f>IF(DATI_PREV_INIZIALI_2018!H188="CAPITOLO 10 - Cultura, tempo libero, religione e mezzi di comunicazione di massa",DATI_PREV_INIZIALI_2018!L188,0)</f>
        <v>0</v>
      </c>
      <c r="K183">
        <f>IF(DATI_PREV_INIZIALI_2018!H188="CAPITOLO 11 - Sistemi, strutture e processi politici e sociali",DATI_PREV_INIZIALI_2018!L188,0)</f>
        <v>0</v>
      </c>
      <c r="L183">
        <f>IF(DATI_PREV_INIZIALI_2018!H188="CAPITOLO 12 - Promozione della conoscenza di base (Fondo ordinario per le Università)",DATI_PREV_INIZIALI_2018!L188,0)</f>
        <v>0</v>
      </c>
      <c r="M183" s="199">
        <f t="shared" si="3"/>
        <v>0</v>
      </c>
    </row>
    <row r="184" spans="1:13" ht="15.75" x14ac:dyDescent="0.25">
      <c r="A184">
        <f>IF(DATI_PREV_INIZIALI_2018!H189="CAPITOLO  1 - Esplorazione e utilizzazione dell'ambiente terrestre",DATI_PREV_INIZIALI_2018!L189,0)</f>
        <v>0</v>
      </c>
      <c r="B184">
        <f>IF(DATI_PREV_INIZIALI_2018!H189="CAPITOLO  2 - Controllo e tutela dell'ambiente",DATI_PREV_INIZIALI_2018!L189,0)</f>
        <v>0</v>
      </c>
      <c r="C184">
        <f>IF(DATI_PREV_INIZIALI_2018!H189="CAPITOLO  3 - Esplorazione e utilizzazione dello spazio",DATI_PREV_INIZIALI_2018!L189,0)</f>
        <v>0</v>
      </c>
      <c r="D184">
        <f>IF(DATI_PREV_INIZIALI_2018!H189="CAPITOLO  4  - Sistemi di trasporto, di telecomunicazione e altre infrastrutture",DATI_PREV_INIZIALI_2018!L189,0)</f>
        <v>0</v>
      </c>
      <c r="E184">
        <f>IF(DATI_PREV_INIZIALI_2018!H189="CAPITOLO  5 - Produzione, distribuzione e uso razionale dell'energia",DATI_PREV_INIZIALI_2018!L189,0)</f>
        <v>0</v>
      </c>
      <c r="F184" s="200">
        <f>IF(DATI_PREV_INIZIALI_2018!H189="CAPITOLO  6 - Produzioni e tecnologie industriali",DATI_PREV_INIZIALI_2018!L189,0)</f>
        <v>0</v>
      </c>
      <c r="G184">
        <f>IF(DATI_PREV_INIZIALI_2018!H189="CAPITOLO  7 - Protezione e promozione della salute umana",DATI_PREV_INIZIALI_2018!L189,0)</f>
        <v>0</v>
      </c>
      <c r="H184">
        <f>IF(DATI_PREV_INIZIALI_2018!H189="CAPITOLO  8 - Agricoltura",DATI_PREV_INIZIALI_2018!L189,0)</f>
        <v>0</v>
      </c>
      <c r="I184">
        <f>IF(DATI_PREV_INIZIALI_2018!H189="CAPITOLO  9 - Istruzione e formazione",DATI_PREV_INIZIALI_2018!L189,0)</f>
        <v>0</v>
      </c>
      <c r="J184">
        <f>IF(DATI_PREV_INIZIALI_2018!H189="CAPITOLO 10 - Cultura, tempo libero, religione e mezzi di comunicazione di massa",DATI_PREV_INIZIALI_2018!L189,0)</f>
        <v>0</v>
      </c>
      <c r="K184">
        <f>IF(DATI_PREV_INIZIALI_2018!H189="CAPITOLO 11 - Sistemi, strutture e processi politici e sociali",DATI_PREV_INIZIALI_2018!L189,0)</f>
        <v>0</v>
      </c>
      <c r="L184">
        <f>IF(DATI_PREV_INIZIALI_2018!H189="CAPITOLO 12 - Promozione della conoscenza di base (Fondo ordinario per le Università)",DATI_PREV_INIZIALI_2018!L189,0)</f>
        <v>0</v>
      </c>
      <c r="M184" s="199">
        <f t="shared" si="3"/>
        <v>0</v>
      </c>
    </row>
    <row r="185" spans="1:13" ht="15.75" x14ac:dyDescent="0.25">
      <c r="A185">
        <f>IF(DATI_PREV_INIZIALI_2018!H190="CAPITOLO  1 - Esplorazione e utilizzazione dell'ambiente terrestre",DATI_PREV_INIZIALI_2018!L190,0)</f>
        <v>0</v>
      </c>
      <c r="B185">
        <f>IF(DATI_PREV_INIZIALI_2018!H190="CAPITOLO  2 - Controllo e tutela dell'ambiente",DATI_PREV_INIZIALI_2018!L190,0)</f>
        <v>0</v>
      </c>
      <c r="C185">
        <f>IF(DATI_PREV_INIZIALI_2018!H190="CAPITOLO  3 - Esplorazione e utilizzazione dello spazio",DATI_PREV_INIZIALI_2018!L190,0)</f>
        <v>0</v>
      </c>
      <c r="D185">
        <f>IF(DATI_PREV_INIZIALI_2018!H190="CAPITOLO  4  - Sistemi di trasporto, di telecomunicazione e altre infrastrutture",DATI_PREV_INIZIALI_2018!L190,0)</f>
        <v>0</v>
      </c>
      <c r="E185">
        <f>IF(DATI_PREV_INIZIALI_2018!H190="CAPITOLO  5 - Produzione, distribuzione e uso razionale dell'energia",DATI_PREV_INIZIALI_2018!L190,0)</f>
        <v>0</v>
      </c>
      <c r="F185" s="200">
        <f>IF(DATI_PREV_INIZIALI_2018!H190="CAPITOLO  6 - Produzioni e tecnologie industriali",DATI_PREV_INIZIALI_2018!L190,0)</f>
        <v>0</v>
      </c>
      <c r="G185">
        <f>IF(DATI_PREV_INIZIALI_2018!H190="CAPITOLO  7 - Protezione e promozione della salute umana",DATI_PREV_INIZIALI_2018!L190,0)</f>
        <v>0</v>
      </c>
      <c r="H185">
        <f>IF(DATI_PREV_INIZIALI_2018!H190="CAPITOLO  8 - Agricoltura",DATI_PREV_INIZIALI_2018!L190,0)</f>
        <v>0</v>
      </c>
      <c r="I185">
        <f>IF(DATI_PREV_INIZIALI_2018!H190="CAPITOLO  9 - Istruzione e formazione",DATI_PREV_INIZIALI_2018!L190,0)</f>
        <v>0</v>
      </c>
      <c r="J185">
        <f>IF(DATI_PREV_INIZIALI_2018!H190="CAPITOLO 10 - Cultura, tempo libero, religione e mezzi di comunicazione di massa",DATI_PREV_INIZIALI_2018!L190,0)</f>
        <v>0</v>
      </c>
      <c r="K185">
        <f>IF(DATI_PREV_INIZIALI_2018!H190="CAPITOLO 11 - Sistemi, strutture e processi politici e sociali",DATI_PREV_INIZIALI_2018!L190,0)</f>
        <v>0</v>
      </c>
      <c r="L185">
        <f>IF(DATI_PREV_INIZIALI_2018!H190="CAPITOLO 12 - Promozione della conoscenza di base (Fondo ordinario per le Università)",DATI_PREV_INIZIALI_2018!L190,0)</f>
        <v>0</v>
      </c>
      <c r="M185" s="199">
        <f t="shared" si="3"/>
        <v>0</v>
      </c>
    </row>
    <row r="186" spans="1:13" ht="15.75" x14ac:dyDescent="0.25">
      <c r="A186">
        <f>IF(DATI_PREV_INIZIALI_2018!H191="CAPITOLO  1 - Esplorazione e utilizzazione dell'ambiente terrestre",DATI_PREV_INIZIALI_2018!L191,0)</f>
        <v>0</v>
      </c>
      <c r="B186">
        <f>IF(DATI_PREV_INIZIALI_2018!H191="CAPITOLO  2 - Controllo e tutela dell'ambiente",DATI_PREV_INIZIALI_2018!L191,0)</f>
        <v>0</v>
      </c>
      <c r="C186">
        <f>IF(DATI_PREV_INIZIALI_2018!H191="CAPITOLO  3 - Esplorazione e utilizzazione dello spazio",DATI_PREV_INIZIALI_2018!L191,0)</f>
        <v>0</v>
      </c>
      <c r="D186">
        <f>IF(DATI_PREV_INIZIALI_2018!H191="CAPITOLO  4  - Sistemi di trasporto, di telecomunicazione e altre infrastrutture",DATI_PREV_INIZIALI_2018!L191,0)</f>
        <v>0</v>
      </c>
      <c r="E186">
        <f>IF(DATI_PREV_INIZIALI_2018!H191="CAPITOLO  5 - Produzione, distribuzione e uso razionale dell'energia",DATI_PREV_INIZIALI_2018!L191,0)</f>
        <v>0</v>
      </c>
      <c r="F186" s="200">
        <f>IF(DATI_PREV_INIZIALI_2018!H191="CAPITOLO  6 - Produzioni e tecnologie industriali",DATI_PREV_INIZIALI_2018!L191,0)</f>
        <v>0</v>
      </c>
      <c r="G186">
        <f>IF(DATI_PREV_INIZIALI_2018!H191="CAPITOLO  7 - Protezione e promozione della salute umana",DATI_PREV_INIZIALI_2018!L191,0)</f>
        <v>0</v>
      </c>
      <c r="H186">
        <f>IF(DATI_PREV_INIZIALI_2018!H191="CAPITOLO  8 - Agricoltura",DATI_PREV_INIZIALI_2018!L191,0)</f>
        <v>0</v>
      </c>
      <c r="I186">
        <f>IF(DATI_PREV_INIZIALI_2018!H191="CAPITOLO  9 - Istruzione e formazione",DATI_PREV_INIZIALI_2018!L191,0)</f>
        <v>0</v>
      </c>
      <c r="J186">
        <f>IF(DATI_PREV_INIZIALI_2018!H191="CAPITOLO 10 - Cultura, tempo libero, religione e mezzi di comunicazione di massa",DATI_PREV_INIZIALI_2018!L191,0)</f>
        <v>0</v>
      </c>
      <c r="K186">
        <f>IF(DATI_PREV_INIZIALI_2018!H191="CAPITOLO 11 - Sistemi, strutture e processi politici e sociali",DATI_PREV_INIZIALI_2018!L191,0)</f>
        <v>0</v>
      </c>
      <c r="L186">
        <f>IF(DATI_PREV_INIZIALI_2018!H191="CAPITOLO 12 - Promozione della conoscenza di base (Fondo ordinario per le Università)",DATI_PREV_INIZIALI_2018!L191,0)</f>
        <v>0</v>
      </c>
      <c r="M186" s="199">
        <f t="shared" si="3"/>
        <v>0</v>
      </c>
    </row>
    <row r="187" spans="1:13" ht="15.75" x14ac:dyDescent="0.25">
      <c r="A187">
        <f>IF(DATI_PREV_INIZIALI_2018!H192="CAPITOLO  1 - Esplorazione e utilizzazione dell'ambiente terrestre",DATI_PREV_INIZIALI_2018!L192,0)</f>
        <v>0</v>
      </c>
      <c r="B187">
        <f>IF(DATI_PREV_INIZIALI_2018!H192="CAPITOLO  2 - Controllo e tutela dell'ambiente",DATI_PREV_INIZIALI_2018!L192,0)</f>
        <v>0</v>
      </c>
      <c r="C187">
        <f>IF(DATI_PREV_INIZIALI_2018!H192="CAPITOLO  3 - Esplorazione e utilizzazione dello spazio",DATI_PREV_INIZIALI_2018!L192,0)</f>
        <v>0</v>
      </c>
      <c r="D187">
        <f>IF(DATI_PREV_INIZIALI_2018!H192="CAPITOLO  4  - Sistemi di trasporto, di telecomunicazione e altre infrastrutture",DATI_PREV_INIZIALI_2018!L192,0)</f>
        <v>0</v>
      </c>
      <c r="E187">
        <f>IF(DATI_PREV_INIZIALI_2018!H192="CAPITOLO  5 - Produzione, distribuzione e uso razionale dell'energia",DATI_PREV_INIZIALI_2018!L192,0)</f>
        <v>0</v>
      </c>
      <c r="F187" s="200">
        <f>IF(DATI_PREV_INIZIALI_2018!H192="CAPITOLO  6 - Produzioni e tecnologie industriali",DATI_PREV_INIZIALI_2018!L192,0)</f>
        <v>0</v>
      </c>
      <c r="G187">
        <f>IF(DATI_PREV_INIZIALI_2018!H192="CAPITOLO  7 - Protezione e promozione della salute umana",DATI_PREV_INIZIALI_2018!L192,0)</f>
        <v>0</v>
      </c>
      <c r="H187">
        <f>IF(DATI_PREV_INIZIALI_2018!H192="CAPITOLO  8 - Agricoltura",DATI_PREV_INIZIALI_2018!L192,0)</f>
        <v>0</v>
      </c>
      <c r="I187">
        <f>IF(DATI_PREV_INIZIALI_2018!H192="CAPITOLO  9 - Istruzione e formazione",DATI_PREV_INIZIALI_2018!L192,0)</f>
        <v>0</v>
      </c>
      <c r="J187">
        <f>IF(DATI_PREV_INIZIALI_2018!H192="CAPITOLO 10 - Cultura, tempo libero, religione e mezzi di comunicazione di massa",DATI_PREV_INIZIALI_2018!L192,0)</f>
        <v>0</v>
      </c>
      <c r="K187">
        <f>IF(DATI_PREV_INIZIALI_2018!H192="CAPITOLO 11 - Sistemi, strutture e processi politici e sociali",DATI_PREV_INIZIALI_2018!L192,0)</f>
        <v>0</v>
      </c>
      <c r="L187">
        <f>IF(DATI_PREV_INIZIALI_2018!H192="CAPITOLO 12 - Promozione della conoscenza di base (Fondo ordinario per le Università)",DATI_PREV_INIZIALI_2018!L192,0)</f>
        <v>0</v>
      </c>
      <c r="M187" s="199">
        <f t="shared" si="3"/>
        <v>0</v>
      </c>
    </row>
    <row r="188" spans="1:13" ht="15.75" x14ac:dyDescent="0.25">
      <c r="A188">
        <f>IF(DATI_PREV_INIZIALI_2018!H193="CAPITOLO  1 - Esplorazione e utilizzazione dell'ambiente terrestre",DATI_PREV_INIZIALI_2018!L193,0)</f>
        <v>0</v>
      </c>
      <c r="B188">
        <f>IF(DATI_PREV_INIZIALI_2018!H193="CAPITOLO  2 - Controllo e tutela dell'ambiente",DATI_PREV_INIZIALI_2018!L193,0)</f>
        <v>0</v>
      </c>
      <c r="C188">
        <f>IF(DATI_PREV_INIZIALI_2018!H193="CAPITOLO  3 - Esplorazione e utilizzazione dello spazio",DATI_PREV_INIZIALI_2018!L193,0)</f>
        <v>0</v>
      </c>
      <c r="D188">
        <f>IF(DATI_PREV_INIZIALI_2018!H193="CAPITOLO  4  - Sistemi di trasporto, di telecomunicazione e altre infrastrutture",DATI_PREV_INIZIALI_2018!L193,0)</f>
        <v>0</v>
      </c>
      <c r="E188">
        <f>IF(DATI_PREV_INIZIALI_2018!H193="CAPITOLO  5 - Produzione, distribuzione e uso razionale dell'energia",DATI_PREV_INIZIALI_2018!L193,0)</f>
        <v>0</v>
      </c>
      <c r="F188" s="200">
        <f>IF(DATI_PREV_INIZIALI_2018!H193="CAPITOLO  6 - Produzioni e tecnologie industriali",DATI_PREV_INIZIALI_2018!L193,0)</f>
        <v>0</v>
      </c>
      <c r="G188">
        <f>IF(DATI_PREV_INIZIALI_2018!H193="CAPITOLO  7 - Protezione e promozione della salute umana",DATI_PREV_INIZIALI_2018!L193,0)</f>
        <v>0</v>
      </c>
      <c r="H188">
        <f>IF(DATI_PREV_INIZIALI_2018!H193="CAPITOLO  8 - Agricoltura",DATI_PREV_INIZIALI_2018!L193,0)</f>
        <v>0</v>
      </c>
      <c r="I188">
        <f>IF(DATI_PREV_INIZIALI_2018!H193="CAPITOLO  9 - Istruzione e formazione",DATI_PREV_INIZIALI_2018!L193,0)</f>
        <v>0</v>
      </c>
      <c r="J188">
        <f>IF(DATI_PREV_INIZIALI_2018!H193="CAPITOLO 10 - Cultura, tempo libero, religione e mezzi di comunicazione di massa",DATI_PREV_INIZIALI_2018!L193,0)</f>
        <v>0</v>
      </c>
      <c r="K188">
        <f>IF(DATI_PREV_INIZIALI_2018!H193="CAPITOLO 11 - Sistemi, strutture e processi politici e sociali",DATI_PREV_INIZIALI_2018!L193,0)</f>
        <v>0</v>
      </c>
      <c r="L188">
        <f>IF(DATI_PREV_INIZIALI_2018!H193="CAPITOLO 12 - Promozione della conoscenza di base (Fondo ordinario per le Università)",DATI_PREV_INIZIALI_2018!L193,0)</f>
        <v>0</v>
      </c>
      <c r="M188" s="199">
        <f t="shared" si="3"/>
        <v>0</v>
      </c>
    </row>
    <row r="189" spans="1:13" ht="15.75" x14ac:dyDescent="0.25">
      <c r="A189">
        <f>IF(DATI_PREV_INIZIALI_2018!H194="CAPITOLO  1 - Esplorazione e utilizzazione dell'ambiente terrestre",DATI_PREV_INIZIALI_2018!L194,0)</f>
        <v>0</v>
      </c>
      <c r="B189">
        <f>IF(DATI_PREV_INIZIALI_2018!H194="CAPITOLO  2 - Controllo e tutela dell'ambiente",DATI_PREV_INIZIALI_2018!L194,0)</f>
        <v>0</v>
      </c>
      <c r="C189">
        <f>IF(DATI_PREV_INIZIALI_2018!H194="CAPITOLO  3 - Esplorazione e utilizzazione dello spazio",DATI_PREV_INIZIALI_2018!L194,0)</f>
        <v>0</v>
      </c>
      <c r="D189">
        <f>IF(DATI_PREV_INIZIALI_2018!H194="CAPITOLO  4  - Sistemi di trasporto, di telecomunicazione e altre infrastrutture",DATI_PREV_INIZIALI_2018!L194,0)</f>
        <v>0</v>
      </c>
      <c r="E189">
        <f>IF(DATI_PREV_INIZIALI_2018!H194="CAPITOLO  5 - Produzione, distribuzione e uso razionale dell'energia",DATI_PREV_INIZIALI_2018!L194,0)</f>
        <v>0</v>
      </c>
      <c r="F189" s="200">
        <f>IF(DATI_PREV_INIZIALI_2018!H194="CAPITOLO  6 - Produzioni e tecnologie industriali",DATI_PREV_INIZIALI_2018!L194,0)</f>
        <v>0</v>
      </c>
      <c r="G189">
        <f>IF(DATI_PREV_INIZIALI_2018!H194="CAPITOLO  7 - Protezione e promozione della salute umana",DATI_PREV_INIZIALI_2018!L194,0)</f>
        <v>0</v>
      </c>
      <c r="H189">
        <f>IF(DATI_PREV_INIZIALI_2018!H194="CAPITOLO  8 - Agricoltura",DATI_PREV_INIZIALI_2018!L194,0)</f>
        <v>0</v>
      </c>
      <c r="I189">
        <f>IF(DATI_PREV_INIZIALI_2018!H194="CAPITOLO  9 - Istruzione e formazione",DATI_PREV_INIZIALI_2018!L194,0)</f>
        <v>0</v>
      </c>
      <c r="J189">
        <f>IF(DATI_PREV_INIZIALI_2018!H194="CAPITOLO 10 - Cultura, tempo libero, religione e mezzi di comunicazione di massa",DATI_PREV_INIZIALI_2018!L194,0)</f>
        <v>0</v>
      </c>
      <c r="K189">
        <f>IF(DATI_PREV_INIZIALI_2018!H194="CAPITOLO 11 - Sistemi, strutture e processi politici e sociali",DATI_PREV_INIZIALI_2018!L194,0)</f>
        <v>0</v>
      </c>
      <c r="L189">
        <f>IF(DATI_PREV_INIZIALI_2018!H194="CAPITOLO 12 - Promozione della conoscenza di base (Fondo ordinario per le Università)",DATI_PREV_INIZIALI_2018!L194,0)</f>
        <v>0</v>
      </c>
      <c r="M189" s="199">
        <f t="shared" si="3"/>
        <v>0</v>
      </c>
    </row>
    <row r="190" spans="1:13" ht="15.75" x14ac:dyDescent="0.25">
      <c r="A190">
        <f>IF(DATI_PREV_INIZIALI_2018!H195="CAPITOLO  1 - Esplorazione e utilizzazione dell'ambiente terrestre",DATI_PREV_INIZIALI_2018!L195,0)</f>
        <v>0</v>
      </c>
      <c r="B190">
        <f>IF(DATI_PREV_INIZIALI_2018!H195="CAPITOLO  2 - Controllo e tutela dell'ambiente",DATI_PREV_INIZIALI_2018!L195,0)</f>
        <v>0</v>
      </c>
      <c r="C190">
        <f>IF(DATI_PREV_INIZIALI_2018!H195="CAPITOLO  3 - Esplorazione e utilizzazione dello spazio",DATI_PREV_INIZIALI_2018!L195,0)</f>
        <v>0</v>
      </c>
      <c r="D190">
        <f>IF(DATI_PREV_INIZIALI_2018!H195="CAPITOLO  4  - Sistemi di trasporto, di telecomunicazione e altre infrastrutture",DATI_PREV_INIZIALI_2018!L195,0)</f>
        <v>0</v>
      </c>
      <c r="E190">
        <f>IF(DATI_PREV_INIZIALI_2018!H195="CAPITOLO  5 - Produzione, distribuzione e uso razionale dell'energia",DATI_PREV_INIZIALI_2018!L195,0)</f>
        <v>0</v>
      </c>
      <c r="F190" s="200">
        <f>IF(DATI_PREV_INIZIALI_2018!H195="CAPITOLO  6 - Produzioni e tecnologie industriali",DATI_PREV_INIZIALI_2018!L195,0)</f>
        <v>0</v>
      </c>
      <c r="G190">
        <f>IF(DATI_PREV_INIZIALI_2018!H195="CAPITOLO  7 - Protezione e promozione della salute umana",DATI_PREV_INIZIALI_2018!L195,0)</f>
        <v>0</v>
      </c>
      <c r="H190">
        <f>IF(DATI_PREV_INIZIALI_2018!H195="CAPITOLO  8 - Agricoltura",DATI_PREV_INIZIALI_2018!L195,0)</f>
        <v>0</v>
      </c>
      <c r="I190">
        <f>IF(DATI_PREV_INIZIALI_2018!H195="CAPITOLO  9 - Istruzione e formazione",DATI_PREV_INIZIALI_2018!L195,0)</f>
        <v>0</v>
      </c>
      <c r="J190">
        <f>IF(DATI_PREV_INIZIALI_2018!H195="CAPITOLO 10 - Cultura, tempo libero, religione e mezzi di comunicazione di massa",DATI_PREV_INIZIALI_2018!L195,0)</f>
        <v>0</v>
      </c>
      <c r="K190">
        <f>IF(DATI_PREV_INIZIALI_2018!H195="CAPITOLO 11 - Sistemi, strutture e processi politici e sociali",DATI_PREV_INIZIALI_2018!L195,0)</f>
        <v>0</v>
      </c>
      <c r="L190">
        <f>IF(DATI_PREV_INIZIALI_2018!H195="CAPITOLO 12 - Promozione della conoscenza di base (Fondo ordinario per le Università)",DATI_PREV_INIZIALI_2018!L195,0)</f>
        <v>0</v>
      </c>
      <c r="M190" s="199">
        <f t="shared" si="3"/>
        <v>0</v>
      </c>
    </row>
    <row r="191" spans="1:13" ht="15.75" x14ac:dyDescent="0.25">
      <c r="A191">
        <f>IF(DATI_PREV_INIZIALI_2018!H196="CAPITOLO  1 - Esplorazione e utilizzazione dell'ambiente terrestre",DATI_PREV_INIZIALI_2018!L196,0)</f>
        <v>0</v>
      </c>
      <c r="B191">
        <f>IF(DATI_PREV_INIZIALI_2018!H196="CAPITOLO  2 - Controllo e tutela dell'ambiente",DATI_PREV_INIZIALI_2018!L196,0)</f>
        <v>0</v>
      </c>
      <c r="C191">
        <f>IF(DATI_PREV_INIZIALI_2018!H196="CAPITOLO  3 - Esplorazione e utilizzazione dello spazio",DATI_PREV_INIZIALI_2018!L196,0)</f>
        <v>0</v>
      </c>
      <c r="D191">
        <f>IF(DATI_PREV_INIZIALI_2018!H196="CAPITOLO  4  - Sistemi di trasporto, di telecomunicazione e altre infrastrutture",DATI_PREV_INIZIALI_2018!L196,0)</f>
        <v>0</v>
      </c>
      <c r="E191">
        <f>IF(DATI_PREV_INIZIALI_2018!H196="CAPITOLO  5 - Produzione, distribuzione e uso razionale dell'energia",DATI_PREV_INIZIALI_2018!L196,0)</f>
        <v>0</v>
      </c>
      <c r="F191" s="200">
        <f>IF(DATI_PREV_INIZIALI_2018!H196="CAPITOLO  6 - Produzioni e tecnologie industriali",DATI_PREV_INIZIALI_2018!L196,0)</f>
        <v>0</v>
      </c>
      <c r="G191">
        <f>IF(DATI_PREV_INIZIALI_2018!H196="CAPITOLO  7 - Protezione e promozione della salute umana",DATI_PREV_INIZIALI_2018!L196,0)</f>
        <v>0</v>
      </c>
      <c r="H191">
        <f>IF(DATI_PREV_INIZIALI_2018!H196="CAPITOLO  8 - Agricoltura",DATI_PREV_INIZIALI_2018!L196,0)</f>
        <v>0</v>
      </c>
      <c r="I191">
        <f>IF(DATI_PREV_INIZIALI_2018!H196="CAPITOLO  9 - Istruzione e formazione",DATI_PREV_INIZIALI_2018!L196,0)</f>
        <v>0</v>
      </c>
      <c r="J191">
        <f>IF(DATI_PREV_INIZIALI_2018!H196="CAPITOLO 10 - Cultura, tempo libero, religione e mezzi di comunicazione di massa",DATI_PREV_INIZIALI_2018!L196,0)</f>
        <v>0</v>
      </c>
      <c r="K191">
        <f>IF(DATI_PREV_INIZIALI_2018!H196="CAPITOLO 11 - Sistemi, strutture e processi politici e sociali",DATI_PREV_INIZIALI_2018!L196,0)</f>
        <v>0</v>
      </c>
      <c r="L191">
        <f>IF(DATI_PREV_INIZIALI_2018!H196="CAPITOLO 12 - Promozione della conoscenza di base (Fondo ordinario per le Università)",DATI_PREV_INIZIALI_2018!L196,0)</f>
        <v>0</v>
      </c>
      <c r="M191" s="199">
        <f t="shared" si="3"/>
        <v>0</v>
      </c>
    </row>
    <row r="192" spans="1:13" ht="15.75" x14ac:dyDescent="0.25">
      <c r="A192">
        <f>IF(DATI_PREV_INIZIALI_2018!H197="CAPITOLO  1 - Esplorazione e utilizzazione dell'ambiente terrestre",DATI_PREV_INIZIALI_2018!L197,0)</f>
        <v>0</v>
      </c>
      <c r="B192">
        <f>IF(DATI_PREV_INIZIALI_2018!H197="CAPITOLO  2 - Controllo e tutela dell'ambiente",DATI_PREV_INIZIALI_2018!L197,0)</f>
        <v>0</v>
      </c>
      <c r="C192">
        <f>IF(DATI_PREV_INIZIALI_2018!H197="CAPITOLO  3 - Esplorazione e utilizzazione dello spazio",DATI_PREV_INIZIALI_2018!L197,0)</f>
        <v>0</v>
      </c>
      <c r="D192">
        <f>IF(DATI_PREV_INIZIALI_2018!H197="CAPITOLO  4  - Sistemi di trasporto, di telecomunicazione e altre infrastrutture",DATI_PREV_INIZIALI_2018!L197,0)</f>
        <v>0</v>
      </c>
      <c r="E192">
        <f>IF(DATI_PREV_INIZIALI_2018!H197="CAPITOLO  5 - Produzione, distribuzione e uso razionale dell'energia",DATI_PREV_INIZIALI_2018!L197,0)</f>
        <v>0</v>
      </c>
      <c r="F192" s="200">
        <f>IF(DATI_PREV_INIZIALI_2018!H197="CAPITOLO  6 - Produzioni e tecnologie industriali",DATI_PREV_INIZIALI_2018!L197,0)</f>
        <v>0</v>
      </c>
      <c r="G192">
        <f>IF(DATI_PREV_INIZIALI_2018!H197="CAPITOLO  7 - Protezione e promozione della salute umana",DATI_PREV_INIZIALI_2018!L197,0)</f>
        <v>0</v>
      </c>
      <c r="H192">
        <f>IF(DATI_PREV_INIZIALI_2018!H197="CAPITOLO  8 - Agricoltura",DATI_PREV_INIZIALI_2018!L197,0)</f>
        <v>0</v>
      </c>
      <c r="I192">
        <f>IF(DATI_PREV_INIZIALI_2018!H197="CAPITOLO  9 - Istruzione e formazione",DATI_PREV_INIZIALI_2018!L197,0)</f>
        <v>0</v>
      </c>
      <c r="J192">
        <f>IF(DATI_PREV_INIZIALI_2018!H197="CAPITOLO 10 - Cultura, tempo libero, religione e mezzi di comunicazione di massa",DATI_PREV_INIZIALI_2018!L197,0)</f>
        <v>0</v>
      </c>
      <c r="K192">
        <f>IF(DATI_PREV_INIZIALI_2018!H197="CAPITOLO 11 - Sistemi, strutture e processi politici e sociali",DATI_PREV_INIZIALI_2018!L197,0)</f>
        <v>0</v>
      </c>
      <c r="L192">
        <f>IF(DATI_PREV_INIZIALI_2018!H197="CAPITOLO 12 - Promozione della conoscenza di base (Fondo ordinario per le Università)",DATI_PREV_INIZIALI_2018!L197,0)</f>
        <v>0</v>
      </c>
      <c r="M192" s="199">
        <f t="shared" si="3"/>
        <v>0</v>
      </c>
    </row>
    <row r="193" spans="1:13" ht="15.75" x14ac:dyDescent="0.25">
      <c r="A193">
        <f>IF(DATI_PREV_INIZIALI_2018!H198="CAPITOLO  1 - Esplorazione e utilizzazione dell'ambiente terrestre",DATI_PREV_INIZIALI_2018!L198,0)</f>
        <v>0</v>
      </c>
      <c r="B193">
        <f>IF(DATI_PREV_INIZIALI_2018!H198="CAPITOLO  2 - Controllo e tutela dell'ambiente",DATI_PREV_INIZIALI_2018!L198,0)</f>
        <v>0</v>
      </c>
      <c r="C193">
        <f>IF(DATI_PREV_INIZIALI_2018!H198="CAPITOLO  3 - Esplorazione e utilizzazione dello spazio",DATI_PREV_INIZIALI_2018!L198,0)</f>
        <v>0</v>
      </c>
      <c r="D193">
        <f>IF(DATI_PREV_INIZIALI_2018!H198="CAPITOLO  4  - Sistemi di trasporto, di telecomunicazione e altre infrastrutture",DATI_PREV_INIZIALI_2018!L198,0)</f>
        <v>0</v>
      </c>
      <c r="E193">
        <f>IF(DATI_PREV_INIZIALI_2018!H198="CAPITOLO  5 - Produzione, distribuzione e uso razionale dell'energia",DATI_PREV_INIZIALI_2018!L198,0)</f>
        <v>0</v>
      </c>
      <c r="F193" s="200">
        <f>IF(DATI_PREV_INIZIALI_2018!H198="CAPITOLO  6 - Produzioni e tecnologie industriali",DATI_PREV_INIZIALI_2018!L198,0)</f>
        <v>0</v>
      </c>
      <c r="G193">
        <f>IF(DATI_PREV_INIZIALI_2018!H198="CAPITOLO  7 - Protezione e promozione della salute umana",DATI_PREV_INIZIALI_2018!L198,0)</f>
        <v>0</v>
      </c>
      <c r="H193">
        <f>IF(DATI_PREV_INIZIALI_2018!H198="CAPITOLO  8 - Agricoltura",DATI_PREV_INIZIALI_2018!L198,0)</f>
        <v>0</v>
      </c>
      <c r="I193">
        <f>IF(DATI_PREV_INIZIALI_2018!H198="CAPITOLO  9 - Istruzione e formazione",DATI_PREV_INIZIALI_2018!L198,0)</f>
        <v>0</v>
      </c>
      <c r="J193">
        <f>IF(DATI_PREV_INIZIALI_2018!H198="CAPITOLO 10 - Cultura, tempo libero, religione e mezzi di comunicazione di massa",DATI_PREV_INIZIALI_2018!L198,0)</f>
        <v>0</v>
      </c>
      <c r="K193">
        <f>IF(DATI_PREV_INIZIALI_2018!H198="CAPITOLO 11 - Sistemi, strutture e processi politici e sociali",DATI_PREV_INIZIALI_2018!L198,0)</f>
        <v>0</v>
      </c>
      <c r="L193">
        <f>IF(DATI_PREV_INIZIALI_2018!H198="CAPITOLO 12 - Promozione della conoscenza di base (Fondo ordinario per le Università)",DATI_PREV_INIZIALI_2018!L198,0)</f>
        <v>0</v>
      </c>
      <c r="M193" s="199">
        <f t="shared" si="3"/>
        <v>0</v>
      </c>
    </row>
    <row r="194" spans="1:13" ht="15.75" x14ac:dyDescent="0.25">
      <c r="A194">
        <f>IF(DATI_PREV_INIZIALI_2018!H199="CAPITOLO  1 - Esplorazione e utilizzazione dell'ambiente terrestre",DATI_PREV_INIZIALI_2018!L199,0)</f>
        <v>0</v>
      </c>
      <c r="B194">
        <f>IF(DATI_PREV_INIZIALI_2018!H199="CAPITOLO  2 - Controllo e tutela dell'ambiente",DATI_PREV_INIZIALI_2018!L199,0)</f>
        <v>0</v>
      </c>
      <c r="C194">
        <f>IF(DATI_PREV_INIZIALI_2018!H199="CAPITOLO  3 - Esplorazione e utilizzazione dello spazio",DATI_PREV_INIZIALI_2018!L199,0)</f>
        <v>0</v>
      </c>
      <c r="D194">
        <f>IF(DATI_PREV_INIZIALI_2018!H199="CAPITOLO  4  - Sistemi di trasporto, di telecomunicazione e altre infrastrutture",DATI_PREV_INIZIALI_2018!L199,0)</f>
        <v>0</v>
      </c>
      <c r="E194">
        <f>IF(DATI_PREV_INIZIALI_2018!H199="CAPITOLO  5 - Produzione, distribuzione e uso razionale dell'energia",DATI_PREV_INIZIALI_2018!L199,0)</f>
        <v>0</v>
      </c>
      <c r="F194" s="200">
        <f>IF(DATI_PREV_INIZIALI_2018!H199="CAPITOLO  6 - Produzioni e tecnologie industriali",DATI_PREV_INIZIALI_2018!L199,0)</f>
        <v>0</v>
      </c>
      <c r="G194">
        <f>IF(DATI_PREV_INIZIALI_2018!H199="CAPITOLO  7 - Protezione e promozione della salute umana",DATI_PREV_INIZIALI_2018!L199,0)</f>
        <v>0</v>
      </c>
      <c r="H194">
        <f>IF(DATI_PREV_INIZIALI_2018!H199="CAPITOLO  8 - Agricoltura",DATI_PREV_INIZIALI_2018!L199,0)</f>
        <v>0</v>
      </c>
      <c r="I194">
        <f>IF(DATI_PREV_INIZIALI_2018!H199="CAPITOLO  9 - Istruzione e formazione",DATI_PREV_INIZIALI_2018!L199,0)</f>
        <v>0</v>
      </c>
      <c r="J194">
        <f>IF(DATI_PREV_INIZIALI_2018!H199="CAPITOLO 10 - Cultura, tempo libero, religione e mezzi di comunicazione di massa",DATI_PREV_INIZIALI_2018!L199,0)</f>
        <v>0</v>
      </c>
      <c r="K194">
        <f>IF(DATI_PREV_INIZIALI_2018!H199="CAPITOLO 11 - Sistemi, strutture e processi politici e sociali",DATI_PREV_INIZIALI_2018!L199,0)</f>
        <v>0</v>
      </c>
      <c r="L194">
        <f>IF(DATI_PREV_INIZIALI_2018!H199="CAPITOLO 12 - Promozione della conoscenza di base (Fondo ordinario per le Università)",DATI_PREV_INIZIALI_2018!L199,0)</f>
        <v>0</v>
      </c>
      <c r="M194" s="199">
        <f t="shared" si="3"/>
        <v>0</v>
      </c>
    </row>
    <row r="195" spans="1:13" ht="15.75" x14ac:dyDescent="0.25">
      <c r="A195">
        <f>IF(DATI_PREV_INIZIALI_2018!H200="CAPITOLO  1 - Esplorazione e utilizzazione dell'ambiente terrestre",DATI_PREV_INIZIALI_2018!L200,0)</f>
        <v>0</v>
      </c>
      <c r="B195">
        <f>IF(DATI_PREV_INIZIALI_2018!H200="CAPITOLO  2 - Controllo e tutela dell'ambiente",DATI_PREV_INIZIALI_2018!L200,0)</f>
        <v>0</v>
      </c>
      <c r="C195">
        <f>IF(DATI_PREV_INIZIALI_2018!H200="CAPITOLO  3 - Esplorazione e utilizzazione dello spazio",DATI_PREV_INIZIALI_2018!L200,0)</f>
        <v>0</v>
      </c>
      <c r="D195">
        <f>IF(DATI_PREV_INIZIALI_2018!H200="CAPITOLO  4  - Sistemi di trasporto, di telecomunicazione e altre infrastrutture",DATI_PREV_INIZIALI_2018!L200,0)</f>
        <v>0</v>
      </c>
      <c r="E195">
        <f>IF(DATI_PREV_INIZIALI_2018!H200="CAPITOLO  5 - Produzione, distribuzione e uso razionale dell'energia",DATI_PREV_INIZIALI_2018!L200,0)</f>
        <v>0</v>
      </c>
      <c r="F195" s="200">
        <f>IF(DATI_PREV_INIZIALI_2018!H200="CAPITOLO  6 - Produzioni e tecnologie industriali",DATI_PREV_INIZIALI_2018!L200,0)</f>
        <v>0</v>
      </c>
      <c r="G195">
        <f>IF(DATI_PREV_INIZIALI_2018!H200="CAPITOLO  7 - Protezione e promozione della salute umana",DATI_PREV_INIZIALI_2018!L200,0)</f>
        <v>0</v>
      </c>
      <c r="H195">
        <f>IF(DATI_PREV_INIZIALI_2018!H200="CAPITOLO  8 - Agricoltura",DATI_PREV_INIZIALI_2018!L200,0)</f>
        <v>0</v>
      </c>
      <c r="I195">
        <f>IF(DATI_PREV_INIZIALI_2018!H200="CAPITOLO  9 - Istruzione e formazione",DATI_PREV_INIZIALI_2018!L200,0)</f>
        <v>0</v>
      </c>
      <c r="J195">
        <f>IF(DATI_PREV_INIZIALI_2018!H200="CAPITOLO 10 - Cultura, tempo libero, religione e mezzi di comunicazione di massa",DATI_PREV_INIZIALI_2018!L200,0)</f>
        <v>0</v>
      </c>
      <c r="K195">
        <f>IF(DATI_PREV_INIZIALI_2018!H200="CAPITOLO 11 - Sistemi, strutture e processi politici e sociali",DATI_PREV_INIZIALI_2018!L200,0)</f>
        <v>0</v>
      </c>
      <c r="L195">
        <f>IF(DATI_PREV_INIZIALI_2018!H200="CAPITOLO 12 - Promozione della conoscenza di base (Fondo ordinario per le Università)",DATI_PREV_INIZIALI_2018!L200,0)</f>
        <v>0</v>
      </c>
      <c r="M195" s="199">
        <f t="shared" si="3"/>
        <v>0</v>
      </c>
    </row>
    <row r="196" spans="1:13" ht="15.75" x14ac:dyDescent="0.25">
      <c r="A196">
        <f>IF(DATI_PREV_INIZIALI_2018!H201="CAPITOLO  1 - Esplorazione e utilizzazione dell'ambiente terrestre",DATI_PREV_INIZIALI_2018!L201,0)</f>
        <v>0</v>
      </c>
      <c r="B196">
        <f>IF(DATI_PREV_INIZIALI_2018!H201="CAPITOLO  2 - Controllo e tutela dell'ambiente",DATI_PREV_INIZIALI_2018!L201,0)</f>
        <v>0</v>
      </c>
      <c r="C196">
        <f>IF(DATI_PREV_INIZIALI_2018!H201="CAPITOLO  3 - Esplorazione e utilizzazione dello spazio",DATI_PREV_INIZIALI_2018!L201,0)</f>
        <v>0</v>
      </c>
      <c r="D196">
        <f>IF(DATI_PREV_INIZIALI_2018!H201="CAPITOLO  4  - Sistemi di trasporto, di telecomunicazione e altre infrastrutture",DATI_PREV_INIZIALI_2018!L201,0)</f>
        <v>0</v>
      </c>
      <c r="E196">
        <f>IF(DATI_PREV_INIZIALI_2018!H201="CAPITOLO  5 - Produzione, distribuzione e uso razionale dell'energia",DATI_PREV_INIZIALI_2018!L201,0)</f>
        <v>0</v>
      </c>
      <c r="F196" s="200">
        <f>IF(DATI_PREV_INIZIALI_2018!H201="CAPITOLO  6 - Produzioni e tecnologie industriali",DATI_PREV_INIZIALI_2018!L201,0)</f>
        <v>0</v>
      </c>
      <c r="G196">
        <f>IF(DATI_PREV_INIZIALI_2018!H201="CAPITOLO  7 - Protezione e promozione della salute umana",DATI_PREV_INIZIALI_2018!L201,0)</f>
        <v>0</v>
      </c>
      <c r="H196">
        <f>IF(DATI_PREV_INIZIALI_2018!H201="CAPITOLO  8 - Agricoltura",DATI_PREV_INIZIALI_2018!L201,0)</f>
        <v>0</v>
      </c>
      <c r="I196">
        <f>IF(DATI_PREV_INIZIALI_2018!H201="CAPITOLO  9 - Istruzione e formazione",DATI_PREV_INIZIALI_2018!L201,0)</f>
        <v>0</v>
      </c>
      <c r="J196">
        <f>IF(DATI_PREV_INIZIALI_2018!H201="CAPITOLO 10 - Cultura, tempo libero, religione e mezzi di comunicazione di massa",DATI_PREV_INIZIALI_2018!L201,0)</f>
        <v>0</v>
      </c>
      <c r="K196">
        <f>IF(DATI_PREV_INIZIALI_2018!H201="CAPITOLO 11 - Sistemi, strutture e processi politici e sociali",DATI_PREV_INIZIALI_2018!L201,0)</f>
        <v>0</v>
      </c>
      <c r="L196">
        <f>IF(DATI_PREV_INIZIALI_2018!H201="CAPITOLO 12 - Promozione della conoscenza di base (Fondo ordinario per le Università)",DATI_PREV_INIZIALI_2018!L201,0)</f>
        <v>0</v>
      </c>
      <c r="M196" s="199">
        <f t="shared" ref="M196:M218" si="4">SUM(A196:L196)</f>
        <v>0</v>
      </c>
    </row>
    <row r="197" spans="1:13" ht="15.75" x14ac:dyDescent="0.25">
      <c r="A197">
        <f>IF(DATI_PREV_INIZIALI_2018!H202="CAPITOLO  1 - Esplorazione e utilizzazione dell'ambiente terrestre",DATI_PREV_INIZIALI_2018!L202,0)</f>
        <v>0</v>
      </c>
      <c r="B197">
        <f>IF(DATI_PREV_INIZIALI_2018!H202="CAPITOLO  2 - Controllo e tutela dell'ambiente",DATI_PREV_INIZIALI_2018!L202,0)</f>
        <v>0</v>
      </c>
      <c r="C197">
        <f>IF(DATI_PREV_INIZIALI_2018!H202="CAPITOLO  3 - Esplorazione e utilizzazione dello spazio",DATI_PREV_INIZIALI_2018!L202,0)</f>
        <v>0</v>
      </c>
      <c r="D197">
        <f>IF(DATI_PREV_INIZIALI_2018!H202="CAPITOLO  4  - Sistemi di trasporto, di telecomunicazione e altre infrastrutture",DATI_PREV_INIZIALI_2018!L202,0)</f>
        <v>0</v>
      </c>
      <c r="E197">
        <f>IF(DATI_PREV_INIZIALI_2018!H202="CAPITOLO  5 - Produzione, distribuzione e uso razionale dell'energia",DATI_PREV_INIZIALI_2018!L202,0)</f>
        <v>0</v>
      </c>
      <c r="F197" s="200">
        <f>IF(DATI_PREV_INIZIALI_2018!H202="CAPITOLO  6 - Produzioni e tecnologie industriali",DATI_PREV_INIZIALI_2018!L202,0)</f>
        <v>0</v>
      </c>
      <c r="G197">
        <f>IF(DATI_PREV_INIZIALI_2018!H202="CAPITOLO  7 - Protezione e promozione della salute umana",DATI_PREV_INIZIALI_2018!L202,0)</f>
        <v>0</v>
      </c>
      <c r="H197">
        <f>IF(DATI_PREV_INIZIALI_2018!H202="CAPITOLO  8 - Agricoltura",DATI_PREV_INIZIALI_2018!L202,0)</f>
        <v>0</v>
      </c>
      <c r="I197">
        <f>IF(DATI_PREV_INIZIALI_2018!H202="CAPITOLO  9 - Istruzione e formazione",DATI_PREV_INIZIALI_2018!L202,0)</f>
        <v>0</v>
      </c>
      <c r="J197">
        <f>IF(DATI_PREV_INIZIALI_2018!H202="CAPITOLO 10 - Cultura, tempo libero, religione e mezzi di comunicazione di massa",DATI_PREV_INIZIALI_2018!L202,0)</f>
        <v>0</v>
      </c>
      <c r="K197">
        <f>IF(DATI_PREV_INIZIALI_2018!H202="CAPITOLO 11 - Sistemi, strutture e processi politici e sociali",DATI_PREV_INIZIALI_2018!L202,0)</f>
        <v>0</v>
      </c>
      <c r="L197">
        <f>IF(DATI_PREV_INIZIALI_2018!H202="CAPITOLO 12 - Promozione della conoscenza di base (Fondo ordinario per le Università)",DATI_PREV_INIZIALI_2018!L202,0)</f>
        <v>0</v>
      </c>
      <c r="M197" s="199">
        <f t="shared" si="4"/>
        <v>0</v>
      </c>
    </row>
    <row r="198" spans="1:13" ht="15.75" x14ac:dyDescent="0.25">
      <c r="A198">
        <f>IF(DATI_PREV_INIZIALI_2018!H203="CAPITOLO  1 - Esplorazione e utilizzazione dell'ambiente terrestre",DATI_PREV_INIZIALI_2018!L203,0)</f>
        <v>0</v>
      </c>
      <c r="B198">
        <f>IF(DATI_PREV_INIZIALI_2018!H203="CAPITOLO  2 - Controllo e tutela dell'ambiente",DATI_PREV_INIZIALI_2018!L203,0)</f>
        <v>0</v>
      </c>
      <c r="C198">
        <f>IF(DATI_PREV_INIZIALI_2018!H203="CAPITOLO  3 - Esplorazione e utilizzazione dello spazio",DATI_PREV_INIZIALI_2018!L203,0)</f>
        <v>0</v>
      </c>
      <c r="D198">
        <f>IF(DATI_PREV_INIZIALI_2018!H203="CAPITOLO  4  - Sistemi di trasporto, di telecomunicazione e altre infrastrutture",DATI_PREV_INIZIALI_2018!L203,0)</f>
        <v>0</v>
      </c>
      <c r="E198">
        <f>IF(DATI_PREV_INIZIALI_2018!H203="CAPITOLO  5 - Produzione, distribuzione e uso razionale dell'energia",DATI_PREV_INIZIALI_2018!L203,0)</f>
        <v>0</v>
      </c>
      <c r="F198" s="200">
        <f>IF(DATI_PREV_INIZIALI_2018!H203="CAPITOLO  6 - Produzioni e tecnologie industriali",DATI_PREV_INIZIALI_2018!L203,0)</f>
        <v>0</v>
      </c>
      <c r="G198">
        <f>IF(DATI_PREV_INIZIALI_2018!H203="CAPITOLO  7 - Protezione e promozione della salute umana",DATI_PREV_INIZIALI_2018!L203,0)</f>
        <v>0</v>
      </c>
      <c r="H198">
        <f>IF(DATI_PREV_INIZIALI_2018!H203="CAPITOLO  8 - Agricoltura",DATI_PREV_INIZIALI_2018!L203,0)</f>
        <v>0</v>
      </c>
      <c r="I198">
        <f>IF(DATI_PREV_INIZIALI_2018!H203="CAPITOLO  9 - Istruzione e formazione",DATI_PREV_INIZIALI_2018!L203,0)</f>
        <v>0</v>
      </c>
      <c r="J198">
        <f>IF(DATI_PREV_INIZIALI_2018!H203="CAPITOLO 10 - Cultura, tempo libero, religione e mezzi di comunicazione di massa",DATI_PREV_INIZIALI_2018!L203,0)</f>
        <v>0</v>
      </c>
      <c r="K198">
        <f>IF(DATI_PREV_INIZIALI_2018!H203="CAPITOLO 11 - Sistemi, strutture e processi politici e sociali",DATI_PREV_INIZIALI_2018!L203,0)</f>
        <v>0</v>
      </c>
      <c r="L198">
        <f>IF(DATI_PREV_INIZIALI_2018!H203="CAPITOLO 12 - Promozione della conoscenza di base (Fondo ordinario per le Università)",DATI_PREV_INIZIALI_2018!L203,0)</f>
        <v>0</v>
      </c>
      <c r="M198" s="199">
        <f t="shared" si="4"/>
        <v>0</v>
      </c>
    </row>
    <row r="199" spans="1:13" ht="15.75" x14ac:dyDescent="0.25">
      <c r="A199">
        <f>IF(DATI_PREV_INIZIALI_2018!H204="CAPITOLO  1 - Esplorazione e utilizzazione dell'ambiente terrestre",DATI_PREV_INIZIALI_2018!L204,0)</f>
        <v>0</v>
      </c>
      <c r="B199">
        <f>IF(DATI_PREV_INIZIALI_2018!H204="CAPITOLO  2 - Controllo e tutela dell'ambiente",DATI_PREV_INIZIALI_2018!L204,0)</f>
        <v>0</v>
      </c>
      <c r="C199">
        <f>IF(DATI_PREV_INIZIALI_2018!H204="CAPITOLO  3 - Esplorazione e utilizzazione dello spazio",DATI_PREV_INIZIALI_2018!L204,0)</f>
        <v>0</v>
      </c>
      <c r="D199">
        <f>IF(DATI_PREV_INIZIALI_2018!H204="CAPITOLO  4  - Sistemi di trasporto, di telecomunicazione e altre infrastrutture",DATI_PREV_INIZIALI_2018!L204,0)</f>
        <v>0</v>
      </c>
      <c r="E199">
        <f>IF(DATI_PREV_INIZIALI_2018!H204="CAPITOLO  5 - Produzione, distribuzione e uso razionale dell'energia",DATI_PREV_INIZIALI_2018!L204,0)</f>
        <v>0</v>
      </c>
      <c r="F199" s="200">
        <f>IF(DATI_PREV_INIZIALI_2018!H204="CAPITOLO  6 - Produzioni e tecnologie industriali",DATI_PREV_INIZIALI_2018!L204,0)</f>
        <v>0</v>
      </c>
      <c r="G199">
        <f>IF(DATI_PREV_INIZIALI_2018!H204="CAPITOLO  7 - Protezione e promozione della salute umana",DATI_PREV_INIZIALI_2018!L204,0)</f>
        <v>0</v>
      </c>
      <c r="H199">
        <f>IF(DATI_PREV_INIZIALI_2018!H204="CAPITOLO  8 - Agricoltura",DATI_PREV_INIZIALI_2018!L204,0)</f>
        <v>0</v>
      </c>
      <c r="I199">
        <f>IF(DATI_PREV_INIZIALI_2018!H204="CAPITOLO  9 - Istruzione e formazione",DATI_PREV_INIZIALI_2018!L204,0)</f>
        <v>0</v>
      </c>
      <c r="J199">
        <f>IF(DATI_PREV_INIZIALI_2018!H204="CAPITOLO 10 - Cultura, tempo libero, religione e mezzi di comunicazione di massa",DATI_PREV_INIZIALI_2018!L204,0)</f>
        <v>0</v>
      </c>
      <c r="K199">
        <f>IF(DATI_PREV_INIZIALI_2018!H204="CAPITOLO 11 - Sistemi, strutture e processi politici e sociali",DATI_PREV_INIZIALI_2018!L204,0)</f>
        <v>0</v>
      </c>
      <c r="L199">
        <f>IF(DATI_PREV_INIZIALI_2018!H204="CAPITOLO 12 - Promozione della conoscenza di base (Fondo ordinario per le Università)",DATI_PREV_INIZIALI_2018!L204,0)</f>
        <v>0</v>
      </c>
      <c r="M199" s="199">
        <f t="shared" si="4"/>
        <v>0</v>
      </c>
    </row>
    <row r="200" spans="1:13" ht="15.75" x14ac:dyDescent="0.25">
      <c r="A200">
        <f>IF(DATI_PREV_INIZIALI_2018!H205="CAPITOLO  1 - Esplorazione e utilizzazione dell'ambiente terrestre",DATI_PREV_INIZIALI_2018!L205,0)</f>
        <v>0</v>
      </c>
      <c r="B200">
        <f>IF(DATI_PREV_INIZIALI_2018!H205="CAPITOLO  2 - Controllo e tutela dell'ambiente",DATI_PREV_INIZIALI_2018!L205,0)</f>
        <v>0</v>
      </c>
      <c r="C200">
        <f>IF(DATI_PREV_INIZIALI_2018!H205="CAPITOLO  3 - Esplorazione e utilizzazione dello spazio",DATI_PREV_INIZIALI_2018!L205,0)</f>
        <v>0</v>
      </c>
      <c r="D200">
        <f>IF(DATI_PREV_INIZIALI_2018!H205="CAPITOLO  4  - Sistemi di trasporto, di telecomunicazione e altre infrastrutture",DATI_PREV_INIZIALI_2018!L205,0)</f>
        <v>0</v>
      </c>
      <c r="E200">
        <f>IF(DATI_PREV_INIZIALI_2018!H205="CAPITOLO  5 - Produzione, distribuzione e uso razionale dell'energia",DATI_PREV_INIZIALI_2018!L205,0)</f>
        <v>0</v>
      </c>
      <c r="F200" s="200">
        <f>IF(DATI_PREV_INIZIALI_2018!H205="CAPITOLO  6 - Produzioni e tecnologie industriali",DATI_PREV_INIZIALI_2018!L205,0)</f>
        <v>0</v>
      </c>
      <c r="G200">
        <f>IF(DATI_PREV_INIZIALI_2018!H205="CAPITOLO  7 - Protezione e promozione della salute umana",DATI_PREV_INIZIALI_2018!L205,0)</f>
        <v>0</v>
      </c>
      <c r="H200">
        <f>IF(DATI_PREV_INIZIALI_2018!H205="CAPITOLO  8 - Agricoltura",DATI_PREV_INIZIALI_2018!L205,0)</f>
        <v>0</v>
      </c>
      <c r="I200">
        <f>IF(DATI_PREV_INIZIALI_2018!H205="CAPITOLO  9 - Istruzione e formazione",DATI_PREV_INIZIALI_2018!L205,0)</f>
        <v>0</v>
      </c>
      <c r="J200">
        <f>IF(DATI_PREV_INIZIALI_2018!H205="CAPITOLO 10 - Cultura, tempo libero, religione e mezzi di comunicazione di massa",DATI_PREV_INIZIALI_2018!L205,0)</f>
        <v>0</v>
      </c>
      <c r="K200">
        <f>IF(DATI_PREV_INIZIALI_2018!H205="CAPITOLO 11 - Sistemi, strutture e processi politici e sociali",DATI_PREV_INIZIALI_2018!L205,0)</f>
        <v>0</v>
      </c>
      <c r="L200">
        <f>IF(DATI_PREV_INIZIALI_2018!H205="CAPITOLO 12 - Promozione della conoscenza di base (Fondo ordinario per le Università)",DATI_PREV_INIZIALI_2018!L205,0)</f>
        <v>0</v>
      </c>
      <c r="M200" s="199">
        <f t="shared" si="4"/>
        <v>0</v>
      </c>
    </row>
    <row r="201" spans="1:13" ht="15.75" x14ac:dyDescent="0.25">
      <c r="A201">
        <f>IF(DATI_PREV_INIZIALI_2018!H206="CAPITOLO  1 - Esplorazione e utilizzazione dell'ambiente terrestre",DATI_PREV_INIZIALI_2018!L206,0)</f>
        <v>0</v>
      </c>
      <c r="B201">
        <f>IF(DATI_PREV_INIZIALI_2018!H206="CAPITOLO  2 - Controllo e tutela dell'ambiente",DATI_PREV_INIZIALI_2018!L206,0)</f>
        <v>0</v>
      </c>
      <c r="C201">
        <f>IF(DATI_PREV_INIZIALI_2018!H206="CAPITOLO  3 - Esplorazione e utilizzazione dello spazio",DATI_PREV_INIZIALI_2018!L206,0)</f>
        <v>0</v>
      </c>
      <c r="D201">
        <f>IF(DATI_PREV_INIZIALI_2018!H206="CAPITOLO  4  - Sistemi di trasporto, di telecomunicazione e altre infrastrutture",DATI_PREV_INIZIALI_2018!L206,0)</f>
        <v>0</v>
      </c>
      <c r="E201">
        <f>IF(DATI_PREV_INIZIALI_2018!H206="CAPITOLO  5 - Produzione, distribuzione e uso razionale dell'energia",DATI_PREV_INIZIALI_2018!L206,0)</f>
        <v>0</v>
      </c>
      <c r="F201" s="200">
        <f>IF(DATI_PREV_INIZIALI_2018!H206="CAPITOLO  6 - Produzioni e tecnologie industriali",DATI_PREV_INIZIALI_2018!L206,0)</f>
        <v>0</v>
      </c>
      <c r="G201">
        <f>IF(DATI_PREV_INIZIALI_2018!H206="CAPITOLO  7 - Protezione e promozione della salute umana",DATI_PREV_INIZIALI_2018!L206,0)</f>
        <v>0</v>
      </c>
      <c r="H201">
        <f>IF(DATI_PREV_INIZIALI_2018!H206="CAPITOLO  8 - Agricoltura",DATI_PREV_INIZIALI_2018!L206,0)</f>
        <v>0</v>
      </c>
      <c r="I201">
        <f>IF(DATI_PREV_INIZIALI_2018!H206="CAPITOLO  9 - Istruzione e formazione",DATI_PREV_INIZIALI_2018!L206,0)</f>
        <v>0</v>
      </c>
      <c r="J201">
        <f>IF(DATI_PREV_INIZIALI_2018!H206="CAPITOLO 10 - Cultura, tempo libero, religione e mezzi di comunicazione di massa",DATI_PREV_INIZIALI_2018!L206,0)</f>
        <v>0</v>
      </c>
      <c r="K201">
        <f>IF(DATI_PREV_INIZIALI_2018!H206="CAPITOLO 11 - Sistemi, strutture e processi politici e sociali",DATI_PREV_INIZIALI_2018!L206,0)</f>
        <v>0</v>
      </c>
      <c r="L201">
        <f>IF(DATI_PREV_INIZIALI_2018!H206="CAPITOLO 12 - Promozione della conoscenza di base (Fondo ordinario per le Università)",DATI_PREV_INIZIALI_2018!L206,0)</f>
        <v>0</v>
      </c>
      <c r="M201" s="199">
        <f t="shared" si="4"/>
        <v>0</v>
      </c>
    </row>
    <row r="202" spans="1:13" ht="15.75" x14ac:dyDescent="0.25">
      <c r="A202">
        <f>IF(DATI_PREV_INIZIALI_2018!H207="CAPITOLO  1 - Esplorazione e utilizzazione dell'ambiente terrestre",DATI_PREV_INIZIALI_2018!L207,0)</f>
        <v>0</v>
      </c>
      <c r="B202">
        <f>IF(DATI_PREV_INIZIALI_2018!H207="CAPITOLO  2 - Controllo e tutela dell'ambiente",DATI_PREV_INIZIALI_2018!L207,0)</f>
        <v>0</v>
      </c>
      <c r="C202">
        <f>IF(DATI_PREV_INIZIALI_2018!H207="CAPITOLO  3 - Esplorazione e utilizzazione dello spazio",DATI_PREV_INIZIALI_2018!L207,0)</f>
        <v>0</v>
      </c>
      <c r="D202">
        <f>IF(DATI_PREV_INIZIALI_2018!H207="CAPITOLO  4  - Sistemi di trasporto, di telecomunicazione e altre infrastrutture",DATI_PREV_INIZIALI_2018!L207,0)</f>
        <v>0</v>
      </c>
      <c r="E202">
        <f>IF(DATI_PREV_INIZIALI_2018!H207="CAPITOLO  5 - Produzione, distribuzione e uso razionale dell'energia",DATI_PREV_INIZIALI_2018!L207,0)</f>
        <v>0</v>
      </c>
      <c r="F202" s="200">
        <f>IF(DATI_PREV_INIZIALI_2018!H207="CAPITOLO  6 - Produzioni e tecnologie industriali",DATI_PREV_INIZIALI_2018!L207,0)</f>
        <v>0</v>
      </c>
      <c r="G202">
        <f>IF(DATI_PREV_INIZIALI_2018!H207="CAPITOLO  7 - Protezione e promozione della salute umana",DATI_PREV_INIZIALI_2018!L207,0)</f>
        <v>0</v>
      </c>
      <c r="H202">
        <f>IF(DATI_PREV_INIZIALI_2018!H207="CAPITOLO  8 - Agricoltura",DATI_PREV_INIZIALI_2018!L207,0)</f>
        <v>0</v>
      </c>
      <c r="I202">
        <f>IF(DATI_PREV_INIZIALI_2018!H207="CAPITOLO  9 - Istruzione e formazione",DATI_PREV_INIZIALI_2018!L207,0)</f>
        <v>0</v>
      </c>
      <c r="J202">
        <f>IF(DATI_PREV_INIZIALI_2018!H207="CAPITOLO 10 - Cultura, tempo libero, religione e mezzi di comunicazione di massa",DATI_PREV_INIZIALI_2018!L207,0)</f>
        <v>0</v>
      </c>
      <c r="K202">
        <f>IF(DATI_PREV_INIZIALI_2018!H207="CAPITOLO 11 - Sistemi, strutture e processi politici e sociali",DATI_PREV_INIZIALI_2018!L207,0)</f>
        <v>0</v>
      </c>
      <c r="L202">
        <f>IF(DATI_PREV_INIZIALI_2018!H207="CAPITOLO 12 - Promozione della conoscenza di base (Fondo ordinario per le Università)",DATI_PREV_INIZIALI_2018!L207,0)</f>
        <v>0</v>
      </c>
      <c r="M202" s="199">
        <f t="shared" si="4"/>
        <v>0</v>
      </c>
    </row>
    <row r="203" spans="1:13" ht="15.75" x14ac:dyDescent="0.25">
      <c r="A203">
        <f>IF(DATI_PREV_INIZIALI_2018!H208="CAPITOLO  1 - Esplorazione e utilizzazione dell'ambiente terrestre",DATI_PREV_INIZIALI_2018!L208,0)</f>
        <v>0</v>
      </c>
      <c r="B203">
        <f>IF(DATI_PREV_INIZIALI_2018!H208="CAPITOLO  2 - Controllo e tutela dell'ambiente",DATI_PREV_INIZIALI_2018!L208,0)</f>
        <v>0</v>
      </c>
      <c r="C203">
        <f>IF(DATI_PREV_INIZIALI_2018!H208="CAPITOLO  3 - Esplorazione e utilizzazione dello spazio",DATI_PREV_INIZIALI_2018!L208,0)</f>
        <v>0</v>
      </c>
      <c r="D203">
        <f>IF(DATI_PREV_INIZIALI_2018!H208="CAPITOLO  4  - Sistemi di trasporto, di telecomunicazione e altre infrastrutture",DATI_PREV_INIZIALI_2018!L208,0)</f>
        <v>0</v>
      </c>
      <c r="E203">
        <f>IF(DATI_PREV_INIZIALI_2018!H208="CAPITOLO  5 - Produzione, distribuzione e uso razionale dell'energia",DATI_PREV_INIZIALI_2018!L208,0)</f>
        <v>0</v>
      </c>
      <c r="F203" s="200">
        <f>IF(DATI_PREV_INIZIALI_2018!H208="CAPITOLO  6 - Produzioni e tecnologie industriali",DATI_PREV_INIZIALI_2018!L208,0)</f>
        <v>0</v>
      </c>
      <c r="G203">
        <f>IF(DATI_PREV_INIZIALI_2018!H208="CAPITOLO  7 - Protezione e promozione della salute umana",DATI_PREV_INIZIALI_2018!L208,0)</f>
        <v>0</v>
      </c>
      <c r="H203">
        <f>IF(DATI_PREV_INIZIALI_2018!H208="CAPITOLO  8 - Agricoltura",DATI_PREV_INIZIALI_2018!L208,0)</f>
        <v>0</v>
      </c>
      <c r="I203">
        <f>IF(DATI_PREV_INIZIALI_2018!H208="CAPITOLO  9 - Istruzione e formazione",DATI_PREV_INIZIALI_2018!L208,0)</f>
        <v>0</v>
      </c>
      <c r="J203">
        <f>IF(DATI_PREV_INIZIALI_2018!H208="CAPITOLO 10 - Cultura, tempo libero, religione e mezzi di comunicazione di massa",DATI_PREV_INIZIALI_2018!L208,0)</f>
        <v>0</v>
      </c>
      <c r="K203">
        <f>IF(DATI_PREV_INIZIALI_2018!H208="CAPITOLO 11 - Sistemi, strutture e processi politici e sociali",DATI_PREV_INIZIALI_2018!L208,0)</f>
        <v>0</v>
      </c>
      <c r="L203">
        <f>IF(DATI_PREV_INIZIALI_2018!H208="CAPITOLO 12 - Promozione della conoscenza di base (Fondo ordinario per le Università)",DATI_PREV_INIZIALI_2018!L208,0)</f>
        <v>0</v>
      </c>
      <c r="M203" s="199">
        <f t="shared" si="4"/>
        <v>0</v>
      </c>
    </row>
    <row r="204" spans="1:13" ht="15.75" x14ac:dyDescent="0.25">
      <c r="A204">
        <f>IF(DATI_PREV_INIZIALI_2018!H209="CAPITOLO  1 - Esplorazione e utilizzazione dell'ambiente terrestre",DATI_PREV_INIZIALI_2018!L209,0)</f>
        <v>0</v>
      </c>
      <c r="B204">
        <f>IF(DATI_PREV_INIZIALI_2018!H209="CAPITOLO  2 - Controllo e tutela dell'ambiente",DATI_PREV_INIZIALI_2018!L209,0)</f>
        <v>0</v>
      </c>
      <c r="C204">
        <f>IF(DATI_PREV_INIZIALI_2018!H209="CAPITOLO  3 - Esplorazione e utilizzazione dello spazio",DATI_PREV_INIZIALI_2018!L209,0)</f>
        <v>0</v>
      </c>
      <c r="D204">
        <f>IF(DATI_PREV_INIZIALI_2018!H209="CAPITOLO  4  - Sistemi di trasporto, di telecomunicazione e altre infrastrutture",DATI_PREV_INIZIALI_2018!L209,0)</f>
        <v>0</v>
      </c>
      <c r="E204">
        <f>IF(DATI_PREV_INIZIALI_2018!H209="CAPITOLO  5 - Produzione, distribuzione e uso razionale dell'energia",DATI_PREV_INIZIALI_2018!L209,0)</f>
        <v>0</v>
      </c>
      <c r="F204" s="200">
        <f>IF(DATI_PREV_INIZIALI_2018!H209="CAPITOLO  6 - Produzioni e tecnologie industriali",DATI_PREV_INIZIALI_2018!L209,0)</f>
        <v>0</v>
      </c>
      <c r="G204">
        <f>IF(DATI_PREV_INIZIALI_2018!H209="CAPITOLO  7 - Protezione e promozione della salute umana",DATI_PREV_INIZIALI_2018!L209,0)</f>
        <v>0</v>
      </c>
      <c r="H204">
        <f>IF(DATI_PREV_INIZIALI_2018!H209="CAPITOLO  8 - Agricoltura",DATI_PREV_INIZIALI_2018!L209,0)</f>
        <v>0</v>
      </c>
      <c r="I204">
        <f>IF(DATI_PREV_INIZIALI_2018!H209="CAPITOLO  9 - Istruzione e formazione",DATI_PREV_INIZIALI_2018!L209,0)</f>
        <v>0</v>
      </c>
      <c r="J204">
        <f>IF(DATI_PREV_INIZIALI_2018!H209="CAPITOLO 10 - Cultura, tempo libero, religione e mezzi di comunicazione di massa",DATI_PREV_INIZIALI_2018!L209,0)</f>
        <v>0</v>
      </c>
      <c r="K204">
        <f>IF(DATI_PREV_INIZIALI_2018!H209="CAPITOLO 11 - Sistemi, strutture e processi politici e sociali",DATI_PREV_INIZIALI_2018!L209,0)</f>
        <v>0</v>
      </c>
      <c r="L204">
        <f>IF(DATI_PREV_INIZIALI_2018!H209="CAPITOLO 12 - Promozione della conoscenza di base (Fondo ordinario per le Università)",DATI_PREV_INIZIALI_2018!L209,0)</f>
        <v>0</v>
      </c>
      <c r="M204" s="199">
        <f t="shared" si="4"/>
        <v>0</v>
      </c>
    </row>
    <row r="205" spans="1:13" ht="15.75" x14ac:dyDescent="0.25">
      <c r="A205">
        <f>IF(DATI_PREV_INIZIALI_2018!H210="CAPITOLO  1 - Esplorazione e utilizzazione dell'ambiente terrestre",DATI_PREV_INIZIALI_2018!L210,0)</f>
        <v>0</v>
      </c>
      <c r="B205">
        <f>IF(DATI_PREV_INIZIALI_2018!H210="CAPITOLO  2 - Controllo e tutela dell'ambiente",DATI_PREV_INIZIALI_2018!L210,0)</f>
        <v>0</v>
      </c>
      <c r="C205">
        <f>IF(DATI_PREV_INIZIALI_2018!H210="CAPITOLO  3 - Esplorazione e utilizzazione dello spazio",DATI_PREV_INIZIALI_2018!L210,0)</f>
        <v>0</v>
      </c>
      <c r="D205">
        <f>IF(DATI_PREV_INIZIALI_2018!H210="CAPITOLO  4  - Sistemi di trasporto, di telecomunicazione e altre infrastrutture",DATI_PREV_INIZIALI_2018!L210,0)</f>
        <v>0</v>
      </c>
      <c r="E205">
        <f>IF(DATI_PREV_INIZIALI_2018!H210="CAPITOLO  5 - Produzione, distribuzione e uso razionale dell'energia",DATI_PREV_INIZIALI_2018!L210,0)</f>
        <v>0</v>
      </c>
      <c r="F205" s="200">
        <f>IF(DATI_PREV_INIZIALI_2018!H210="CAPITOLO  6 - Produzioni e tecnologie industriali",DATI_PREV_INIZIALI_2018!L210,0)</f>
        <v>0</v>
      </c>
      <c r="G205">
        <f>IF(DATI_PREV_INIZIALI_2018!H210="CAPITOLO  7 - Protezione e promozione della salute umana",DATI_PREV_INIZIALI_2018!L210,0)</f>
        <v>0</v>
      </c>
      <c r="H205">
        <f>IF(DATI_PREV_INIZIALI_2018!H210="CAPITOLO  8 - Agricoltura",DATI_PREV_INIZIALI_2018!L210,0)</f>
        <v>0</v>
      </c>
      <c r="I205">
        <f>IF(DATI_PREV_INIZIALI_2018!H210="CAPITOLO  9 - Istruzione e formazione",DATI_PREV_INIZIALI_2018!L210,0)</f>
        <v>0</v>
      </c>
      <c r="J205">
        <f>IF(DATI_PREV_INIZIALI_2018!H210="CAPITOLO 10 - Cultura, tempo libero, religione e mezzi di comunicazione di massa",DATI_PREV_INIZIALI_2018!L210,0)</f>
        <v>0</v>
      </c>
      <c r="K205">
        <f>IF(DATI_PREV_INIZIALI_2018!H210="CAPITOLO 11 - Sistemi, strutture e processi politici e sociali",DATI_PREV_INIZIALI_2018!L210,0)</f>
        <v>0</v>
      </c>
      <c r="L205">
        <f>IF(DATI_PREV_INIZIALI_2018!H210="CAPITOLO 12 - Promozione della conoscenza di base (Fondo ordinario per le Università)",DATI_PREV_INIZIALI_2018!L210,0)</f>
        <v>0</v>
      </c>
      <c r="M205" s="199">
        <f t="shared" si="4"/>
        <v>0</v>
      </c>
    </row>
    <row r="206" spans="1:13" ht="15.75" x14ac:dyDescent="0.25">
      <c r="A206">
        <f>IF(DATI_PREV_INIZIALI_2018!H211="CAPITOLO  1 - Esplorazione e utilizzazione dell'ambiente terrestre",DATI_PREV_INIZIALI_2018!L211,0)</f>
        <v>0</v>
      </c>
      <c r="B206">
        <f>IF(DATI_PREV_INIZIALI_2018!H211="CAPITOLO  2 - Controllo e tutela dell'ambiente",DATI_PREV_INIZIALI_2018!L211,0)</f>
        <v>0</v>
      </c>
      <c r="C206">
        <f>IF(DATI_PREV_INIZIALI_2018!H211="CAPITOLO  3 - Esplorazione e utilizzazione dello spazio",DATI_PREV_INIZIALI_2018!L211,0)</f>
        <v>0</v>
      </c>
      <c r="D206">
        <f>IF(DATI_PREV_INIZIALI_2018!H211="CAPITOLO  4  - Sistemi di trasporto, di telecomunicazione e altre infrastrutture",DATI_PREV_INIZIALI_2018!L211,0)</f>
        <v>0</v>
      </c>
      <c r="E206">
        <f>IF(DATI_PREV_INIZIALI_2018!H211="CAPITOLO  5 - Produzione, distribuzione e uso razionale dell'energia",DATI_PREV_INIZIALI_2018!L211,0)</f>
        <v>0</v>
      </c>
      <c r="F206" s="200">
        <f>IF(DATI_PREV_INIZIALI_2018!H211="CAPITOLO  6 - Produzioni e tecnologie industriali",DATI_PREV_INIZIALI_2018!L211,0)</f>
        <v>0</v>
      </c>
      <c r="G206">
        <f>IF(DATI_PREV_INIZIALI_2018!H211="CAPITOLO  7 - Protezione e promozione della salute umana",DATI_PREV_INIZIALI_2018!L211,0)</f>
        <v>0</v>
      </c>
      <c r="H206">
        <f>IF(DATI_PREV_INIZIALI_2018!H211="CAPITOLO  8 - Agricoltura",DATI_PREV_INIZIALI_2018!L211,0)</f>
        <v>0</v>
      </c>
      <c r="I206">
        <f>IF(DATI_PREV_INIZIALI_2018!H211="CAPITOLO  9 - Istruzione e formazione",DATI_PREV_INIZIALI_2018!L211,0)</f>
        <v>0</v>
      </c>
      <c r="J206">
        <f>IF(DATI_PREV_INIZIALI_2018!H211="CAPITOLO 10 - Cultura, tempo libero, religione e mezzi di comunicazione di massa",DATI_PREV_INIZIALI_2018!L211,0)</f>
        <v>0</v>
      </c>
      <c r="K206">
        <f>IF(DATI_PREV_INIZIALI_2018!H211="CAPITOLO 11 - Sistemi, strutture e processi politici e sociali",DATI_PREV_INIZIALI_2018!L211,0)</f>
        <v>0</v>
      </c>
      <c r="L206">
        <f>IF(DATI_PREV_INIZIALI_2018!H211="CAPITOLO 12 - Promozione della conoscenza di base (Fondo ordinario per le Università)",DATI_PREV_INIZIALI_2018!L211,0)</f>
        <v>0</v>
      </c>
      <c r="M206" s="199">
        <f t="shared" si="4"/>
        <v>0</v>
      </c>
    </row>
    <row r="207" spans="1:13" ht="15.75" x14ac:dyDescent="0.25">
      <c r="A207">
        <f>IF(DATI_PREV_INIZIALI_2018!H212="CAPITOLO  1 - Esplorazione e utilizzazione dell'ambiente terrestre",DATI_PREV_INIZIALI_2018!L212,0)</f>
        <v>0</v>
      </c>
      <c r="B207">
        <f>IF(DATI_PREV_INIZIALI_2018!H212="CAPITOLO  2 - Controllo e tutela dell'ambiente",DATI_PREV_INIZIALI_2018!L212,0)</f>
        <v>0</v>
      </c>
      <c r="C207">
        <f>IF(DATI_PREV_INIZIALI_2018!H212="CAPITOLO  3 - Esplorazione e utilizzazione dello spazio",DATI_PREV_INIZIALI_2018!L212,0)</f>
        <v>0</v>
      </c>
      <c r="D207">
        <f>IF(DATI_PREV_INIZIALI_2018!H212="CAPITOLO  4  - Sistemi di trasporto, di telecomunicazione e altre infrastrutture",DATI_PREV_INIZIALI_2018!L212,0)</f>
        <v>0</v>
      </c>
      <c r="E207">
        <f>IF(DATI_PREV_INIZIALI_2018!H212="CAPITOLO  5 - Produzione, distribuzione e uso razionale dell'energia",DATI_PREV_INIZIALI_2018!L212,0)</f>
        <v>0</v>
      </c>
      <c r="F207" s="200">
        <f>IF(DATI_PREV_INIZIALI_2018!H212="CAPITOLO  6 - Produzioni e tecnologie industriali",DATI_PREV_INIZIALI_2018!L212,0)</f>
        <v>0</v>
      </c>
      <c r="G207">
        <f>IF(DATI_PREV_INIZIALI_2018!H212="CAPITOLO  7 - Protezione e promozione della salute umana",DATI_PREV_INIZIALI_2018!L212,0)</f>
        <v>0</v>
      </c>
      <c r="H207">
        <f>IF(DATI_PREV_INIZIALI_2018!H212="CAPITOLO  8 - Agricoltura",DATI_PREV_INIZIALI_2018!L212,0)</f>
        <v>0</v>
      </c>
      <c r="I207">
        <f>IF(DATI_PREV_INIZIALI_2018!H212="CAPITOLO  9 - Istruzione e formazione",DATI_PREV_INIZIALI_2018!L212,0)</f>
        <v>0</v>
      </c>
      <c r="J207">
        <f>IF(DATI_PREV_INIZIALI_2018!H212="CAPITOLO 10 - Cultura, tempo libero, religione e mezzi di comunicazione di massa",DATI_PREV_INIZIALI_2018!L212,0)</f>
        <v>0</v>
      </c>
      <c r="K207">
        <f>IF(DATI_PREV_INIZIALI_2018!H212="CAPITOLO 11 - Sistemi, strutture e processi politici e sociali",DATI_PREV_INIZIALI_2018!L212,0)</f>
        <v>0</v>
      </c>
      <c r="L207">
        <f>IF(DATI_PREV_INIZIALI_2018!H212="CAPITOLO 12 - Promozione della conoscenza di base (Fondo ordinario per le Università)",DATI_PREV_INIZIALI_2018!L212,0)</f>
        <v>0</v>
      </c>
      <c r="M207" s="199">
        <f t="shared" si="4"/>
        <v>0</v>
      </c>
    </row>
    <row r="208" spans="1:13" ht="15.75" x14ac:dyDescent="0.25">
      <c r="A208">
        <f>IF(DATI_PREV_INIZIALI_2018!H213="CAPITOLO  1 - Esplorazione e utilizzazione dell'ambiente terrestre",DATI_PREV_INIZIALI_2018!L213,0)</f>
        <v>0</v>
      </c>
      <c r="B208">
        <f>IF(DATI_PREV_INIZIALI_2018!H213="CAPITOLO  2 - Controllo e tutela dell'ambiente",DATI_PREV_INIZIALI_2018!L213,0)</f>
        <v>0</v>
      </c>
      <c r="C208">
        <f>IF(DATI_PREV_INIZIALI_2018!H213="CAPITOLO  3 - Esplorazione e utilizzazione dello spazio",DATI_PREV_INIZIALI_2018!L213,0)</f>
        <v>0</v>
      </c>
      <c r="D208">
        <f>IF(DATI_PREV_INIZIALI_2018!H213="CAPITOLO  4  - Sistemi di trasporto, di telecomunicazione e altre infrastrutture",DATI_PREV_INIZIALI_2018!L213,0)</f>
        <v>0</v>
      </c>
      <c r="E208">
        <f>IF(DATI_PREV_INIZIALI_2018!H213="CAPITOLO  5 - Produzione, distribuzione e uso razionale dell'energia",DATI_PREV_INIZIALI_2018!L213,0)</f>
        <v>0</v>
      </c>
      <c r="F208" s="200">
        <f>IF(DATI_PREV_INIZIALI_2018!H213="CAPITOLO  6 - Produzioni e tecnologie industriali",DATI_PREV_INIZIALI_2018!L213,0)</f>
        <v>0</v>
      </c>
      <c r="G208">
        <f>IF(DATI_PREV_INIZIALI_2018!H213="CAPITOLO  7 - Protezione e promozione della salute umana",DATI_PREV_INIZIALI_2018!L213,0)</f>
        <v>0</v>
      </c>
      <c r="H208">
        <f>IF(DATI_PREV_INIZIALI_2018!H213="CAPITOLO  8 - Agricoltura",DATI_PREV_INIZIALI_2018!L213,0)</f>
        <v>0</v>
      </c>
      <c r="I208">
        <f>IF(DATI_PREV_INIZIALI_2018!H213="CAPITOLO  9 - Istruzione e formazione",DATI_PREV_INIZIALI_2018!L213,0)</f>
        <v>0</v>
      </c>
      <c r="J208">
        <f>IF(DATI_PREV_INIZIALI_2018!H213="CAPITOLO 10 - Cultura, tempo libero, religione e mezzi di comunicazione di massa",DATI_PREV_INIZIALI_2018!L213,0)</f>
        <v>0</v>
      </c>
      <c r="K208">
        <f>IF(DATI_PREV_INIZIALI_2018!H213="CAPITOLO 11 - Sistemi, strutture e processi politici e sociali",DATI_PREV_INIZIALI_2018!L213,0)</f>
        <v>0</v>
      </c>
      <c r="L208">
        <f>IF(DATI_PREV_INIZIALI_2018!H213="CAPITOLO 12 - Promozione della conoscenza di base (Fondo ordinario per le Università)",DATI_PREV_INIZIALI_2018!L213,0)</f>
        <v>0</v>
      </c>
      <c r="M208" s="199">
        <f t="shared" si="4"/>
        <v>0</v>
      </c>
    </row>
    <row r="209" spans="1:13" ht="15.75" x14ac:dyDescent="0.25">
      <c r="A209">
        <f>IF(DATI_PREV_INIZIALI_2018!H214="CAPITOLO  1 - Esplorazione e utilizzazione dell'ambiente terrestre",DATI_PREV_INIZIALI_2018!L214,0)</f>
        <v>0</v>
      </c>
      <c r="B209">
        <f>IF(DATI_PREV_INIZIALI_2018!H214="CAPITOLO  2 - Controllo e tutela dell'ambiente",DATI_PREV_INIZIALI_2018!L214,0)</f>
        <v>0</v>
      </c>
      <c r="C209">
        <f>IF(DATI_PREV_INIZIALI_2018!H214="CAPITOLO  3 - Esplorazione e utilizzazione dello spazio",DATI_PREV_INIZIALI_2018!L214,0)</f>
        <v>0</v>
      </c>
      <c r="D209">
        <f>IF(DATI_PREV_INIZIALI_2018!H214="CAPITOLO  4  - Sistemi di trasporto, di telecomunicazione e altre infrastrutture",DATI_PREV_INIZIALI_2018!L214,0)</f>
        <v>0</v>
      </c>
      <c r="E209">
        <f>IF(DATI_PREV_INIZIALI_2018!H214="CAPITOLO  5 - Produzione, distribuzione e uso razionale dell'energia",DATI_PREV_INIZIALI_2018!L214,0)</f>
        <v>0</v>
      </c>
      <c r="F209" s="200">
        <f>IF(DATI_PREV_INIZIALI_2018!H214="CAPITOLO  6 - Produzioni e tecnologie industriali",DATI_PREV_INIZIALI_2018!L214,0)</f>
        <v>0</v>
      </c>
      <c r="G209">
        <f>IF(DATI_PREV_INIZIALI_2018!H214="CAPITOLO  7 - Protezione e promozione della salute umana",DATI_PREV_INIZIALI_2018!L214,0)</f>
        <v>0</v>
      </c>
      <c r="H209">
        <f>IF(DATI_PREV_INIZIALI_2018!H214="CAPITOLO  8 - Agricoltura",DATI_PREV_INIZIALI_2018!L214,0)</f>
        <v>0</v>
      </c>
      <c r="I209">
        <f>IF(DATI_PREV_INIZIALI_2018!H214="CAPITOLO  9 - Istruzione e formazione",DATI_PREV_INIZIALI_2018!L214,0)</f>
        <v>0</v>
      </c>
      <c r="J209">
        <f>IF(DATI_PREV_INIZIALI_2018!H214="CAPITOLO 10 - Cultura, tempo libero, religione e mezzi di comunicazione di massa",DATI_PREV_INIZIALI_2018!L214,0)</f>
        <v>0</v>
      </c>
      <c r="K209">
        <f>IF(DATI_PREV_INIZIALI_2018!H214="CAPITOLO 11 - Sistemi, strutture e processi politici e sociali",DATI_PREV_INIZIALI_2018!L214,0)</f>
        <v>0</v>
      </c>
      <c r="L209">
        <f>IF(DATI_PREV_INIZIALI_2018!H214="CAPITOLO 12 - Promozione della conoscenza di base (Fondo ordinario per le Università)",DATI_PREV_INIZIALI_2018!L214,0)</f>
        <v>0</v>
      </c>
      <c r="M209" s="199">
        <f t="shared" si="4"/>
        <v>0</v>
      </c>
    </row>
    <row r="210" spans="1:13" ht="15.75" x14ac:dyDescent="0.25">
      <c r="A210">
        <f>IF(DATI_PREV_INIZIALI_2018!H215="CAPITOLO  1 - Esplorazione e utilizzazione dell'ambiente terrestre",DATI_PREV_INIZIALI_2018!L215,0)</f>
        <v>0</v>
      </c>
      <c r="B210">
        <f>IF(DATI_PREV_INIZIALI_2018!H215="CAPITOLO  2 - Controllo e tutela dell'ambiente",DATI_PREV_INIZIALI_2018!L215,0)</f>
        <v>0</v>
      </c>
      <c r="C210">
        <f>IF(DATI_PREV_INIZIALI_2018!H215="CAPITOLO  3 - Esplorazione e utilizzazione dello spazio",DATI_PREV_INIZIALI_2018!L215,0)</f>
        <v>0</v>
      </c>
      <c r="D210">
        <f>IF(DATI_PREV_INIZIALI_2018!H215="CAPITOLO  4  - Sistemi di trasporto, di telecomunicazione e altre infrastrutture",DATI_PREV_INIZIALI_2018!L215,0)</f>
        <v>0</v>
      </c>
      <c r="E210">
        <f>IF(DATI_PREV_INIZIALI_2018!H215="CAPITOLO  5 - Produzione, distribuzione e uso razionale dell'energia",DATI_PREV_INIZIALI_2018!L215,0)</f>
        <v>0</v>
      </c>
      <c r="F210" s="200">
        <f>IF(DATI_PREV_INIZIALI_2018!H215="CAPITOLO  6 - Produzioni e tecnologie industriali",DATI_PREV_INIZIALI_2018!L215,0)</f>
        <v>0</v>
      </c>
      <c r="G210">
        <f>IF(DATI_PREV_INIZIALI_2018!H215="CAPITOLO  7 - Protezione e promozione della salute umana",DATI_PREV_INIZIALI_2018!L215,0)</f>
        <v>0</v>
      </c>
      <c r="H210">
        <f>IF(DATI_PREV_INIZIALI_2018!H215="CAPITOLO  8 - Agricoltura",DATI_PREV_INIZIALI_2018!L215,0)</f>
        <v>0</v>
      </c>
      <c r="I210">
        <f>IF(DATI_PREV_INIZIALI_2018!H215="CAPITOLO  9 - Istruzione e formazione",DATI_PREV_INIZIALI_2018!L215,0)</f>
        <v>0</v>
      </c>
      <c r="J210">
        <f>IF(DATI_PREV_INIZIALI_2018!H215="CAPITOLO 10 - Cultura, tempo libero, religione e mezzi di comunicazione di massa",DATI_PREV_INIZIALI_2018!L215,0)</f>
        <v>0</v>
      </c>
      <c r="K210">
        <f>IF(DATI_PREV_INIZIALI_2018!H215="CAPITOLO 11 - Sistemi, strutture e processi politici e sociali",DATI_PREV_INIZIALI_2018!L215,0)</f>
        <v>0</v>
      </c>
      <c r="L210">
        <f>IF(DATI_PREV_INIZIALI_2018!H215="CAPITOLO 12 - Promozione della conoscenza di base (Fondo ordinario per le Università)",DATI_PREV_INIZIALI_2018!L215,0)</f>
        <v>0</v>
      </c>
      <c r="M210" s="199">
        <f t="shared" si="4"/>
        <v>0</v>
      </c>
    </row>
    <row r="211" spans="1:13" ht="15.75" x14ac:dyDescent="0.25">
      <c r="A211">
        <f>IF(DATI_PREV_INIZIALI_2018!H216="CAPITOLO  1 - Esplorazione e utilizzazione dell'ambiente terrestre",DATI_PREV_INIZIALI_2018!L216,0)</f>
        <v>0</v>
      </c>
      <c r="B211">
        <f>IF(DATI_PREV_INIZIALI_2018!H216="CAPITOLO  2 - Controllo e tutela dell'ambiente",DATI_PREV_INIZIALI_2018!L216,0)</f>
        <v>0</v>
      </c>
      <c r="C211">
        <f>IF(DATI_PREV_INIZIALI_2018!H216="CAPITOLO  3 - Esplorazione e utilizzazione dello spazio",DATI_PREV_INIZIALI_2018!L216,0)</f>
        <v>0</v>
      </c>
      <c r="D211">
        <f>IF(DATI_PREV_INIZIALI_2018!H216="CAPITOLO  4  - Sistemi di trasporto, di telecomunicazione e altre infrastrutture",DATI_PREV_INIZIALI_2018!L216,0)</f>
        <v>0</v>
      </c>
      <c r="E211">
        <f>IF(DATI_PREV_INIZIALI_2018!H216="CAPITOLO  5 - Produzione, distribuzione e uso razionale dell'energia",DATI_PREV_INIZIALI_2018!L216,0)</f>
        <v>0</v>
      </c>
      <c r="F211" s="200">
        <f>IF(DATI_PREV_INIZIALI_2018!H216="CAPITOLO  6 - Produzioni e tecnologie industriali",DATI_PREV_INIZIALI_2018!L216,0)</f>
        <v>0</v>
      </c>
      <c r="G211">
        <f>IF(DATI_PREV_INIZIALI_2018!H216="CAPITOLO  7 - Protezione e promozione della salute umana",DATI_PREV_INIZIALI_2018!L216,0)</f>
        <v>0</v>
      </c>
      <c r="H211">
        <f>IF(DATI_PREV_INIZIALI_2018!H216="CAPITOLO  8 - Agricoltura",DATI_PREV_INIZIALI_2018!L216,0)</f>
        <v>0</v>
      </c>
      <c r="I211">
        <f>IF(DATI_PREV_INIZIALI_2018!H216="CAPITOLO  9 - Istruzione e formazione",DATI_PREV_INIZIALI_2018!L216,0)</f>
        <v>0</v>
      </c>
      <c r="J211">
        <f>IF(DATI_PREV_INIZIALI_2018!H216="CAPITOLO 10 - Cultura, tempo libero, religione e mezzi di comunicazione di massa",DATI_PREV_INIZIALI_2018!L216,0)</f>
        <v>0</v>
      </c>
      <c r="K211">
        <f>IF(DATI_PREV_INIZIALI_2018!H216="CAPITOLO 11 - Sistemi, strutture e processi politici e sociali",DATI_PREV_INIZIALI_2018!L216,0)</f>
        <v>0</v>
      </c>
      <c r="L211">
        <f>IF(DATI_PREV_INIZIALI_2018!H216="CAPITOLO 12 - Promozione della conoscenza di base (Fondo ordinario per le Università)",DATI_PREV_INIZIALI_2018!L216,0)</f>
        <v>0</v>
      </c>
      <c r="M211" s="199">
        <f t="shared" si="4"/>
        <v>0</v>
      </c>
    </row>
    <row r="212" spans="1:13" ht="15.75" x14ac:dyDescent="0.25">
      <c r="A212">
        <f>IF(DATI_PREV_INIZIALI_2018!H217="CAPITOLO  1 - Esplorazione e utilizzazione dell'ambiente terrestre",DATI_PREV_INIZIALI_2018!L217,0)</f>
        <v>0</v>
      </c>
      <c r="B212">
        <f>IF(DATI_PREV_INIZIALI_2018!H217="CAPITOLO  2 - Controllo e tutela dell'ambiente",DATI_PREV_INIZIALI_2018!L217,0)</f>
        <v>0</v>
      </c>
      <c r="C212">
        <f>IF(DATI_PREV_INIZIALI_2018!H217="CAPITOLO  3 - Esplorazione e utilizzazione dello spazio",DATI_PREV_INIZIALI_2018!L217,0)</f>
        <v>0</v>
      </c>
      <c r="D212">
        <f>IF(DATI_PREV_INIZIALI_2018!H217="CAPITOLO  4  - Sistemi di trasporto, di telecomunicazione e altre infrastrutture",DATI_PREV_INIZIALI_2018!L217,0)</f>
        <v>0</v>
      </c>
      <c r="E212">
        <f>IF(DATI_PREV_INIZIALI_2018!H217="CAPITOLO  5 - Produzione, distribuzione e uso razionale dell'energia",DATI_PREV_INIZIALI_2018!L217,0)</f>
        <v>0</v>
      </c>
      <c r="F212" s="200">
        <f>IF(DATI_PREV_INIZIALI_2018!H217="CAPITOLO  6 - Produzioni e tecnologie industriali",DATI_PREV_INIZIALI_2018!L217,0)</f>
        <v>0</v>
      </c>
      <c r="G212">
        <f>IF(DATI_PREV_INIZIALI_2018!H217="CAPITOLO  7 - Protezione e promozione della salute umana",DATI_PREV_INIZIALI_2018!L217,0)</f>
        <v>0</v>
      </c>
      <c r="H212">
        <f>IF(DATI_PREV_INIZIALI_2018!H217="CAPITOLO  8 - Agricoltura",DATI_PREV_INIZIALI_2018!L217,0)</f>
        <v>0</v>
      </c>
      <c r="I212">
        <f>IF(DATI_PREV_INIZIALI_2018!H217="CAPITOLO  9 - Istruzione e formazione",DATI_PREV_INIZIALI_2018!L217,0)</f>
        <v>0</v>
      </c>
      <c r="J212">
        <f>IF(DATI_PREV_INIZIALI_2018!H217="CAPITOLO 10 - Cultura, tempo libero, religione e mezzi di comunicazione di massa",DATI_PREV_INIZIALI_2018!L217,0)</f>
        <v>0</v>
      </c>
      <c r="K212">
        <f>IF(DATI_PREV_INIZIALI_2018!H217="CAPITOLO 11 - Sistemi, strutture e processi politici e sociali",DATI_PREV_INIZIALI_2018!L217,0)</f>
        <v>0</v>
      </c>
      <c r="L212">
        <f>IF(DATI_PREV_INIZIALI_2018!H217="CAPITOLO 12 - Promozione della conoscenza di base (Fondo ordinario per le Università)",DATI_PREV_INIZIALI_2018!L217,0)</f>
        <v>0</v>
      </c>
      <c r="M212" s="199">
        <f t="shared" si="4"/>
        <v>0</v>
      </c>
    </row>
    <row r="213" spans="1:13" ht="15.75" x14ac:dyDescent="0.25">
      <c r="A213">
        <f>IF(DATI_PREV_INIZIALI_2018!H218="CAPITOLO  1 - Esplorazione e utilizzazione dell'ambiente terrestre",DATI_PREV_INIZIALI_2018!L218,0)</f>
        <v>0</v>
      </c>
      <c r="B213">
        <f>IF(DATI_PREV_INIZIALI_2018!H218="CAPITOLO  2 - Controllo e tutela dell'ambiente",DATI_PREV_INIZIALI_2018!L218,0)</f>
        <v>0</v>
      </c>
      <c r="C213">
        <f>IF(DATI_PREV_INIZIALI_2018!H218="CAPITOLO  3 - Esplorazione e utilizzazione dello spazio",DATI_PREV_INIZIALI_2018!L218,0)</f>
        <v>0</v>
      </c>
      <c r="D213">
        <f>IF(DATI_PREV_INIZIALI_2018!H218="CAPITOLO  4  - Sistemi di trasporto, di telecomunicazione e altre infrastrutture",DATI_PREV_INIZIALI_2018!L218,0)</f>
        <v>0</v>
      </c>
      <c r="E213">
        <f>IF(DATI_PREV_INIZIALI_2018!H218="CAPITOLO  5 - Produzione, distribuzione e uso razionale dell'energia",DATI_PREV_INIZIALI_2018!L218,0)</f>
        <v>0</v>
      </c>
      <c r="F213" s="200">
        <f>IF(DATI_PREV_INIZIALI_2018!H218="CAPITOLO  6 - Produzioni e tecnologie industriali",DATI_PREV_INIZIALI_2018!L218,0)</f>
        <v>0</v>
      </c>
      <c r="G213">
        <f>IF(DATI_PREV_INIZIALI_2018!H218="CAPITOLO  7 - Protezione e promozione della salute umana",DATI_PREV_INIZIALI_2018!L218,0)</f>
        <v>0</v>
      </c>
      <c r="H213">
        <f>IF(DATI_PREV_INIZIALI_2018!H218="CAPITOLO  8 - Agricoltura",DATI_PREV_INIZIALI_2018!L218,0)</f>
        <v>0</v>
      </c>
      <c r="I213">
        <f>IF(DATI_PREV_INIZIALI_2018!H218="CAPITOLO  9 - Istruzione e formazione",DATI_PREV_INIZIALI_2018!L218,0)</f>
        <v>0</v>
      </c>
      <c r="J213">
        <f>IF(DATI_PREV_INIZIALI_2018!H218="CAPITOLO 10 - Cultura, tempo libero, religione e mezzi di comunicazione di massa",DATI_PREV_INIZIALI_2018!L218,0)</f>
        <v>0</v>
      </c>
      <c r="K213">
        <f>IF(DATI_PREV_INIZIALI_2018!H218="CAPITOLO 11 - Sistemi, strutture e processi politici e sociali",DATI_PREV_INIZIALI_2018!L218,0)</f>
        <v>0</v>
      </c>
      <c r="L213">
        <f>IF(DATI_PREV_INIZIALI_2018!H218="CAPITOLO 12 - Promozione della conoscenza di base (Fondo ordinario per le Università)",DATI_PREV_INIZIALI_2018!L218,0)</f>
        <v>0</v>
      </c>
      <c r="M213" s="199">
        <f t="shared" si="4"/>
        <v>0</v>
      </c>
    </row>
    <row r="214" spans="1:13" ht="15.75" x14ac:dyDescent="0.25">
      <c r="A214">
        <f>IF(DATI_PREV_INIZIALI_2018!H219="CAPITOLO  1 - Esplorazione e utilizzazione dell'ambiente terrestre",DATI_PREV_INIZIALI_2018!L219,0)</f>
        <v>0</v>
      </c>
      <c r="B214">
        <f>IF(DATI_PREV_INIZIALI_2018!H219="CAPITOLO  2 - Controllo e tutela dell'ambiente",DATI_PREV_INIZIALI_2018!L219,0)</f>
        <v>0</v>
      </c>
      <c r="C214">
        <f>IF(DATI_PREV_INIZIALI_2018!H219="CAPITOLO  3 - Esplorazione e utilizzazione dello spazio",DATI_PREV_INIZIALI_2018!L219,0)</f>
        <v>0</v>
      </c>
      <c r="D214">
        <f>IF(DATI_PREV_INIZIALI_2018!H219="CAPITOLO  4  - Sistemi di trasporto, di telecomunicazione e altre infrastrutture",DATI_PREV_INIZIALI_2018!L219,0)</f>
        <v>0</v>
      </c>
      <c r="E214">
        <f>IF(DATI_PREV_INIZIALI_2018!H219="CAPITOLO  5 - Produzione, distribuzione e uso razionale dell'energia",DATI_PREV_INIZIALI_2018!L219,0)</f>
        <v>0</v>
      </c>
      <c r="F214" s="200">
        <f>IF(DATI_PREV_INIZIALI_2018!H219="CAPITOLO  6 - Produzioni e tecnologie industriali",DATI_PREV_INIZIALI_2018!L219,0)</f>
        <v>0</v>
      </c>
      <c r="G214">
        <f>IF(DATI_PREV_INIZIALI_2018!H219="CAPITOLO  7 - Protezione e promozione della salute umana",DATI_PREV_INIZIALI_2018!L219,0)</f>
        <v>0</v>
      </c>
      <c r="H214">
        <f>IF(DATI_PREV_INIZIALI_2018!H219="CAPITOLO  8 - Agricoltura",DATI_PREV_INIZIALI_2018!L219,0)</f>
        <v>0</v>
      </c>
      <c r="I214">
        <f>IF(DATI_PREV_INIZIALI_2018!H219="CAPITOLO  9 - Istruzione e formazione",DATI_PREV_INIZIALI_2018!L219,0)</f>
        <v>0</v>
      </c>
      <c r="J214">
        <f>IF(DATI_PREV_INIZIALI_2018!H219="CAPITOLO 10 - Cultura, tempo libero, religione e mezzi di comunicazione di massa",DATI_PREV_INIZIALI_2018!L219,0)</f>
        <v>0</v>
      </c>
      <c r="K214">
        <f>IF(DATI_PREV_INIZIALI_2018!H219="CAPITOLO 11 - Sistemi, strutture e processi politici e sociali",DATI_PREV_INIZIALI_2018!L219,0)</f>
        <v>0</v>
      </c>
      <c r="L214">
        <f>IF(DATI_PREV_INIZIALI_2018!H219="CAPITOLO 12 - Promozione della conoscenza di base (Fondo ordinario per le Università)",DATI_PREV_INIZIALI_2018!L219,0)</f>
        <v>0</v>
      </c>
      <c r="M214" s="199">
        <f t="shared" si="4"/>
        <v>0</v>
      </c>
    </row>
    <row r="215" spans="1:13" ht="15.75" x14ac:dyDescent="0.25">
      <c r="A215">
        <f>IF(DATI_PREV_INIZIALI_2018!H220="CAPITOLO  1 - Esplorazione e utilizzazione dell'ambiente terrestre",DATI_PREV_INIZIALI_2018!L220,0)</f>
        <v>0</v>
      </c>
      <c r="B215">
        <f>IF(DATI_PREV_INIZIALI_2018!H220="CAPITOLO  2 - Controllo e tutela dell'ambiente",DATI_PREV_INIZIALI_2018!L220,0)</f>
        <v>0</v>
      </c>
      <c r="C215">
        <f>IF(DATI_PREV_INIZIALI_2018!H220="CAPITOLO  3 - Esplorazione e utilizzazione dello spazio",DATI_PREV_INIZIALI_2018!L220,0)</f>
        <v>0</v>
      </c>
      <c r="D215">
        <f>IF(DATI_PREV_INIZIALI_2018!H220="CAPITOLO  4  - Sistemi di trasporto, di telecomunicazione e altre infrastrutture",DATI_PREV_INIZIALI_2018!L220,0)</f>
        <v>0</v>
      </c>
      <c r="E215">
        <f>IF(DATI_PREV_INIZIALI_2018!H220="CAPITOLO  5 - Produzione, distribuzione e uso razionale dell'energia",DATI_PREV_INIZIALI_2018!L220,0)</f>
        <v>0</v>
      </c>
      <c r="F215" s="200">
        <f>IF(DATI_PREV_INIZIALI_2018!H220="CAPITOLO  6 - Produzioni e tecnologie industriali",DATI_PREV_INIZIALI_2018!L220,0)</f>
        <v>0</v>
      </c>
      <c r="G215">
        <f>IF(DATI_PREV_INIZIALI_2018!H220="CAPITOLO  7 - Protezione e promozione della salute umana",DATI_PREV_INIZIALI_2018!L220,0)</f>
        <v>0</v>
      </c>
      <c r="H215">
        <f>IF(DATI_PREV_INIZIALI_2018!H220="CAPITOLO  8 - Agricoltura",DATI_PREV_INIZIALI_2018!L220,0)</f>
        <v>0</v>
      </c>
      <c r="I215">
        <f>IF(DATI_PREV_INIZIALI_2018!H220="CAPITOLO  9 - Istruzione e formazione",DATI_PREV_INIZIALI_2018!L220,0)</f>
        <v>0</v>
      </c>
      <c r="J215">
        <f>IF(DATI_PREV_INIZIALI_2018!H220="CAPITOLO 10 - Cultura, tempo libero, religione e mezzi di comunicazione di massa",DATI_PREV_INIZIALI_2018!L220,0)</f>
        <v>0</v>
      </c>
      <c r="K215">
        <f>IF(DATI_PREV_INIZIALI_2018!H220="CAPITOLO 11 - Sistemi, strutture e processi politici e sociali",DATI_PREV_INIZIALI_2018!L220,0)</f>
        <v>0</v>
      </c>
      <c r="L215">
        <f>IF(DATI_PREV_INIZIALI_2018!H220="CAPITOLO 12 - Promozione della conoscenza di base (Fondo ordinario per le Università)",DATI_PREV_INIZIALI_2018!L220,0)</f>
        <v>0</v>
      </c>
      <c r="M215" s="199">
        <f t="shared" si="4"/>
        <v>0</v>
      </c>
    </row>
    <row r="216" spans="1:13" ht="15.75" x14ac:dyDescent="0.25">
      <c r="A216">
        <f>IF(DATI_PREV_INIZIALI_2018!H221="CAPITOLO  1 - Esplorazione e utilizzazione dell'ambiente terrestre",DATI_PREV_INIZIALI_2018!L221,0)</f>
        <v>0</v>
      </c>
      <c r="B216">
        <f>IF(DATI_PREV_INIZIALI_2018!H221="CAPITOLO  2 - Controllo e tutela dell'ambiente",DATI_PREV_INIZIALI_2018!L221,0)</f>
        <v>0</v>
      </c>
      <c r="C216">
        <f>IF(DATI_PREV_INIZIALI_2018!H221="CAPITOLO  3 - Esplorazione e utilizzazione dello spazio",DATI_PREV_INIZIALI_2018!L221,0)</f>
        <v>0</v>
      </c>
      <c r="D216">
        <f>IF(DATI_PREV_INIZIALI_2018!H221="CAPITOLO  4  - Sistemi di trasporto, di telecomunicazione e altre infrastrutture",DATI_PREV_INIZIALI_2018!L221,0)</f>
        <v>0</v>
      </c>
      <c r="E216">
        <f>IF(DATI_PREV_INIZIALI_2018!H221="CAPITOLO  5 - Produzione, distribuzione e uso razionale dell'energia",DATI_PREV_INIZIALI_2018!L221,0)</f>
        <v>0</v>
      </c>
      <c r="F216" s="200">
        <f>IF(DATI_PREV_INIZIALI_2018!H221="CAPITOLO  6 - Produzioni e tecnologie industriali",DATI_PREV_INIZIALI_2018!L221,0)</f>
        <v>0</v>
      </c>
      <c r="G216">
        <f>IF(DATI_PREV_INIZIALI_2018!H221="CAPITOLO  7 - Protezione e promozione della salute umana",DATI_PREV_INIZIALI_2018!L221,0)</f>
        <v>0</v>
      </c>
      <c r="H216">
        <f>IF(DATI_PREV_INIZIALI_2018!H221="CAPITOLO  8 - Agricoltura",DATI_PREV_INIZIALI_2018!L221,0)</f>
        <v>0</v>
      </c>
      <c r="I216">
        <f>IF(DATI_PREV_INIZIALI_2018!H221="CAPITOLO  9 - Istruzione e formazione",DATI_PREV_INIZIALI_2018!L221,0)</f>
        <v>0</v>
      </c>
      <c r="J216">
        <f>IF(DATI_PREV_INIZIALI_2018!H221="CAPITOLO 10 - Cultura, tempo libero, religione e mezzi di comunicazione di massa",DATI_PREV_INIZIALI_2018!L221,0)</f>
        <v>0</v>
      </c>
      <c r="K216">
        <f>IF(DATI_PREV_INIZIALI_2018!H221="CAPITOLO 11 - Sistemi, strutture e processi politici e sociali",DATI_PREV_INIZIALI_2018!L221,0)</f>
        <v>0</v>
      </c>
      <c r="L216">
        <f>IF(DATI_PREV_INIZIALI_2018!H221="CAPITOLO 12 - Promozione della conoscenza di base (Fondo ordinario per le Università)",DATI_PREV_INIZIALI_2018!L221,0)</f>
        <v>0</v>
      </c>
      <c r="M216" s="199">
        <f t="shared" si="4"/>
        <v>0</v>
      </c>
    </row>
    <row r="217" spans="1:13" ht="15.75" x14ac:dyDescent="0.25">
      <c r="A217">
        <f>IF(DATI_PREV_INIZIALI_2018!H222="CAPITOLO  1 - Esplorazione e utilizzazione dell'ambiente terrestre",DATI_PREV_INIZIALI_2018!L222,0)</f>
        <v>0</v>
      </c>
      <c r="B217">
        <f>IF(DATI_PREV_INIZIALI_2018!H222="CAPITOLO  2 - Controllo e tutela dell'ambiente",DATI_PREV_INIZIALI_2018!L222,0)</f>
        <v>0</v>
      </c>
      <c r="C217">
        <f>IF(DATI_PREV_INIZIALI_2018!H222="CAPITOLO  3 - Esplorazione e utilizzazione dello spazio",DATI_PREV_INIZIALI_2018!L222,0)</f>
        <v>0</v>
      </c>
      <c r="D217">
        <f>IF(DATI_PREV_INIZIALI_2018!H222="CAPITOLO  4  - Sistemi di trasporto, di telecomunicazione e altre infrastrutture",DATI_PREV_INIZIALI_2018!L222,0)</f>
        <v>0</v>
      </c>
      <c r="E217">
        <f>IF(DATI_PREV_INIZIALI_2018!H222="CAPITOLO  5 - Produzione, distribuzione e uso razionale dell'energia",DATI_PREV_INIZIALI_2018!L222,0)</f>
        <v>0</v>
      </c>
      <c r="F217" s="200">
        <f>IF(DATI_PREV_INIZIALI_2018!H222="CAPITOLO  6 - Produzioni e tecnologie industriali",DATI_PREV_INIZIALI_2018!L222,0)</f>
        <v>0</v>
      </c>
      <c r="G217">
        <f>IF(DATI_PREV_INIZIALI_2018!H222="CAPITOLO  7 - Protezione e promozione della salute umana",DATI_PREV_INIZIALI_2018!L222,0)</f>
        <v>0</v>
      </c>
      <c r="H217">
        <f>IF(DATI_PREV_INIZIALI_2018!H222="CAPITOLO  8 - Agricoltura",DATI_PREV_INIZIALI_2018!L222,0)</f>
        <v>0</v>
      </c>
      <c r="I217">
        <f>IF(DATI_PREV_INIZIALI_2018!H222="CAPITOLO  9 - Istruzione e formazione",DATI_PREV_INIZIALI_2018!L222,0)</f>
        <v>0</v>
      </c>
      <c r="J217">
        <f>IF(DATI_PREV_INIZIALI_2018!H222="CAPITOLO 10 - Cultura, tempo libero, religione e mezzi di comunicazione di massa",DATI_PREV_INIZIALI_2018!L222,0)</f>
        <v>0</v>
      </c>
      <c r="K217">
        <f>IF(DATI_PREV_INIZIALI_2018!H222="CAPITOLO 11 - Sistemi, strutture e processi politici e sociali",DATI_PREV_INIZIALI_2018!L222,0)</f>
        <v>0</v>
      </c>
      <c r="L217">
        <f>IF(DATI_PREV_INIZIALI_2018!H222="CAPITOLO 12 - Promozione della conoscenza di base (Fondo ordinario per le Università)",DATI_PREV_INIZIALI_2018!L222,0)</f>
        <v>0</v>
      </c>
      <c r="M217" s="199">
        <f t="shared" si="4"/>
        <v>0</v>
      </c>
    </row>
    <row r="218" spans="1:13" ht="15.75" x14ac:dyDescent="0.25">
      <c r="A218">
        <f>IF(DATI_PREV_INIZIALI_2018!H223="CAPITOLO  1 - Esplorazione e utilizzazione dell'ambiente terrestre",DATI_PREV_INIZIALI_2018!L223,0)</f>
        <v>0</v>
      </c>
      <c r="B218">
        <f>IF(DATI_PREV_INIZIALI_2018!H223="CAPITOLO  2 - Controllo e tutela dell'ambiente",DATI_PREV_INIZIALI_2018!L223,0)</f>
        <v>0</v>
      </c>
      <c r="C218">
        <f>IF(DATI_PREV_INIZIALI_2018!H223="CAPITOLO  3 - Esplorazione e utilizzazione dello spazio",DATI_PREV_INIZIALI_2018!L223,0)</f>
        <v>0</v>
      </c>
      <c r="D218">
        <f>IF(DATI_PREV_INIZIALI_2018!H223="CAPITOLO  4  - Sistemi di trasporto, di telecomunicazione e altre infrastrutture",DATI_PREV_INIZIALI_2018!L223,0)</f>
        <v>0</v>
      </c>
      <c r="E218">
        <f>IF(DATI_PREV_INIZIALI_2018!H223="CAPITOLO  5 - Produzione, distribuzione e uso razionale dell'energia",DATI_PREV_INIZIALI_2018!L223,0)</f>
        <v>0</v>
      </c>
      <c r="F218" s="200">
        <f>IF(DATI_PREV_INIZIALI_2018!H223="CAPITOLO  6 - Produzioni e tecnologie industriali",DATI_PREV_INIZIALI_2018!L223,0)</f>
        <v>0</v>
      </c>
      <c r="G218">
        <f>IF(DATI_PREV_INIZIALI_2018!H223="CAPITOLO  7 - Protezione e promozione della salute umana",DATI_PREV_INIZIALI_2018!L223,0)</f>
        <v>0</v>
      </c>
      <c r="H218">
        <f>IF(DATI_PREV_INIZIALI_2018!H223="CAPITOLO  8 - Agricoltura",DATI_PREV_INIZIALI_2018!L223,0)</f>
        <v>0</v>
      </c>
      <c r="I218">
        <f>IF(DATI_PREV_INIZIALI_2018!H223="CAPITOLO  9 - Istruzione e formazione",DATI_PREV_INIZIALI_2018!L223,0)</f>
        <v>0</v>
      </c>
      <c r="J218">
        <f>IF(DATI_PREV_INIZIALI_2018!H223="CAPITOLO 10 - Cultura, tempo libero, religione e mezzi di comunicazione di massa",DATI_PREV_INIZIALI_2018!L223,0)</f>
        <v>0</v>
      </c>
      <c r="K218">
        <f>IF(DATI_PREV_INIZIALI_2018!H223="CAPITOLO 11 - Sistemi, strutture e processi politici e sociali",DATI_PREV_INIZIALI_2018!L223,0)</f>
        <v>0</v>
      </c>
      <c r="L218">
        <f>IF(DATI_PREV_INIZIALI_2018!H223="CAPITOLO 12 - Promozione della conoscenza di base (Fondo ordinario per le Università)",DATI_PREV_INIZIALI_2018!L223,0)</f>
        <v>0</v>
      </c>
      <c r="M218" s="199">
        <f t="shared" si="4"/>
        <v>0</v>
      </c>
    </row>
  </sheetData>
  <sheetProtection selectLockedCells="1" selectUn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8"/>
  <sheetViews>
    <sheetView workbookViewId="0">
      <selection activeCell="H36" sqref="H36"/>
    </sheetView>
  </sheetViews>
  <sheetFormatPr defaultRowHeight="12.75" x14ac:dyDescent="0.2"/>
  <cols>
    <col min="1" max="1" width="15" customWidth="1"/>
    <col min="2" max="2" width="16" customWidth="1"/>
    <col min="3" max="5" width="15" bestFit="1" customWidth="1"/>
    <col min="6" max="6" width="15" style="200" bestFit="1" customWidth="1"/>
    <col min="7" max="9" width="15" bestFit="1" customWidth="1"/>
    <col min="10" max="11" width="16.28515625" bestFit="1" customWidth="1"/>
    <col min="12" max="12" width="16.28515625" customWidth="1"/>
    <col min="13" max="13" width="20" customWidth="1"/>
  </cols>
  <sheetData>
    <row r="1" spans="1:24" ht="28.5" customHeight="1" x14ac:dyDescent="0.35">
      <c r="A1" s="192" t="s">
        <v>96</v>
      </c>
      <c r="B1" s="193"/>
      <c r="C1" s="193"/>
      <c r="D1" s="193"/>
      <c r="E1" s="193"/>
      <c r="F1" s="194"/>
      <c r="G1" s="193"/>
      <c r="H1" s="193"/>
      <c r="I1" s="193"/>
      <c r="J1" s="193"/>
      <c r="K1" s="195"/>
      <c r="L1" s="18"/>
    </row>
    <row r="2" spans="1:24" ht="15.75" x14ac:dyDescent="0.25">
      <c r="A2" s="196" t="s">
        <v>77</v>
      </c>
      <c r="B2" s="196" t="s">
        <v>78</v>
      </c>
      <c r="C2" s="196" t="s">
        <v>79</v>
      </c>
      <c r="D2" s="196" t="s">
        <v>80</v>
      </c>
      <c r="E2" s="196" t="s">
        <v>81</v>
      </c>
      <c r="F2" s="197" t="s">
        <v>82</v>
      </c>
      <c r="G2" s="196" t="s">
        <v>83</v>
      </c>
      <c r="H2" s="196" t="s">
        <v>84</v>
      </c>
      <c r="I2" s="196" t="s">
        <v>85</v>
      </c>
      <c r="J2" s="196" t="s">
        <v>86</v>
      </c>
      <c r="K2" s="196" t="s">
        <v>87</v>
      </c>
      <c r="L2" s="196" t="s">
        <v>93</v>
      </c>
      <c r="M2" s="196" t="s">
        <v>88</v>
      </c>
    </row>
    <row r="3" spans="1:24" ht="15.75" x14ac:dyDescent="0.25">
      <c r="A3" s="198">
        <f>SUM(A4:A218)</f>
        <v>0</v>
      </c>
      <c r="B3" s="198">
        <f t="shared" ref="B3:L3" si="0">SUM(B4:B218)</f>
        <v>0</v>
      </c>
      <c r="C3" s="198">
        <f t="shared" si="0"/>
        <v>0</v>
      </c>
      <c r="D3" s="198">
        <f t="shared" si="0"/>
        <v>0</v>
      </c>
      <c r="E3" s="198">
        <f t="shared" si="0"/>
        <v>0</v>
      </c>
      <c r="F3" s="198">
        <f t="shared" si="0"/>
        <v>0</v>
      </c>
      <c r="G3" s="198">
        <f t="shared" si="0"/>
        <v>0</v>
      </c>
      <c r="H3" s="198">
        <f t="shared" si="0"/>
        <v>0</v>
      </c>
      <c r="I3" s="198">
        <f t="shared" si="0"/>
        <v>0</v>
      </c>
      <c r="J3" s="198">
        <f t="shared" si="0"/>
        <v>0</v>
      </c>
      <c r="K3" s="198">
        <f t="shared" si="0"/>
        <v>0</v>
      </c>
      <c r="L3" s="198">
        <f t="shared" si="0"/>
        <v>0</v>
      </c>
      <c r="M3" s="199">
        <f>SUM(A3:L3)</f>
        <v>0</v>
      </c>
      <c r="O3" s="200"/>
    </row>
    <row r="4" spans="1:24" ht="15.75" x14ac:dyDescent="0.25">
      <c r="A4">
        <f>IF(DATI_PREV_INIZIALI_2018!H9="CAPITOLO  1 - Esplorazione e utilizzazione dell'ambiente terrestre",DATI_PREV_INIZIALI_2018!O9,0)</f>
        <v>0</v>
      </c>
      <c r="B4">
        <f>IF(DATI_PREV_INIZIALI_2018!H9="CAPITOLO  2 - Controllo e tutela dell'ambiente",DATI_PREV_INIZIALI_2018!O9,0)</f>
        <v>0</v>
      </c>
      <c r="C4">
        <f>IF(DATI_PREV_INIZIALI_2018!H9="CAPITOLO  3 - Esplorazione e utilizzazione dello spazio",DATI_PREV_INIZIALI_2018!O9,0)</f>
        <v>0</v>
      </c>
      <c r="D4">
        <f>IF(DATI_PREV_INIZIALI_2018!H9="CAPITOLO  4  - Sistemi di trasporto, di telecomunicazione e altre infrastrutture",DATI_PREV_INIZIALI_2018!O9,0)</f>
        <v>0</v>
      </c>
      <c r="E4">
        <f>IF(DATI_PREV_INIZIALI_2018!H9="CAPITOLO  5 - Produzione, distribuzione e uso razionale dell'energia",DATI_PREV_INIZIALI_2018!O9,0)</f>
        <v>0</v>
      </c>
      <c r="F4" s="200">
        <f>IF(DATI_PREV_INIZIALI_2018!H9="CAPITOLO  6 - Produzioni e tecnologie industriali",DATI_PREV_INIZIALI_2018!O9,0)</f>
        <v>0</v>
      </c>
      <c r="G4">
        <f>IF(DATI_PREV_INIZIALI_2018!H9="CAPITOLO  7 - Protezione e promozione della salute umana",DATI_PREV_INIZIALI_2018!O9,0)</f>
        <v>0</v>
      </c>
      <c r="H4">
        <f>IF(DATI_PREV_INIZIALI_2018!H9="CAPITOLO  8 - Agricoltura",DATI_PREV_INIZIALI_2018!O9,0)</f>
        <v>0</v>
      </c>
      <c r="I4">
        <f>IF(DATI_PREV_INIZIALI_2018!H9="CAPITOLO  9 - Istruzione e formazione",DATI_PREV_INIZIALI_2018!O9,0)</f>
        <v>0</v>
      </c>
      <c r="J4">
        <f>IF(DATI_PREV_INIZIALI_2018!H9="CAPITOLO 10 - Cultura, tempo libero, religione e mezzi di comunicazione di massa",DATI_PREV_INIZIALI_2018!O9,0)</f>
        <v>0</v>
      </c>
      <c r="K4">
        <f>IF(DATI_PREV_INIZIALI_2018!H9="CAPITOLO 11 - Sistemi, strutture e processi politici e sociali",DATI_PREV_INIZIALI_2018!O9,0)</f>
        <v>0</v>
      </c>
      <c r="L4">
        <f>IF(DATI_PREV_INIZIALI_2018!H9="CAPITOLO 12 - Promozione della conoscenza di base (Fondo ordinario per le Università)",DATI_PREV_INIZIALI_2018!O9,0)</f>
        <v>0</v>
      </c>
      <c r="M4" s="199">
        <f t="shared" ref="M4:M67" si="1">SUM(A4:L4)</f>
        <v>0</v>
      </c>
      <c r="R4" s="201" t="s">
        <v>0</v>
      </c>
      <c r="S4" s="202"/>
      <c r="T4" s="203"/>
      <c r="U4" s="204"/>
      <c r="V4" s="203"/>
      <c r="W4" s="13"/>
      <c r="X4" s="205"/>
    </row>
    <row r="5" spans="1:24" ht="15.75" x14ac:dyDescent="0.25">
      <c r="A5">
        <f>IF(DATI_PREV_INIZIALI_2018!H10="CAPITOLO  1 - Esplorazione e utilizzazione dell'ambiente terrestre",DATI_PREV_INIZIALI_2018!O10,0)</f>
        <v>0</v>
      </c>
      <c r="B5">
        <f>IF(DATI_PREV_INIZIALI_2018!H10="CAPITOLO  2 - Controllo e tutela dell'ambiente",DATI_PREV_INIZIALI_2018!O10,0)</f>
        <v>0</v>
      </c>
      <c r="C5">
        <f>IF(DATI_PREV_INIZIALI_2018!H10="CAPITOLO  3 - Esplorazione e utilizzazione dello spazio",DATI_PREV_INIZIALI_2018!O10,0)</f>
        <v>0</v>
      </c>
      <c r="D5">
        <f>IF(DATI_PREV_INIZIALI_2018!H10="CAPITOLO  4  - Sistemi di trasporto, di telecomunicazione e altre infrastrutture",DATI_PREV_INIZIALI_2018!O10,0)</f>
        <v>0</v>
      </c>
      <c r="E5">
        <f>IF(DATI_PREV_INIZIALI_2018!H10="CAPITOLO  5 - Produzione, distribuzione e uso razionale dell'energia",DATI_PREV_INIZIALI_2018!O10,0)</f>
        <v>0</v>
      </c>
      <c r="F5" s="200">
        <f>IF(DATI_PREV_INIZIALI_2018!H10="CAPITOLO  6 - Produzioni e tecnologie industriali",DATI_PREV_INIZIALI_2018!O10,0)</f>
        <v>0</v>
      </c>
      <c r="G5">
        <f>IF(DATI_PREV_INIZIALI_2018!H10="CAPITOLO  7 - Protezione e promozione della salute umana",DATI_PREV_INIZIALI_2018!O10,0)</f>
        <v>0</v>
      </c>
      <c r="H5">
        <f>IF(DATI_PREV_INIZIALI_2018!H10="CAPITOLO  8 - Agricoltura",DATI_PREV_INIZIALI_2018!O10,0)</f>
        <v>0</v>
      </c>
      <c r="I5">
        <f>IF(DATI_PREV_INIZIALI_2018!H10="CAPITOLO  9 - Istruzione e formazione",DATI_PREV_INIZIALI_2018!O10,0)</f>
        <v>0</v>
      </c>
      <c r="J5">
        <f>IF(DATI_PREV_INIZIALI_2018!H10="CAPITOLO 10 - Cultura, tempo libero, religione e mezzi di comunicazione di massa",DATI_PREV_INIZIALI_2018!O10,0)</f>
        <v>0</v>
      </c>
      <c r="K5">
        <f>IF(DATI_PREV_INIZIALI_2018!H10="CAPITOLO 11 - Sistemi, strutture e processi politici e sociali",DATI_PREV_INIZIALI_2018!O10,0)</f>
        <v>0</v>
      </c>
      <c r="L5">
        <f>IF(DATI_PREV_INIZIALI_2018!H10="CAPITOLO 12 - Promozione della conoscenza di base (Fondo ordinario per le Università)",DATI_PREV_INIZIALI_2018!O10,0)</f>
        <v>0</v>
      </c>
      <c r="M5" s="199">
        <f t="shared" si="1"/>
        <v>0</v>
      </c>
      <c r="R5" s="201" t="s">
        <v>1</v>
      </c>
      <c r="S5" s="202"/>
      <c r="T5" s="203"/>
      <c r="U5" s="204"/>
      <c r="V5" s="203"/>
      <c r="W5" s="13"/>
      <c r="X5" s="56"/>
    </row>
    <row r="6" spans="1:24" ht="15.75" x14ac:dyDescent="0.25">
      <c r="A6">
        <f>IF(DATI_PREV_INIZIALI_2018!H11="CAPITOLO  1 - Esplorazione e utilizzazione dell'ambiente terrestre",DATI_PREV_INIZIALI_2018!O11,0)</f>
        <v>0</v>
      </c>
      <c r="B6">
        <f>IF(DATI_PREV_INIZIALI_2018!H11="CAPITOLO  2 - Controllo e tutela dell'ambiente",DATI_PREV_INIZIALI_2018!O11,0)</f>
        <v>0</v>
      </c>
      <c r="C6">
        <f>IF(DATI_PREV_INIZIALI_2018!H11="CAPITOLO  3 - Esplorazione e utilizzazione dello spazio",DATI_PREV_INIZIALI_2018!O11,0)</f>
        <v>0</v>
      </c>
      <c r="D6">
        <f>IF(DATI_PREV_INIZIALI_2018!H11="CAPITOLO  4  - Sistemi di trasporto, di telecomunicazione e altre infrastrutture",DATI_PREV_INIZIALI_2018!O11,0)</f>
        <v>0</v>
      </c>
      <c r="E6">
        <f>IF(DATI_PREV_INIZIALI_2018!H11="CAPITOLO  5 - Produzione, distribuzione e uso razionale dell'energia",DATI_PREV_INIZIALI_2018!O11,0)</f>
        <v>0</v>
      </c>
      <c r="F6" s="200">
        <f>IF(DATI_PREV_INIZIALI_2018!H11="CAPITOLO  6 - Produzioni e tecnologie industriali",DATI_PREV_INIZIALI_2018!O11,0)</f>
        <v>0</v>
      </c>
      <c r="G6">
        <f>IF(DATI_PREV_INIZIALI_2018!H11="CAPITOLO  7 - Protezione e promozione della salute umana",DATI_PREV_INIZIALI_2018!O11,0)</f>
        <v>0</v>
      </c>
      <c r="H6">
        <f>IF(DATI_PREV_INIZIALI_2018!H11="CAPITOLO  8 - Agricoltura",DATI_PREV_INIZIALI_2018!O11,0)</f>
        <v>0</v>
      </c>
      <c r="I6">
        <f>IF(DATI_PREV_INIZIALI_2018!H11="CAPITOLO  9 - Istruzione e formazione",DATI_PREV_INIZIALI_2018!O11,0)</f>
        <v>0</v>
      </c>
      <c r="J6">
        <f>IF(DATI_PREV_INIZIALI_2018!H11="CAPITOLO 10 - Cultura, tempo libero, religione e mezzi di comunicazione di massa",DATI_PREV_INIZIALI_2018!O11,0)</f>
        <v>0</v>
      </c>
      <c r="K6">
        <f>IF(DATI_PREV_INIZIALI_2018!H11="CAPITOLO 11 - Sistemi, strutture e processi politici e sociali",DATI_PREV_INIZIALI_2018!O11,0)</f>
        <v>0</v>
      </c>
      <c r="L6">
        <f>IF(DATI_PREV_INIZIALI_2018!H11="CAPITOLO 12 - Promozione della conoscenza di base (Fondo ordinario per le Università)",DATI_PREV_INIZIALI_2018!O11,0)</f>
        <v>0</v>
      </c>
      <c r="M6" s="199">
        <f t="shared" si="1"/>
        <v>0</v>
      </c>
      <c r="R6" s="201" t="s">
        <v>2</v>
      </c>
      <c r="S6" s="202"/>
      <c r="T6" s="203"/>
      <c r="U6" s="204"/>
      <c r="V6" s="203"/>
      <c r="W6" s="13"/>
      <c r="X6" s="56"/>
    </row>
    <row r="7" spans="1:24" ht="15.75" x14ac:dyDescent="0.25">
      <c r="A7">
        <f>IF(DATI_PREV_INIZIALI_2018!H12="CAPITOLO  1 - Esplorazione e utilizzazione dell'ambiente terrestre",DATI_PREV_INIZIALI_2018!O12,0)</f>
        <v>0</v>
      </c>
      <c r="B7">
        <f>IF(DATI_PREV_INIZIALI_2018!H12="CAPITOLO  2 - Controllo e tutela dell'ambiente",DATI_PREV_INIZIALI_2018!O12,0)</f>
        <v>0</v>
      </c>
      <c r="C7">
        <f>IF(DATI_PREV_INIZIALI_2018!H12="CAPITOLO  3 - Esplorazione e utilizzazione dello spazio",DATI_PREV_INIZIALI_2018!O12,0)</f>
        <v>0</v>
      </c>
      <c r="D7">
        <f>IF(DATI_PREV_INIZIALI_2018!H12="CAPITOLO  4  - Sistemi di trasporto, di telecomunicazione e altre infrastrutture",DATI_PREV_INIZIALI_2018!O12,0)</f>
        <v>0</v>
      </c>
      <c r="E7">
        <f>IF(DATI_PREV_INIZIALI_2018!H12="CAPITOLO  5 - Produzione, distribuzione e uso razionale dell'energia",DATI_PREV_INIZIALI_2018!O12,0)</f>
        <v>0</v>
      </c>
      <c r="F7" s="200">
        <f>IF(DATI_PREV_INIZIALI_2018!H12="CAPITOLO  6 - Produzioni e tecnologie industriali",DATI_PREV_INIZIALI_2018!O12,0)</f>
        <v>0</v>
      </c>
      <c r="G7">
        <f>IF(DATI_PREV_INIZIALI_2018!H12="CAPITOLO  7 - Protezione e promozione della salute umana",DATI_PREV_INIZIALI_2018!O12,0)</f>
        <v>0</v>
      </c>
      <c r="H7">
        <f>IF(DATI_PREV_INIZIALI_2018!H12="CAPITOLO  8 - Agricoltura",DATI_PREV_INIZIALI_2018!O12,0)</f>
        <v>0</v>
      </c>
      <c r="I7">
        <f>IF(DATI_PREV_INIZIALI_2018!H12="CAPITOLO  9 - Istruzione e formazione",DATI_PREV_INIZIALI_2018!O12,0)</f>
        <v>0</v>
      </c>
      <c r="J7">
        <f>IF(DATI_PREV_INIZIALI_2018!H12="CAPITOLO 10 - Cultura, tempo libero, religione e mezzi di comunicazione di massa",DATI_PREV_INIZIALI_2018!O12,0)</f>
        <v>0</v>
      </c>
      <c r="K7">
        <f>IF(DATI_PREV_INIZIALI_2018!H12="CAPITOLO 11 - Sistemi, strutture e processi politici e sociali",DATI_PREV_INIZIALI_2018!O12,0)</f>
        <v>0</v>
      </c>
      <c r="L7">
        <f>IF(DATI_PREV_INIZIALI_2018!H12="CAPITOLO 12 - Promozione della conoscenza di base (Fondo ordinario per le Università)",DATI_PREV_INIZIALI_2018!O12,0)</f>
        <v>0</v>
      </c>
      <c r="M7" s="199">
        <f t="shared" si="1"/>
        <v>0</v>
      </c>
      <c r="R7" s="201" t="s">
        <v>3</v>
      </c>
      <c r="S7" s="202"/>
      <c r="T7" s="203"/>
      <c r="U7" s="204"/>
      <c r="V7" s="203"/>
      <c r="W7" s="13"/>
      <c r="X7" s="56"/>
    </row>
    <row r="8" spans="1:24" ht="15.75" x14ac:dyDescent="0.25">
      <c r="A8">
        <f>IF(DATI_PREV_INIZIALI_2018!H13="CAPITOLO  1 - Esplorazione e utilizzazione dell'ambiente terrestre",DATI_PREV_INIZIALI_2018!O13,0)</f>
        <v>0</v>
      </c>
      <c r="B8">
        <f>IF(DATI_PREV_INIZIALI_2018!H13="CAPITOLO  2 - Controllo e tutela dell'ambiente",DATI_PREV_INIZIALI_2018!O13,0)</f>
        <v>0</v>
      </c>
      <c r="C8">
        <f>IF(DATI_PREV_INIZIALI_2018!H13="CAPITOLO  3 - Esplorazione e utilizzazione dello spazio",DATI_PREV_INIZIALI_2018!O13,0)</f>
        <v>0</v>
      </c>
      <c r="D8">
        <f>IF(DATI_PREV_INIZIALI_2018!H13="CAPITOLO  4  - Sistemi di trasporto, di telecomunicazione e altre infrastrutture",DATI_PREV_INIZIALI_2018!O13,0)</f>
        <v>0</v>
      </c>
      <c r="E8">
        <f>IF(DATI_PREV_INIZIALI_2018!H13="CAPITOLO  5 - Produzione, distribuzione e uso razionale dell'energia",DATI_PREV_INIZIALI_2018!O13,0)</f>
        <v>0</v>
      </c>
      <c r="F8" s="200">
        <f>IF(DATI_PREV_INIZIALI_2018!H13="CAPITOLO  6 - Produzioni e tecnologie industriali",DATI_PREV_INIZIALI_2018!O13,0)</f>
        <v>0</v>
      </c>
      <c r="G8">
        <f>IF(DATI_PREV_INIZIALI_2018!H13="CAPITOLO  7 - Protezione e promozione della salute umana",DATI_PREV_INIZIALI_2018!O13,0)</f>
        <v>0</v>
      </c>
      <c r="H8">
        <f>IF(DATI_PREV_INIZIALI_2018!H13="CAPITOLO  8 - Agricoltura",DATI_PREV_INIZIALI_2018!O13,0)</f>
        <v>0</v>
      </c>
      <c r="I8">
        <f>IF(DATI_PREV_INIZIALI_2018!H13="CAPITOLO  9 - Istruzione e formazione",DATI_PREV_INIZIALI_2018!O13,0)</f>
        <v>0</v>
      </c>
      <c r="J8">
        <f>IF(DATI_PREV_INIZIALI_2018!H13="CAPITOLO 10 - Cultura, tempo libero, religione e mezzi di comunicazione di massa",DATI_PREV_INIZIALI_2018!O13,0)</f>
        <v>0</v>
      </c>
      <c r="K8">
        <f>IF(DATI_PREV_INIZIALI_2018!H13="CAPITOLO 11 - Sistemi, strutture e processi politici e sociali",DATI_PREV_INIZIALI_2018!O13,0)</f>
        <v>0</v>
      </c>
      <c r="L8">
        <f>IF(DATI_PREV_INIZIALI_2018!H13="CAPITOLO 12 - Promozione della conoscenza di base (Fondo ordinario per le Università)",DATI_PREV_INIZIALI_2018!O13,0)</f>
        <v>0</v>
      </c>
      <c r="M8" s="199">
        <f t="shared" si="1"/>
        <v>0</v>
      </c>
      <c r="R8" s="201" t="s">
        <v>4</v>
      </c>
      <c r="S8" s="202"/>
      <c r="T8" s="203"/>
      <c r="U8" s="204"/>
      <c r="V8" s="203"/>
      <c r="W8" s="13"/>
      <c r="X8" s="56"/>
    </row>
    <row r="9" spans="1:24" ht="15.75" x14ac:dyDescent="0.25">
      <c r="A9">
        <f>IF(DATI_PREV_INIZIALI_2018!H14="CAPITOLO  1 - Esplorazione e utilizzazione dell'ambiente terrestre",DATI_PREV_INIZIALI_2018!O14,0)</f>
        <v>0</v>
      </c>
      <c r="B9">
        <f>IF(DATI_PREV_INIZIALI_2018!H14="CAPITOLO  2 - Controllo e tutela dell'ambiente",DATI_PREV_INIZIALI_2018!O14,0)</f>
        <v>0</v>
      </c>
      <c r="C9">
        <f>IF(DATI_PREV_INIZIALI_2018!H14="CAPITOLO  3 - Esplorazione e utilizzazione dello spazio",DATI_PREV_INIZIALI_2018!O14,0)</f>
        <v>0</v>
      </c>
      <c r="D9">
        <f>IF(DATI_PREV_INIZIALI_2018!H14="CAPITOLO  4  - Sistemi di trasporto, di telecomunicazione e altre infrastrutture",DATI_PREV_INIZIALI_2018!O14,0)</f>
        <v>0</v>
      </c>
      <c r="E9">
        <f>IF(DATI_PREV_INIZIALI_2018!H14="CAPITOLO  5 - Produzione, distribuzione e uso razionale dell'energia",DATI_PREV_INIZIALI_2018!O14,0)</f>
        <v>0</v>
      </c>
      <c r="F9" s="200">
        <f>IF(DATI_PREV_INIZIALI_2018!H14="CAPITOLO  6 - Produzioni e tecnologie industriali",DATI_PREV_INIZIALI_2018!O14,0)</f>
        <v>0</v>
      </c>
      <c r="G9">
        <f>IF(DATI_PREV_INIZIALI_2018!H14="CAPITOLO  7 - Protezione e promozione della salute umana",DATI_PREV_INIZIALI_2018!O14,0)</f>
        <v>0</v>
      </c>
      <c r="H9">
        <f>IF(DATI_PREV_INIZIALI_2018!H14="CAPITOLO  8 - Agricoltura",DATI_PREV_INIZIALI_2018!O14,0)</f>
        <v>0</v>
      </c>
      <c r="I9">
        <f>IF(DATI_PREV_INIZIALI_2018!H14="CAPITOLO  9 - Istruzione e formazione",DATI_PREV_INIZIALI_2018!O14,0)</f>
        <v>0</v>
      </c>
      <c r="J9">
        <f>IF(DATI_PREV_INIZIALI_2018!H14="CAPITOLO 10 - Cultura, tempo libero, religione e mezzi di comunicazione di massa",DATI_PREV_INIZIALI_2018!O14,0)</f>
        <v>0</v>
      </c>
      <c r="K9">
        <f>IF(DATI_PREV_INIZIALI_2018!H14="CAPITOLO 11 - Sistemi, strutture e processi politici e sociali",DATI_PREV_INIZIALI_2018!O14,0)</f>
        <v>0</v>
      </c>
      <c r="L9">
        <f>IF(DATI_PREV_INIZIALI_2018!H14="CAPITOLO 12 - Promozione della conoscenza di base (Fondo ordinario per le Università)",DATI_PREV_INIZIALI_2018!O14,0)</f>
        <v>0</v>
      </c>
      <c r="M9" s="199">
        <f t="shared" si="1"/>
        <v>0</v>
      </c>
      <c r="R9" s="201" t="s">
        <v>5</v>
      </c>
      <c r="S9" s="202"/>
      <c r="T9" s="203"/>
      <c r="U9" s="204"/>
      <c r="V9" s="203"/>
      <c r="W9" s="13"/>
      <c r="X9" s="56"/>
    </row>
    <row r="10" spans="1:24" ht="15.75" x14ac:dyDescent="0.25">
      <c r="A10">
        <f>IF(DATI_PREV_INIZIALI_2018!H15="CAPITOLO  1 - Esplorazione e utilizzazione dell'ambiente terrestre",DATI_PREV_INIZIALI_2018!O15,0)</f>
        <v>0</v>
      </c>
      <c r="B10">
        <f>IF(DATI_PREV_INIZIALI_2018!H15="CAPITOLO  2 - Controllo e tutela dell'ambiente",DATI_PREV_INIZIALI_2018!O15,0)</f>
        <v>0</v>
      </c>
      <c r="C10">
        <f>IF(DATI_PREV_INIZIALI_2018!H15="CAPITOLO  3 - Esplorazione e utilizzazione dello spazio",DATI_PREV_INIZIALI_2018!O15,0)</f>
        <v>0</v>
      </c>
      <c r="D10">
        <f>IF(DATI_PREV_INIZIALI_2018!H15="CAPITOLO  4  - Sistemi di trasporto, di telecomunicazione e altre infrastrutture",DATI_PREV_INIZIALI_2018!O15,0)</f>
        <v>0</v>
      </c>
      <c r="E10">
        <f>IF(DATI_PREV_INIZIALI_2018!H15="CAPITOLO  5 - Produzione, distribuzione e uso razionale dell'energia",DATI_PREV_INIZIALI_2018!O15,0)</f>
        <v>0</v>
      </c>
      <c r="F10" s="200">
        <f>IF(DATI_PREV_INIZIALI_2018!H15="CAPITOLO  6 - Produzioni e tecnologie industriali",DATI_PREV_INIZIALI_2018!O15,0)</f>
        <v>0</v>
      </c>
      <c r="G10">
        <f>IF(DATI_PREV_INIZIALI_2018!H15="CAPITOLO  7 - Protezione e promozione della salute umana",DATI_PREV_INIZIALI_2018!O15,0)</f>
        <v>0</v>
      </c>
      <c r="H10">
        <f>IF(DATI_PREV_INIZIALI_2018!H15="CAPITOLO  8 - Agricoltura",DATI_PREV_INIZIALI_2018!O15,0)</f>
        <v>0</v>
      </c>
      <c r="I10">
        <f>IF(DATI_PREV_INIZIALI_2018!H15="CAPITOLO  9 - Istruzione e formazione",DATI_PREV_INIZIALI_2018!O15,0)</f>
        <v>0</v>
      </c>
      <c r="J10">
        <f>IF(DATI_PREV_INIZIALI_2018!H15="CAPITOLO 10 - Cultura, tempo libero, religione e mezzi di comunicazione di massa",DATI_PREV_INIZIALI_2018!O15,0)</f>
        <v>0</v>
      </c>
      <c r="K10">
        <f>IF(DATI_PREV_INIZIALI_2018!H15="CAPITOLO 11 - Sistemi, strutture e processi politici e sociali",DATI_PREV_INIZIALI_2018!O15,0)</f>
        <v>0</v>
      </c>
      <c r="L10">
        <f>IF(DATI_PREV_INIZIALI_2018!H15="CAPITOLO 12 - Promozione della conoscenza di base (Fondo ordinario per le Università)",DATI_PREV_INIZIALI_2018!O15,0)</f>
        <v>0</v>
      </c>
      <c r="M10" s="199">
        <f t="shared" si="1"/>
        <v>0</v>
      </c>
      <c r="R10" s="201" t="s">
        <v>6</v>
      </c>
      <c r="S10" s="202"/>
      <c r="T10" s="203"/>
      <c r="U10" s="204"/>
      <c r="V10" s="203"/>
      <c r="W10" s="13"/>
      <c r="X10" s="56"/>
    </row>
    <row r="11" spans="1:24" ht="15.75" x14ac:dyDescent="0.25">
      <c r="A11">
        <f>IF(DATI_PREV_INIZIALI_2018!H16="CAPITOLO  1 - Esplorazione e utilizzazione dell'ambiente terrestre",DATI_PREV_INIZIALI_2018!O16,0)</f>
        <v>0</v>
      </c>
      <c r="B11">
        <f>IF(DATI_PREV_INIZIALI_2018!H16="CAPITOLO  2 - Controllo e tutela dell'ambiente",DATI_PREV_INIZIALI_2018!O16,0)</f>
        <v>0</v>
      </c>
      <c r="C11">
        <f>IF(DATI_PREV_INIZIALI_2018!H16="CAPITOLO  3 - Esplorazione e utilizzazione dello spazio",DATI_PREV_INIZIALI_2018!O16,0)</f>
        <v>0</v>
      </c>
      <c r="D11">
        <f>IF(DATI_PREV_INIZIALI_2018!H16="CAPITOLO  4  - Sistemi di trasporto, di telecomunicazione e altre infrastrutture",DATI_PREV_INIZIALI_2018!O16,0)</f>
        <v>0</v>
      </c>
      <c r="E11">
        <f>IF(DATI_PREV_INIZIALI_2018!H16="CAPITOLO  5 - Produzione, distribuzione e uso razionale dell'energia",DATI_PREV_INIZIALI_2018!O16,0)</f>
        <v>0</v>
      </c>
      <c r="F11" s="200">
        <f>IF(DATI_PREV_INIZIALI_2018!H16="CAPITOLO  6 - Produzioni e tecnologie industriali",DATI_PREV_INIZIALI_2018!O16,0)</f>
        <v>0</v>
      </c>
      <c r="G11">
        <f>IF(DATI_PREV_INIZIALI_2018!H16="CAPITOLO  7 - Protezione e promozione della salute umana",DATI_PREV_INIZIALI_2018!O16,0)</f>
        <v>0</v>
      </c>
      <c r="H11">
        <f>IF(DATI_PREV_INIZIALI_2018!H16="CAPITOLO  8 - Agricoltura",DATI_PREV_INIZIALI_2018!O16,0)</f>
        <v>0</v>
      </c>
      <c r="I11">
        <f>IF(DATI_PREV_INIZIALI_2018!H16="CAPITOLO  9 - Istruzione e formazione",DATI_PREV_INIZIALI_2018!O16,0)</f>
        <v>0</v>
      </c>
      <c r="J11">
        <f>IF(DATI_PREV_INIZIALI_2018!H16="CAPITOLO 10 - Cultura, tempo libero, religione e mezzi di comunicazione di massa",DATI_PREV_INIZIALI_2018!O16,0)</f>
        <v>0</v>
      </c>
      <c r="K11">
        <f>IF(DATI_PREV_INIZIALI_2018!H16="CAPITOLO 11 - Sistemi, strutture e processi politici e sociali",DATI_PREV_INIZIALI_2018!O16,0)</f>
        <v>0</v>
      </c>
      <c r="L11">
        <f>IF(DATI_PREV_INIZIALI_2018!H16="CAPITOLO 12 - Promozione della conoscenza di base (Fondo ordinario per le Università)",DATI_PREV_INIZIALI_2018!O16,0)</f>
        <v>0</v>
      </c>
      <c r="M11" s="199">
        <f t="shared" si="1"/>
        <v>0</v>
      </c>
      <c r="R11" s="201" t="s">
        <v>7</v>
      </c>
      <c r="S11" s="202"/>
      <c r="T11" s="203"/>
      <c r="U11" s="204"/>
      <c r="V11" s="203"/>
      <c r="W11" s="13"/>
      <c r="X11" s="56"/>
    </row>
    <row r="12" spans="1:24" ht="15.75" x14ac:dyDescent="0.25">
      <c r="A12">
        <f>IF(DATI_PREV_INIZIALI_2018!H17="CAPITOLO  1 - Esplorazione e utilizzazione dell'ambiente terrestre",DATI_PREV_INIZIALI_2018!O17,0)</f>
        <v>0</v>
      </c>
      <c r="B12">
        <f>IF(DATI_PREV_INIZIALI_2018!H17="CAPITOLO  2 - Controllo e tutela dell'ambiente",DATI_PREV_INIZIALI_2018!O17,0)</f>
        <v>0</v>
      </c>
      <c r="C12">
        <f>IF(DATI_PREV_INIZIALI_2018!H17="CAPITOLO  3 - Esplorazione e utilizzazione dello spazio",DATI_PREV_INIZIALI_2018!O17,0)</f>
        <v>0</v>
      </c>
      <c r="D12">
        <f>IF(DATI_PREV_INIZIALI_2018!H17="CAPITOLO  4  - Sistemi di trasporto, di telecomunicazione e altre infrastrutture",DATI_PREV_INIZIALI_2018!O17,0)</f>
        <v>0</v>
      </c>
      <c r="E12">
        <f>IF(DATI_PREV_INIZIALI_2018!H17="CAPITOLO  5 - Produzione, distribuzione e uso razionale dell'energia",DATI_PREV_INIZIALI_2018!O17,0)</f>
        <v>0</v>
      </c>
      <c r="F12" s="200">
        <f>IF(DATI_PREV_INIZIALI_2018!H17="CAPITOLO  6 - Produzioni e tecnologie industriali",DATI_PREV_INIZIALI_2018!O17,0)</f>
        <v>0</v>
      </c>
      <c r="G12">
        <f>IF(DATI_PREV_INIZIALI_2018!H17="CAPITOLO  7 - Protezione e promozione della salute umana",DATI_PREV_INIZIALI_2018!O17,0)</f>
        <v>0</v>
      </c>
      <c r="H12">
        <f>IF(DATI_PREV_INIZIALI_2018!H17="CAPITOLO  8 - Agricoltura",DATI_PREV_INIZIALI_2018!O17,0)</f>
        <v>0</v>
      </c>
      <c r="I12">
        <f>IF(DATI_PREV_INIZIALI_2018!H17="CAPITOLO  9 - Istruzione e formazione",DATI_PREV_INIZIALI_2018!O17,0)</f>
        <v>0</v>
      </c>
      <c r="J12">
        <f>IF(DATI_PREV_INIZIALI_2018!H17="CAPITOLO 10 - Cultura, tempo libero, religione e mezzi di comunicazione di massa",DATI_PREV_INIZIALI_2018!O17,0)</f>
        <v>0</v>
      </c>
      <c r="K12">
        <f>IF(DATI_PREV_INIZIALI_2018!H17="CAPITOLO 11 - Sistemi, strutture e processi politici e sociali",DATI_PREV_INIZIALI_2018!O17,0)</f>
        <v>0</v>
      </c>
      <c r="L12">
        <f>IF(DATI_PREV_INIZIALI_2018!H17="CAPITOLO 12 - Promozione della conoscenza di base (Fondo ordinario per le Università)",DATI_PREV_INIZIALI_2018!O17,0)</f>
        <v>0</v>
      </c>
      <c r="M12" s="199">
        <f t="shared" si="1"/>
        <v>0</v>
      </c>
      <c r="R12" s="201" t="s">
        <v>8</v>
      </c>
      <c r="S12" s="202"/>
      <c r="T12" s="203"/>
      <c r="U12" s="204"/>
      <c r="V12" s="203"/>
      <c r="W12" s="13"/>
      <c r="X12" s="56"/>
    </row>
    <row r="13" spans="1:24" ht="15.75" x14ac:dyDescent="0.25">
      <c r="A13">
        <f>IF(DATI_PREV_INIZIALI_2018!H18="CAPITOLO  1 - Esplorazione e utilizzazione dell'ambiente terrestre",DATI_PREV_INIZIALI_2018!O18,0)</f>
        <v>0</v>
      </c>
      <c r="B13">
        <f>IF(DATI_PREV_INIZIALI_2018!H18="CAPITOLO  2 - Controllo e tutela dell'ambiente",DATI_PREV_INIZIALI_2018!O18,0)</f>
        <v>0</v>
      </c>
      <c r="C13">
        <f>IF(DATI_PREV_INIZIALI_2018!H18="CAPITOLO  3 - Esplorazione e utilizzazione dello spazio",DATI_PREV_INIZIALI_2018!O18,0)</f>
        <v>0</v>
      </c>
      <c r="D13">
        <f>IF(DATI_PREV_INIZIALI_2018!H18="CAPITOLO  4  - Sistemi di trasporto, di telecomunicazione e altre infrastrutture",DATI_PREV_INIZIALI_2018!O18,0)</f>
        <v>0</v>
      </c>
      <c r="E13">
        <f>IF(DATI_PREV_INIZIALI_2018!H18="CAPITOLO  5 - Produzione, distribuzione e uso razionale dell'energia",DATI_PREV_INIZIALI_2018!O18,0)</f>
        <v>0</v>
      </c>
      <c r="F13" s="200">
        <f>IF(DATI_PREV_INIZIALI_2018!H18="CAPITOLO  6 - Produzioni e tecnologie industriali",DATI_PREV_INIZIALI_2018!O18,0)</f>
        <v>0</v>
      </c>
      <c r="G13">
        <f>IF(DATI_PREV_INIZIALI_2018!H18="CAPITOLO  7 - Protezione e promozione della salute umana",DATI_PREV_INIZIALI_2018!O18,0)</f>
        <v>0</v>
      </c>
      <c r="H13">
        <f>IF(DATI_PREV_INIZIALI_2018!H18="CAPITOLO  8 - Agricoltura",DATI_PREV_INIZIALI_2018!O18,0)</f>
        <v>0</v>
      </c>
      <c r="I13">
        <f>IF(DATI_PREV_INIZIALI_2018!H18="CAPITOLO  9 - Istruzione e formazione",DATI_PREV_INIZIALI_2018!O18,0)</f>
        <v>0</v>
      </c>
      <c r="J13">
        <f>IF(DATI_PREV_INIZIALI_2018!H18="CAPITOLO 10 - Cultura, tempo libero, religione e mezzi di comunicazione di massa",DATI_PREV_INIZIALI_2018!O18,0)</f>
        <v>0</v>
      </c>
      <c r="K13">
        <f>IF(DATI_PREV_INIZIALI_2018!H18="CAPITOLO 11 - Sistemi, strutture e processi politici e sociali",DATI_PREV_INIZIALI_2018!O18,0)</f>
        <v>0</v>
      </c>
      <c r="L13">
        <f>IF(DATI_PREV_INIZIALI_2018!H18="CAPITOLO 12 - Promozione della conoscenza di base (Fondo ordinario per le Università)",DATI_PREV_INIZIALI_2018!O18,0)</f>
        <v>0</v>
      </c>
      <c r="M13" s="199">
        <f t="shared" si="1"/>
        <v>0</v>
      </c>
      <c r="R13" s="201" t="s">
        <v>9</v>
      </c>
      <c r="S13" s="202"/>
      <c r="T13" s="203"/>
      <c r="U13" s="204"/>
      <c r="V13" s="203"/>
      <c r="W13" s="13"/>
      <c r="X13" s="56"/>
    </row>
    <row r="14" spans="1:24" ht="15.75" x14ac:dyDescent="0.25">
      <c r="A14">
        <f>IF(DATI_PREV_INIZIALI_2018!H19="CAPITOLO  1 - Esplorazione e utilizzazione dell'ambiente terrestre",DATI_PREV_INIZIALI_2018!O19,0)</f>
        <v>0</v>
      </c>
      <c r="B14">
        <f>IF(DATI_PREV_INIZIALI_2018!H19="CAPITOLO  2 - Controllo e tutela dell'ambiente",DATI_PREV_INIZIALI_2018!O19,0)</f>
        <v>0</v>
      </c>
      <c r="C14">
        <f>IF(DATI_PREV_INIZIALI_2018!H19="CAPITOLO  3 - Esplorazione e utilizzazione dello spazio",DATI_PREV_INIZIALI_2018!O19,0)</f>
        <v>0</v>
      </c>
      <c r="D14">
        <f>IF(DATI_PREV_INIZIALI_2018!H19="CAPITOLO  4  - Sistemi di trasporto, di telecomunicazione e altre infrastrutture",DATI_PREV_INIZIALI_2018!O19,0)</f>
        <v>0</v>
      </c>
      <c r="E14">
        <f>IF(DATI_PREV_INIZIALI_2018!H19="CAPITOLO  5 - Produzione, distribuzione e uso razionale dell'energia",DATI_PREV_INIZIALI_2018!O19,0)</f>
        <v>0</v>
      </c>
      <c r="F14" s="200">
        <f>IF(DATI_PREV_INIZIALI_2018!H19="CAPITOLO  6 - Produzioni e tecnologie industriali",DATI_PREV_INIZIALI_2018!O19,0)</f>
        <v>0</v>
      </c>
      <c r="G14">
        <f>IF(DATI_PREV_INIZIALI_2018!H19="CAPITOLO  7 - Protezione e promozione della salute umana",DATI_PREV_INIZIALI_2018!O19,0)</f>
        <v>0</v>
      </c>
      <c r="H14">
        <f>IF(DATI_PREV_INIZIALI_2018!H19="CAPITOLO  8 - Agricoltura",DATI_PREV_INIZIALI_2018!O19,0)</f>
        <v>0</v>
      </c>
      <c r="I14">
        <f>IF(DATI_PREV_INIZIALI_2018!H19="CAPITOLO  9 - Istruzione e formazione",DATI_PREV_INIZIALI_2018!O19,0)</f>
        <v>0</v>
      </c>
      <c r="J14">
        <f>IF(DATI_PREV_INIZIALI_2018!H19="CAPITOLO 10 - Cultura, tempo libero, religione e mezzi di comunicazione di massa",DATI_PREV_INIZIALI_2018!O19,0)</f>
        <v>0</v>
      </c>
      <c r="K14">
        <f>IF(DATI_PREV_INIZIALI_2018!H19="CAPITOLO 11 - Sistemi, strutture e processi politici e sociali",DATI_PREV_INIZIALI_2018!O19,0)</f>
        <v>0</v>
      </c>
      <c r="L14">
        <f>IF(DATI_PREV_INIZIALI_2018!H19="CAPITOLO 12 - Promozione della conoscenza di base (Fondo ordinario per le Università)",DATI_PREV_INIZIALI_2018!O19,0)</f>
        <v>0</v>
      </c>
      <c r="M14" s="199">
        <f t="shared" si="1"/>
        <v>0</v>
      </c>
      <c r="R14" s="201" t="s">
        <v>10</v>
      </c>
      <c r="S14" s="202"/>
      <c r="T14" s="203"/>
      <c r="U14" s="204"/>
      <c r="V14" s="203"/>
      <c r="W14" s="13"/>
      <c r="X14" s="56"/>
    </row>
    <row r="15" spans="1:24" ht="15.75" x14ac:dyDescent="0.25">
      <c r="A15">
        <f>IF(DATI_PREV_INIZIALI_2018!H20="CAPITOLO  1 - Esplorazione e utilizzazione dell'ambiente terrestre",DATI_PREV_INIZIALI_2018!O20,0)</f>
        <v>0</v>
      </c>
      <c r="B15">
        <f>IF(DATI_PREV_INIZIALI_2018!H20="CAPITOLO  2 - Controllo e tutela dell'ambiente",DATI_PREV_INIZIALI_2018!O20,0)</f>
        <v>0</v>
      </c>
      <c r="C15">
        <f>IF(DATI_PREV_INIZIALI_2018!H20="CAPITOLO  3 - Esplorazione e utilizzazione dello spazio",DATI_PREV_INIZIALI_2018!O20,0)</f>
        <v>0</v>
      </c>
      <c r="D15">
        <f>IF(DATI_PREV_INIZIALI_2018!H20="CAPITOLO  4  - Sistemi di trasporto, di telecomunicazione e altre infrastrutture",DATI_PREV_INIZIALI_2018!O20,0)</f>
        <v>0</v>
      </c>
      <c r="E15">
        <f>IF(DATI_PREV_INIZIALI_2018!H20="CAPITOLO  5 - Produzione, distribuzione e uso razionale dell'energia",DATI_PREV_INIZIALI_2018!O20,0)</f>
        <v>0</v>
      </c>
      <c r="F15" s="200">
        <f>IF(DATI_PREV_INIZIALI_2018!H20="CAPITOLO  6 - Produzioni e tecnologie industriali",DATI_PREV_INIZIALI_2018!O20,0)</f>
        <v>0</v>
      </c>
      <c r="G15">
        <f>IF(DATI_PREV_INIZIALI_2018!H20="CAPITOLO  7 - Protezione e promozione della salute umana",DATI_PREV_INIZIALI_2018!O20,0)</f>
        <v>0</v>
      </c>
      <c r="H15">
        <f>IF(DATI_PREV_INIZIALI_2018!H20="CAPITOLO  8 - Agricoltura",DATI_PREV_INIZIALI_2018!O20,0)</f>
        <v>0</v>
      </c>
      <c r="I15">
        <f>IF(DATI_PREV_INIZIALI_2018!H20="CAPITOLO  9 - Istruzione e formazione",DATI_PREV_INIZIALI_2018!O20,0)</f>
        <v>0</v>
      </c>
      <c r="J15">
        <f>IF(DATI_PREV_INIZIALI_2018!H20="CAPITOLO 10 - Cultura, tempo libero, religione e mezzi di comunicazione di massa",DATI_PREV_INIZIALI_2018!O20,0)</f>
        <v>0</v>
      </c>
      <c r="K15">
        <f>IF(DATI_PREV_INIZIALI_2018!H20="CAPITOLO 11 - Sistemi, strutture e processi politici e sociali",DATI_PREV_INIZIALI_2018!O20,0)</f>
        <v>0</v>
      </c>
      <c r="L15">
        <f>IF(DATI_PREV_INIZIALI_2018!H20="CAPITOLO 12 - Promozione della conoscenza di base (Fondo ordinario per le Università)",DATI_PREV_INIZIALI_2018!O20,0)</f>
        <v>0</v>
      </c>
      <c r="M15" s="199">
        <f t="shared" si="1"/>
        <v>0</v>
      </c>
    </row>
    <row r="16" spans="1:24" ht="15.75" x14ac:dyDescent="0.25">
      <c r="A16">
        <f>IF(DATI_PREV_INIZIALI_2018!H21="CAPITOLO  1 - Esplorazione e utilizzazione dell'ambiente terrestre",DATI_PREV_INIZIALI_2018!O21,0)</f>
        <v>0</v>
      </c>
      <c r="B16">
        <f>IF(DATI_PREV_INIZIALI_2018!H21="CAPITOLO  2 - Controllo e tutela dell'ambiente",DATI_PREV_INIZIALI_2018!O21,0)</f>
        <v>0</v>
      </c>
      <c r="C16">
        <f>IF(DATI_PREV_INIZIALI_2018!H21="CAPITOLO  3 - Esplorazione e utilizzazione dello spazio",DATI_PREV_INIZIALI_2018!O21,0)</f>
        <v>0</v>
      </c>
      <c r="D16">
        <f>IF(DATI_PREV_INIZIALI_2018!H21="CAPITOLO  4  - Sistemi di trasporto, di telecomunicazione e altre infrastrutture",DATI_PREV_INIZIALI_2018!O21,0)</f>
        <v>0</v>
      </c>
      <c r="E16">
        <f>IF(DATI_PREV_INIZIALI_2018!H21="CAPITOLO  5 - Produzione, distribuzione e uso razionale dell'energia",DATI_PREV_INIZIALI_2018!O21,0)</f>
        <v>0</v>
      </c>
      <c r="F16" s="200">
        <f>IF(DATI_PREV_INIZIALI_2018!H21="CAPITOLO  6 - Produzioni e tecnologie industriali",DATI_PREV_INIZIALI_2018!O21,0)</f>
        <v>0</v>
      </c>
      <c r="G16">
        <f>IF(DATI_PREV_INIZIALI_2018!H21="CAPITOLO  7 - Protezione e promozione della salute umana",DATI_PREV_INIZIALI_2018!O21,0)</f>
        <v>0</v>
      </c>
      <c r="H16">
        <f>IF(DATI_PREV_INIZIALI_2018!H21="CAPITOLO  8 - Agricoltura",DATI_PREV_INIZIALI_2018!O21,0)</f>
        <v>0</v>
      </c>
      <c r="I16">
        <f>IF(DATI_PREV_INIZIALI_2018!H21="CAPITOLO  9 - Istruzione e formazione",DATI_PREV_INIZIALI_2018!O21,0)</f>
        <v>0</v>
      </c>
      <c r="J16">
        <f>IF(DATI_PREV_INIZIALI_2018!H21="CAPITOLO 10 - Cultura, tempo libero, religione e mezzi di comunicazione di massa",DATI_PREV_INIZIALI_2018!O21,0)</f>
        <v>0</v>
      </c>
      <c r="K16">
        <f>IF(DATI_PREV_INIZIALI_2018!H21="CAPITOLO 11 - Sistemi, strutture e processi politici e sociali",DATI_PREV_INIZIALI_2018!O21,0)</f>
        <v>0</v>
      </c>
      <c r="L16">
        <f>IF(DATI_PREV_INIZIALI_2018!H21="CAPITOLO 12 - Promozione della conoscenza di base (Fondo ordinario per le Università)",DATI_PREV_INIZIALI_2018!O21,0)</f>
        <v>0</v>
      </c>
      <c r="M16" s="199">
        <f t="shared" si="1"/>
        <v>0</v>
      </c>
    </row>
    <row r="17" spans="1:13" ht="15.75" x14ac:dyDescent="0.25">
      <c r="A17">
        <f>IF(DATI_PREV_INIZIALI_2018!H22="CAPITOLO  1 - Esplorazione e utilizzazione dell'ambiente terrestre",DATI_PREV_INIZIALI_2018!O22,0)</f>
        <v>0</v>
      </c>
      <c r="B17">
        <f>IF(DATI_PREV_INIZIALI_2018!H22="CAPITOLO  2 - Controllo e tutela dell'ambiente",DATI_PREV_INIZIALI_2018!O22,0)</f>
        <v>0</v>
      </c>
      <c r="C17">
        <f>IF(DATI_PREV_INIZIALI_2018!H22="CAPITOLO  3 - Esplorazione e utilizzazione dello spazio",DATI_PREV_INIZIALI_2018!O22,0)</f>
        <v>0</v>
      </c>
      <c r="D17">
        <f>IF(DATI_PREV_INIZIALI_2018!H22="CAPITOLO  4  - Sistemi di trasporto, di telecomunicazione e altre infrastrutture",DATI_PREV_INIZIALI_2018!O22,0)</f>
        <v>0</v>
      </c>
      <c r="E17">
        <f>IF(DATI_PREV_INIZIALI_2018!H22="CAPITOLO  5 - Produzione, distribuzione e uso razionale dell'energia",DATI_PREV_INIZIALI_2018!O22,0)</f>
        <v>0</v>
      </c>
      <c r="F17" s="200">
        <f>IF(DATI_PREV_INIZIALI_2018!H22="CAPITOLO  6 - Produzioni e tecnologie industriali",DATI_PREV_INIZIALI_2018!O22,0)</f>
        <v>0</v>
      </c>
      <c r="G17">
        <f>IF(DATI_PREV_INIZIALI_2018!H22="CAPITOLO  7 - Protezione e promozione della salute umana",DATI_PREV_INIZIALI_2018!O22,0)</f>
        <v>0</v>
      </c>
      <c r="H17">
        <f>IF(DATI_PREV_INIZIALI_2018!H22="CAPITOLO  8 - Agricoltura",DATI_PREV_INIZIALI_2018!O22,0)</f>
        <v>0</v>
      </c>
      <c r="I17">
        <f>IF(DATI_PREV_INIZIALI_2018!H22="CAPITOLO  9 - Istruzione e formazione",DATI_PREV_INIZIALI_2018!O22,0)</f>
        <v>0</v>
      </c>
      <c r="J17">
        <f>IF(DATI_PREV_INIZIALI_2018!H22="CAPITOLO 10 - Cultura, tempo libero, religione e mezzi di comunicazione di massa",DATI_PREV_INIZIALI_2018!O22,0)</f>
        <v>0</v>
      </c>
      <c r="K17">
        <f>IF(DATI_PREV_INIZIALI_2018!H22="CAPITOLO 11 - Sistemi, strutture e processi politici e sociali",DATI_PREV_INIZIALI_2018!O22,0)</f>
        <v>0</v>
      </c>
      <c r="L17">
        <f>IF(DATI_PREV_INIZIALI_2018!H22="CAPITOLO 12 - Promozione della conoscenza di base (Fondo ordinario per le Università)",DATI_PREV_INIZIALI_2018!O22,0)</f>
        <v>0</v>
      </c>
      <c r="M17" s="199">
        <f t="shared" si="1"/>
        <v>0</v>
      </c>
    </row>
    <row r="18" spans="1:13" ht="15.75" x14ac:dyDescent="0.25">
      <c r="A18">
        <f>IF(DATI_PREV_INIZIALI_2018!H23="CAPITOLO  1 - Esplorazione e utilizzazione dell'ambiente terrestre",DATI_PREV_INIZIALI_2018!O23,0)</f>
        <v>0</v>
      </c>
      <c r="B18">
        <f>IF(DATI_PREV_INIZIALI_2018!H23="CAPITOLO  2 - Controllo e tutela dell'ambiente",DATI_PREV_INIZIALI_2018!O23,0)</f>
        <v>0</v>
      </c>
      <c r="C18">
        <f>IF(DATI_PREV_INIZIALI_2018!H23="CAPITOLO  3 - Esplorazione e utilizzazione dello spazio",DATI_PREV_INIZIALI_2018!O23,0)</f>
        <v>0</v>
      </c>
      <c r="D18">
        <f>IF(DATI_PREV_INIZIALI_2018!H23="CAPITOLO  4  - Sistemi di trasporto, di telecomunicazione e altre infrastrutture",DATI_PREV_INIZIALI_2018!O23,0)</f>
        <v>0</v>
      </c>
      <c r="E18">
        <f>IF(DATI_PREV_INIZIALI_2018!H23="CAPITOLO  5 - Produzione, distribuzione e uso razionale dell'energia",DATI_PREV_INIZIALI_2018!O23,0)</f>
        <v>0</v>
      </c>
      <c r="F18" s="200">
        <f>IF(DATI_PREV_INIZIALI_2018!H23="CAPITOLO  6 - Produzioni e tecnologie industriali",DATI_PREV_INIZIALI_2018!O23,0)</f>
        <v>0</v>
      </c>
      <c r="G18">
        <f>IF(DATI_PREV_INIZIALI_2018!H23="CAPITOLO  7 - Protezione e promozione della salute umana",DATI_PREV_INIZIALI_2018!O23,0)</f>
        <v>0</v>
      </c>
      <c r="H18">
        <f>IF(DATI_PREV_INIZIALI_2018!H23="CAPITOLO  8 - Agricoltura",DATI_PREV_INIZIALI_2018!O23,0)</f>
        <v>0</v>
      </c>
      <c r="I18">
        <f>IF(DATI_PREV_INIZIALI_2018!H23="CAPITOLO  9 - Istruzione e formazione",DATI_PREV_INIZIALI_2018!O23,0)</f>
        <v>0</v>
      </c>
      <c r="J18">
        <f>IF(DATI_PREV_INIZIALI_2018!H23="CAPITOLO 10 - Cultura, tempo libero, religione e mezzi di comunicazione di massa",DATI_PREV_INIZIALI_2018!O23,0)</f>
        <v>0</v>
      </c>
      <c r="K18">
        <f>IF(DATI_PREV_INIZIALI_2018!H23="CAPITOLO 11 - Sistemi, strutture e processi politici e sociali",DATI_PREV_INIZIALI_2018!O23,0)</f>
        <v>0</v>
      </c>
      <c r="L18">
        <f>IF(DATI_PREV_INIZIALI_2018!H23="CAPITOLO 12 - Promozione della conoscenza di base (Fondo ordinario per le Università)",DATI_PREV_INIZIALI_2018!O23,0)</f>
        <v>0</v>
      </c>
      <c r="M18" s="199">
        <f t="shared" si="1"/>
        <v>0</v>
      </c>
    </row>
    <row r="19" spans="1:13" ht="15.75" x14ac:dyDescent="0.25">
      <c r="A19">
        <f>IF(DATI_PREV_INIZIALI_2018!H24="CAPITOLO  1 - Esplorazione e utilizzazione dell'ambiente terrestre",DATI_PREV_INIZIALI_2018!O24,0)</f>
        <v>0</v>
      </c>
      <c r="B19">
        <f>IF(DATI_PREV_INIZIALI_2018!H24="CAPITOLO  2 - Controllo e tutela dell'ambiente",DATI_PREV_INIZIALI_2018!O24,0)</f>
        <v>0</v>
      </c>
      <c r="C19">
        <f>IF(DATI_PREV_INIZIALI_2018!H24="CAPITOLO  3 - Esplorazione e utilizzazione dello spazio",DATI_PREV_INIZIALI_2018!O24,0)</f>
        <v>0</v>
      </c>
      <c r="D19">
        <f>IF(DATI_PREV_INIZIALI_2018!H24="CAPITOLO  4  - Sistemi di trasporto, di telecomunicazione e altre infrastrutture",DATI_PREV_INIZIALI_2018!O24,0)</f>
        <v>0</v>
      </c>
      <c r="E19">
        <f>IF(DATI_PREV_INIZIALI_2018!H24="CAPITOLO  5 - Produzione, distribuzione e uso razionale dell'energia",DATI_PREV_INIZIALI_2018!O24,0)</f>
        <v>0</v>
      </c>
      <c r="F19" s="200">
        <f>IF(DATI_PREV_INIZIALI_2018!H24="CAPITOLO  6 - Produzioni e tecnologie industriali",DATI_PREV_INIZIALI_2018!O24,0)</f>
        <v>0</v>
      </c>
      <c r="G19">
        <f>IF(DATI_PREV_INIZIALI_2018!H24="CAPITOLO  7 - Protezione e promozione della salute umana",DATI_PREV_INIZIALI_2018!O24,0)</f>
        <v>0</v>
      </c>
      <c r="H19">
        <f>IF(DATI_PREV_INIZIALI_2018!H24="CAPITOLO  8 - Agricoltura",DATI_PREV_INIZIALI_2018!O24,0)</f>
        <v>0</v>
      </c>
      <c r="I19">
        <f>IF(DATI_PREV_INIZIALI_2018!H24="CAPITOLO  9 - Istruzione e formazione",DATI_PREV_INIZIALI_2018!O24,0)</f>
        <v>0</v>
      </c>
      <c r="J19">
        <f>IF(DATI_PREV_INIZIALI_2018!H24="CAPITOLO 10 - Cultura, tempo libero, religione e mezzi di comunicazione di massa",DATI_PREV_INIZIALI_2018!O24,0)</f>
        <v>0</v>
      </c>
      <c r="K19">
        <f>IF(DATI_PREV_INIZIALI_2018!H24="CAPITOLO 11 - Sistemi, strutture e processi politici e sociali",DATI_PREV_INIZIALI_2018!O24,0)</f>
        <v>0</v>
      </c>
      <c r="L19">
        <f>IF(DATI_PREV_INIZIALI_2018!H24="CAPITOLO 12 - Promozione della conoscenza di base (Fondo ordinario per le Università)",DATI_PREV_INIZIALI_2018!O24,0)</f>
        <v>0</v>
      </c>
      <c r="M19" s="199">
        <f t="shared" si="1"/>
        <v>0</v>
      </c>
    </row>
    <row r="20" spans="1:13" ht="15.75" x14ac:dyDescent="0.25">
      <c r="A20">
        <f>IF(DATI_PREV_INIZIALI_2018!H25="CAPITOLO  1 - Esplorazione e utilizzazione dell'ambiente terrestre",DATI_PREV_INIZIALI_2018!O25,0)</f>
        <v>0</v>
      </c>
      <c r="B20">
        <f>IF(DATI_PREV_INIZIALI_2018!H25="CAPITOLO  2 - Controllo e tutela dell'ambiente",DATI_PREV_INIZIALI_2018!O25,0)</f>
        <v>0</v>
      </c>
      <c r="C20">
        <f>IF(DATI_PREV_INIZIALI_2018!H25="CAPITOLO  3 - Esplorazione e utilizzazione dello spazio",DATI_PREV_INIZIALI_2018!O25,0)</f>
        <v>0</v>
      </c>
      <c r="D20">
        <f>IF(DATI_PREV_INIZIALI_2018!H25="CAPITOLO  4  - Sistemi di trasporto, di telecomunicazione e altre infrastrutture",DATI_PREV_INIZIALI_2018!O25,0)</f>
        <v>0</v>
      </c>
      <c r="E20">
        <f>IF(DATI_PREV_INIZIALI_2018!H25="CAPITOLO  5 - Produzione, distribuzione e uso razionale dell'energia",DATI_PREV_INIZIALI_2018!O25,0)</f>
        <v>0</v>
      </c>
      <c r="F20" s="200">
        <f>IF(DATI_PREV_INIZIALI_2018!H25="CAPITOLO  6 - Produzioni e tecnologie industriali",DATI_PREV_INIZIALI_2018!O25,0)</f>
        <v>0</v>
      </c>
      <c r="G20">
        <f>IF(DATI_PREV_INIZIALI_2018!H25="CAPITOLO  7 - Protezione e promozione della salute umana",DATI_PREV_INIZIALI_2018!O25,0)</f>
        <v>0</v>
      </c>
      <c r="H20">
        <f>IF(DATI_PREV_INIZIALI_2018!H25="CAPITOLO  8 - Agricoltura",DATI_PREV_INIZIALI_2018!O25,0)</f>
        <v>0</v>
      </c>
      <c r="I20">
        <f>IF(DATI_PREV_INIZIALI_2018!H25="CAPITOLO  9 - Istruzione e formazione",DATI_PREV_INIZIALI_2018!O25,0)</f>
        <v>0</v>
      </c>
      <c r="J20">
        <f>IF(DATI_PREV_INIZIALI_2018!H25="CAPITOLO 10 - Cultura, tempo libero, religione e mezzi di comunicazione di massa",DATI_PREV_INIZIALI_2018!O25,0)</f>
        <v>0</v>
      </c>
      <c r="K20">
        <f>IF(DATI_PREV_INIZIALI_2018!H25="CAPITOLO 11 - Sistemi, strutture e processi politici e sociali",DATI_PREV_INIZIALI_2018!O25,0)</f>
        <v>0</v>
      </c>
      <c r="L20">
        <f>IF(DATI_PREV_INIZIALI_2018!H25="CAPITOLO 12 - Promozione della conoscenza di base (Fondo ordinario per le Università)",DATI_PREV_INIZIALI_2018!O25,0)</f>
        <v>0</v>
      </c>
      <c r="M20" s="199">
        <f t="shared" si="1"/>
        <v>0</v>
      </c>
    </row>
    <row r="21" spans="1:13" ht="15.75" x14ac:dyDescent="0.25">
      <c r="A21">
        <f>IF(DATI_PREV_INIZIALI_2018!H26="CAPITOLO  1 - Esplorazione e utilizzazione dell'ambiente terrestre",DATI_PREV_INIZIALI_2018!O26,0)</f>
        <v>0</v>
      </c>
      <c r="B21">
        <f>IF(DATI_PREV_INIZIALI_2018!H26="CAPITOLO  2 - Controllo e tutela dell'ambiente",DATI_PREV_INIZIALI_2018!O26,0)</f>
        <v>0</v>
      </c>
      <c r="C21">
        <f>IF(DATI_PREV_INIZIALI_2018!H26="CAPITOLO  3 - Esplorazione e utilizzazione dello spazio",DATI_PREV_INIZIALI_2018!O26,0)</f>
        <v>0</v>
      </c>
      <c r="D21">
        <f>IF(DATI_PREV_INIZIALI_2018!H26="CAPITOLO  4  - Sistemi di trasporto, di telecomunicazione e altre infrastrutture",DATI_PREV_INIZIALI_2018!O26,0)</f>
        <v>0</v>
      </c>
      <c r="E21">
        <f>IF(DATI_PREV_INIZIALI_2018!H26="CAPITOLO  5 - Produzione, distribuzione e uso razionale dell'energia",DATI_PREV_INIZIALI_2018!O26,0)</f>
        <v>0</v>
      </c>
      <c r="F21" s="200">
        <f>IF(DATI_PREV_INIZIALI_2018!H26="CAPITOLO  6 - Produzioni e tecnologie industriali",DATI_PREV_INIZIALI_2018!O26,0)</f>
        <v>0</v>
      </c>
      <c r="G21">
        <f>IF(DATI_PREV_INIZIALI_2018!H26="CAPITOLO  7 - Protezione e promozione della salute umana",DATI_PREV_INIZIALI_2018!O26,0)</f>
        <v>0</v>
      </c>
      <c r="H21">
        <f>IF(DATI_PREV_INIZIALI_2018!H26="CAPITOLO  8 - Agricoltura",DATI_PREV_INIZIALI_2018!O26,0)</f>
        <v>0</v>
      </c>
      <c r="I21">
        <f>IF(DATI_PREV_INIZIALI_2018!H26="CAPITOLO  9 - Istruzione e formazione",DATI_PREV_INIZIALI_2018!O26,0)</f>
        <v>0</v>
      </c>
      <c r="J21">
        <f>IF(DATI_PREV_INIZIALI_2018!H26="CAPITOLO 10 - Cultura, tempo libero, religione e mezzi di comunicazione di massa",DATI_PREV_INIZIALI_2018!O26,0)</f>
        <v>0</v>
      </c>
      <c r="K21">
        <f>IF(DATI_PREV_INIZIALI_2018!H26="CAPITOLO 11 - Sistemi, strutture e processi politici e sociali",DATI_PREV_INIZIALI_2018!O26,0)</f>
        <v>0</v>
      </c>
      <c r="L21">
        <f>IF(DATI_PREV_INIZIALI_2018!H26="CAPITOLO 12 - Promozione della conoscenza di base (Fondo ordinario per le Università)",DATI_PREV_INIZIALI_2018!O26,0)</f>
        <v>0</v>
      </c>
      <c r="M21" s="199">
        <f t="shared" si="1"/>
        <v>0</v>
      </c>
    </row>
    <row r="22" spans="1:13" ht="15.75" x14ac:dyDescent="0.25">
      <c r="A22">
        <f>IF(DATI_PREV_INIZIALI_2018!H27="CAPITOLO  1 - Esplorazione e utilizzazione dell'ambiente terrestre",DATI_PREV_INIZIALI_2018!O27,0)</f>
        <v>0</v>
      </c>
      <c r="B22">
        <f>IF(DATI_PREV_INIZIALI_2018!H27="CAPITOLO  2 - Controllo e tutela dell'ambiente",DATI_PREV_INIZIALI_2018!O27,0)</f>
        <v>0</v>
      </c>
      <c r="C22">
        <f>IF(DATI_PREV_INIZIALI_2018!H27="CAPITOLO  3 - Esplorazione e utilizzazione dello spazio",DATI_PREV_INIZIALI_2018!O27,0)</f>
        <v>0</v>
      </c>
      <c r="D22">
        <f>IF(DATI_PREV_INIZIALI_2018!H27="CAPITOLO  4  - Sistemi di trasporto, di telecomunicazione e altre infrastrutture",DATI_PREV_INIZIALI_2018!O27,0)</f>
        <v>0</v>
      </c>
      <c r="E22">
        <f>IF(DATI_PREV_INIZIALI_2018!H27="CAPITOLO  5 - Produzione, distribuzione e uso razionale dell'energia",DATI_PREV_INIZIALI_2018!O27,0)</f>
        <v>0</v>
      </c>
      <c r="F22" s="200">
        <f>IF(DATI_PREV_INIZIALI_2018!H27="CAPITOLO  6 - Produzioni e tecnologie industriali",DATI_PREV_INIZIALI_2018!O27,0)</f>
        <v>0</v>
      </c>
      <c r="G22">
        <f>IF(DATI_PREV_INIZIALI_2018!H27="CAPITOLO  7 - Protezione e promozione della salute umana",DATI_PREV_INIZIALI_2018!O27,0)</f>
        <v>0</v>
      </c>
      <c r="H22">
        <f>IF(DATI_PREV_INIZIALI_2018!H27="CAPITOLO  8 - Agricoltura",DATI_PREV_INIZIALI_2018!O27,0)</f>
        <v>0</v>
      </c>
      <c r="I22">
        <f>IF(DATI_PREV_INIZIALI_2018!H27="CAPITOLO  9 - Istruzione e formazione",DATI_PREV_INIZIALI_2018!O27,0)</f>
        <v>0</v>
      </c>
      <c r="J22">
        <f>IF(DATI_PREV_INIZIALI_2018!H27="CAPITOLO 10 - Cultura, tempo libero, religione e mezzi di comunicazione di massa",DATI_PREV_INIZIALI_2018!O27,0)</f>
        <v>0</v>
      </c>
      <c r="K22">
        <f>IF(DATI_PREV_INIZIALI_2018!H27="CAPITOLO 11 - Sistemi, strutture e processi politici e sociali",DATI_PREV_INIZIALI_2018!O27,0)</f>
        <v>0</v>
      </c>
      <c r="L22">
        <f>IF(DATI_PREV_INIZIALI_2018!H27="CAPITOLO 12 - Promozione della conoscenza di base (Fondo ordinario per le Università)",DATI_PREV_INIZIALI_2018!O27,0)</f>
        <v>0</v>
      </c>
      <c r="M22" s="199">
        <f t="shared" si="1"/>
        <v>0</v>
      </c>
    </row>
    <row r="23" spans="1:13" ht="15.75" x14ac:dyDescent="0.25">
      <c r="A23">
        <f>IF(DATI_PREV_INIZIALI_2018!H28="CAPITOLO  1 - Esplorazione e utilizzazione dell'ambiente terrestre",DATI_PREV_INIZIALI_2018!O28,0)</f>
        <v>0</v>
      </c>
      <c r="B23">
        <f>IF(DATI_PREV_INIZIALI_2018!H28="CAPITOLO  2 - Controllo e tutela dell'ambiente",DATI_PREV_INIZIALI_2018!O28,0)</f>
        <v>0</v>
      </c>
      <c r="C23">
        <f>IF(DATI_PREV_INIZIALI_2018!H28="CAPITOLO  3 - Esplorazione e utilizzazione dello spazio",DATI_PREV_INIZIALI_2018!O28,0)</f>
        <v>0</v>
      </c>
      <c r="D23">
        <f>IF(DATI_PREV_INIZIALI_2018!H28="CAPITOLO  4  - Sistemi di trasporto, di telecomunicazione e altre infrastrutture",DATI_PREV_INIZIALI_2018!O28,0)</f>
        <v>0</v>
      </c>
      <c r="E23">
        <f>IF(DATI_PREV_INIZIALI_2018!H28="CAPITOLO  5 - Produzione, distribuzione e uso razionale dell'energia",DATI_PREV_INIZIALI_2018!O28,0)</f>
        <v>0</v>
      </c>
      <c r="F23" s="200">
        <f>IF(DATI_PREV_INIZIALI_2018!H28="CAPITOLO  6 - Produzioni e tecnologie industriali",DATI_PREV_INIZIALI_2018!O28,0)</f>
        <v>0</v>
      </c>
      <c r="G23">
        <f>IF(DATI_PREV_INIZIALI_2018!H28="CAPITOLO  7 - Protezione e promozione della salute umana",DATI_PREV_INIZIALI_2018!O28,0)</f>
        <v>0</v>
      </c>
      <c r="H23">
        <f>IF(DATI_PREV_INIZIALI_2018!H28="CAPITOLO  8 - Agricoltura",DATI_PREV_INIZIALI_2018!O28,0)</f>
        <v>0</v>
      </c>
      <c r="I23">
        <f>IF(DATI_PREV_INIZIALI_2018!H28="CAPITOLO  9 - Istruzione e formazione",DATI_PREV_INIZIALI_2018!O28,0)</f>
        <v>0</v>
      </c>
      <c r="J23">
        <f>IF(DATI_PREV_INIZIALI_2018!H28="CAPITOLO 10 - Cultura, tempo libero, religione e mezzi di comunicazione di massa",DATI_PREV_INIZIALI_2018!O28,0)</f>
        <v>0</v>
      </c>
      <c r="K23">
        <f>IF(DATI_PREV_INIZIALI_2018!H28="CAPITOLO 11 - Sistemi, strutture e processi politici e sociali",DATI_PREV_INIZIALI_2018!O28,0)</f>
        <v>0</v>
      </c>
      <c r="L23">
        <f>IF(DATI_PREV_INIZIALI_2018!H28="CAPITOLO 12 - Promozione della conoscenza di base (Fondo ordinario per le Università)",DATI_PREV_INIZIALI_2018!O28,0)</f>
        <v>0</v>
      </c>
      <c r="M23" s="199">
        <f t="shared" si="1"/>
        <v>0</v>
      </c>
    </row>
    <row r="24" spans="1:13" ht="15.75" x14ac:dyDescent="0.25">
      <c r="A24">
        <f>IF(DATI_PREV_INIZIALI_2018!H29="CAPITOLO  1 - Esplorazione e utilizzazione dell'ambiente terrestre",DATI_PREV_INIZIALI_2018!O29,0)</f>
        <v>0</v>
      </c>
      <c r="B24">
        <f>IF(DATI_PREV_INIZIALI_2018!H29="CAPITOLO  2 - Controllo e tutela dell'ambiente",DATI_PREV_INIZIALI_2018!O29,0)</f>
        <v>0</v>
      </c>
      <c r="C24">
        <f>IF(DATI_PREV_INIZIALI_2018!H29="CAPITOLO  3 - Esplorazione e utilizzazione dello spazio",DATI_PREV_INIZIALI_2018!O29,0)</f>
        <v>0</v>
      </c>
      <c r="D24">
        <f>IF(DATI_PREV_INIZIALI_2018!H29="CAPITOLO  4  - Sistemi di trasporto, di telecomunicazione e altre infrastrutture",DATI_PREV_INIZIALI_2018!O29,0)</f>
        <v>0</v>
      </c>
      <c r="E24">
        <f>IF(DATI_PREV_INIZIALI_2018!H29="CAPITOLO  5 - Produzione, distribuzione e uso razionale dell'energia",DATI_PREV_INIZIALI_2018!O29,0)</f>
        <v>0</v>
      </c>
      <c r="F24" s="200">
        <f>IF(DATI_PREV_INIZIALI_2018!H29="CAPITOLO  6 - Produzioni e tecnologie industriali",DATI_PREV_INIZIALI_2018!O29,0)</f>
        <v>0</v>
      </c>
      <c r="G24">
        <f>IF(DATI_PREV_INIZIALI_2018!H29="CAPITOLO  7 - Protezione e promozione della salute umana",DATI_PREV_INIZIALI_2018!O29,0)</f>
        <v>0</v>
      </c>
      <c r="H24">
        <f>IF(DATI_PREV_INIZIALI_2018!H29="CAPITOLO  8 - Agricoltura",DATI_PREV_INIZIALI_2018!O29,0)</f>
        <v>0</v>
      </c>
      <c r="I24">
        <f>IF(DATI_PREV_INIZIALI_2018!H29="CAPITOLO  9 - Istruzione e formazione",DATI_PREV_INIZIALI_2018!O29,0)</f>
        <v>0</v>
      </c>
      <c r="J24">
        <f>IF(DATI_PREV_INIZIALI_2018!H29="CAPITOLO 10 - Cultura, tempo libero, religione e mezzi di comunicazione di massa",DATI_PREV_INIZIALI_2018!O29,0)</f>
        <v>0</v>
      </c>
      <c r="K24">
        <f>IF(DATI_PREV_INIZIALI_2018!H29="CAPITOLO 11 - Sistemi, strutture e processi politici e sociali",DATI_PREV_INIZIALI_2018!O29,0)</f>
        <v>0</v>
      </c>
      <c r="L24">
        <f>IF(DATI_PREV_INIZIALI_2018!H29="CAPITOLO 12 - Promozione della conoscenza di base (Fondo ordinario per le Università)",DATI_PREV_INIZIALI_2018!O29,0)</f>
        <v>0</v>
      </c>
      <c r="M24" s="199">
        <f t="shared" si="1"/>
        <v>0</v>
      </c>
    </row>
    <row r="25" spans="1:13" ht="15.75" x14ac:dyDescent="0.25">
      <c r="A25">
        <f>IF(DATI_PREV_INIZIALI_2018!H30="CAPITOLO  1 - Esplorazione e utilizzazione dell'ambiente terrestre",DATI_PREV_INIZIALI_2018!O30,0)</f>
        <v>0</v>
      </c>
      <c r="B25">
        <f>IF(DATI_PREV_INIZIALI_2018!H30="CAPITOLO  2 - Controllo e tutela dell'ambiente",DATI_PREV_INIZIALI_2018!O30,0)</f>
        <v>0</v>
      </c>
      <c r="C25">
        <f>IF(DATI_PREV_INIZIALI_2018!H30="CAPITOLO  3 - Esplorazione e utilizzazione dello spazio",DATI_PREV_INIZIALI_2018!O30,0)</f>
        <v>0</v>
      </c>
      <c r="D25">
        <f>IF(DATI_PREV_INIZIALI_2018!H30="CAPITOLO  4  - Sistemi di trasporto, di telecomunicazione e altre infrastrutture",DATI_PREV_INIZIALI_2018!O30,0)</f>
        <v>0</v>
      </c>
      <c r="E25">
        <f>IF(DATI_PREV_INIZIALI_2018!H30="CAPITOLO  5 - Produzione, distribuzione e uso razionale dell'energia",DATI_PREV_INIZIALI_2018!O30,0)</f>
        <v>0</v>
      </c>
      <c r="F25" s="200">
        <f>IF(DATI_PREV_INIZIALI_2018!H30="CAPITOLO  6 - Produzioni e tecnologie industriali",DATI_PREV_INIZIALI_2018!O30,0)</f>
        <v>0</v>
      </c>
      <c r="G25">
        <f>IF(DATI_PREV_INIZIALI_2018!H30="CAPITOLO  7 - Protezione e promozione della salute umana",DATI_PREV_INIZIALI_2018!O30,0)</f>
        <v>0</v>
      </c>
      <c r="H25">
        <f>IF(DATI_PREV_INIZIALI_2018!H30="CAPITOLO  8 - Agricoltura",DATI_PREV_INIZIALI_2018!O30,0)</f>
        <v>0</v>
      </c>
      <c r="I25">
        <f>IF(DATI_PREV_INIZIALI_2018!H30="CAPITOLO  9 - Istruzione e formazione",DATI_PREV_INIZIALI_2018!O30,0)</f>
        <v>0</v>
      </c>
      <c r="J25">
        <f>IF(DATI_PREV_INIZIALI_2018!H30="CAPITOLO 10 - Cultura, tempo libero, religione e mezzi di comunicazione di massa",DATI_PREV_INIZIALI_2018!O30,0)</f>
        <v>0</v>
      </c>
      <c r="K25">
        <f>IF(DATI_PREV_INIZIALI_2018!H30="CAPITOLO 11 - Sistemi, strutture e processi politici e sociali",DATI_PREV_INIZIALI_2018!O30,0)</f>
        <v>0</v>
      </c>
      <c r="L25">
        <f>IF(DATI_PREV_INIZIALI_2018!H30="CAPITOLO 12 - Promozione della conoscenza di base (Fondo ordinario per le Università)",DATI_PREV_INIZIALI_2018!O30,0)</f>
        <v>0</v>
      </c>
      <c r="M25" s="199">
        <f t="shared" si="1"/>
        <v>0</v>
      </c>
    </row>
    <row r="26" spans="1:13" ht="15.75" x14ac:dyDescent="0.25">
      <c r="A26">
        <f>IF(DATI_PREV_INIZIALI_2018!H31="CAPITOLO  1 - Esplorazione e utilizzazione dell'ambiente terrestre",DATI_PREV_INIZIALI_2018!O31,0)</f>
        <v>0</v>
      </c>
      <c r="B26">
        <f>IF(DATI_PREV_INIZIALI_2018!H31="CAPITOLO  2 - Controllo e tutela dell'ambiente",DATI_PREV_INIZIALI_2018!O31,0)</f>
        <v>0</v>
      </c>
      <c r="C26">
        <f>IF(DATI_PREV_INIZIALI_2018!H31="CAPITOLO  3 - Esplorazione e utilizzazione dello spazio",DATI_PREV_INIZIALI_2018!O31,0)</f>
        <v>0</v>
      </c>
      <c r="D26">
        <f>IF(DATI_PREV_INIZIALI_2018!H31="CAPITOLO  4  - Sistemi di trasporto, di telecomunicazione e altre infrastrutture",DATI_PREV_INIZIALI_2018!O31,0)</f>
        <v>0</v>
      </c>
      <c r="E26">
        <f>IF(DATI_PREV_INIZIALI_2018!H31="CAPITOLO  5 - Produzione, distribuzione e uso razionale dell'energia",DATI_PREV_INIZIALI_2018!O31,0)</f>
        <v>0</v>
      </c>
      <c r="F26" s="200">
        <f>IF(DATI_PREV_INIZIALI_2018!H31="CAPITOLO  6 - Produzioni e tecnologie industriali",DATI_PREV_INIZIALI_2018!O31,0)</f>
        <v>0</v>
      </c>
      <c r="G26">
        <f>IF(DATI_PREV_INIZIALI_2018!H31="CAPITOLO  7 - Protezione e promozione della salute umana",DATI_PREV_INIZIALI_2018!O31,0)</f>
        <v>0</v>
      </c>
      <c r="H26">
        <f>IF(DATI_PREV_INIZIALI_2018!H31="CAPITOLO  8 - Agricoltura",DATI_PREV_INIZIALI_2018!O31,0)</f>
        <v>0</v>
      </c>
      <c r="I26">
        <f>IF(DATI_PREV_INIZIALI_2018!H31="CAPITOLO  9 - Istruzione e formazione",DATI_PREV_INIZIALI_2018!O31,0)</f>
        <v>0</v>
      </c>
      <c r="J26">
        <f>IF(DATI_PREV_INIZIALI_2018!H31="CAPITOLO 10 - Cultura, tempo libero, religione e mezzi di comunicazione di massa",DATI_PREV_INIZIALI_2018!O31,0)</f>
        <v>0</v>
      </c>
      <c r="K26">
        <f>IF(DATI_PREV_INIZIALI_2018!H31="CAPITOLO 11 - Sistemi, strutture e processi politici e sociali",DATI_PREV_INIZIALI_2018!O31,0)</f>
        <v>0</v>
      </c>
      <c r="L26">
        <f>IF(DATI_PREV_INIZIALI_2018!H31="CAPITOLO 12 - Promozione della conoscenza di base (Fondo ordinario per le Università)",DATI_PREV_INIZIALI_2018!O31,0)</f>
        <v>0</v>
      </c>
      <c r="M26" s="199">
        <f t="shared" si="1"/>
        <v>0</v>
      </c>
    </row>
    <row r="27" spans="1:13" ht="15.75" x14ac:dyDescent="0.25">
      <c r="A27">
        <f>IF(DATI_PREV_INIZIALI_2018!H32="CAPITOLO  1 - Esplorazione e utilizzazione dell'ambiente terrestre",DATI_PREV_INIZIALI_2018!O32,0)</f>
        <v>0</v>
      </c>
      <c r="B27">
        <f>IF(DATI_PREV_INIZIALI_2018!H32="CAPITOLO  2 - Controllo e tutela dell'ambiente",DATI_PREV_INIZIALI_2018!O32,0)</f>
        <v>0</v>
      </c>
      <c r="C27">
        <f>IF(DATI_PREV_INIZIALI_2018!H32="CAPITOLO  3 - Esplorazione e utilizzazione dello spazio",DATI_PREV_INIZIALI_2018!O32,0)</f>
        <v>0</v>
      </c>
      <c r="D27">
        <f>IF(DATI_PREV_INIZIALI_2018!H32="CAPITOLO  4  - Sistemi di trasporto, di telecomunicazione e altre infrastrutture",DATI_PREV_INIZIALI_2018!O32,0)</f>
        <v>0</v>
      </c>
      <c r="E27">
        <f>IF(DATI_PREV_INIZIALI_2018!H32="CAPITOLO  5 - Produzione, distribuzione e uso razionale dell'energia",DATI_PREV_INIZIALI_2018!O32,0)</f>
        <v>0</v>
      </c>
      <c r="F27" s="200">
        <f>IF(DATI_PREV_INIZIALI_2018!H32="CAPITOLO  6 - Produzioni e tecnologie industriali",DATI_PREV_INIZIALI_2018!O32,0)</f>
        <v>0</v>
      </c>
      <c r="G27">
        <f>IF(DATI_PREV_INIZIALI_2018!H32="CAPITOLO  7 - Protezione e promozione della salute umana",DATI_PREV_INIZIALI_2018!O32,0)</f>
        <v>0</v>
      </c>
      <c r="H27">
        <f>IF(DATI_PREV_INIZIALI_2018!H32="CAPITOLO  8 - Agricoltura",DATI_PREV_INIZIALI_2018!O32,0)</f>
        <v>0</v>
      </c>
      <c r="I27">
        <f>IF(DATI_PREV_INIZIALI_2018!H32="CAPITOLO  9 - Istruzione e formazione",DATI_PREV_INIZIALI_2018!O32,0)</f>
        <v>0</v>
      </c>
      <c r="J27">
        <f>IF(DATI_PREV_INIZIALI_2018!H32="CAPITOLO 10 - Cultura, tempo libero, religione e mezzi di comunicazione di massa",DATI_PREV_INIZIALI_2018!O32,0)</f>
        <v>0</v>
      </c>
      <c r="K27">
        <f>IF(DATI_PREV_INIZIALI_2018!H32="CAPITOLO 11 - Sistemi, strutture e processi politici e sociali",DATI_PREV_INIZIALI_2018!O32,0)</f>
        <v>0</v>
      </c>
      <c r="L27">
        <f>IF(DATI_PREV_INIZIALI_2018!H32="CAPITOLO 12 - Promozione della conoscenza di base (Fondo ordinario per le Università)",DATI_PREV_INIZIALI_2018!O32,0)</f>
        <v>0</v>
      </c>
      <c r="M27" s="199">
        <f t="shared" si="1"/>
        <v>0</v>
      </c>
    </row>
    <row r="28" spans="1:13" ht="15.75" x14ac:dyDescent="0.25">
      <c r="A28">
        <f>IF(DATI_PREV_INIZIALI_2018!H33="CAPITOLO  1 - Esplorazione e utilizzazione dell'ambiente terrestre",DATI_PREV_INIZIALI_2018!O33,0)</f>
        <v>0</v>
      </c>
      <c r="B28">
        <f>IF(DATI_PREV_INIZIALI_2018!H33="CAPITOLO  2 - Controllo e tutela dell'ambiente",DATI_PREV_INIZIALI_2018!O33,0)</f>
        <v>0</v>
      </c>
      <c r="C28">
        <f>IF(DATI_PREV_INIZIALI_2018!H33="CAPITOLO  3 - Esplorazione e utilizzazione dello spazio",DATI_PREV_INIZIALI_2018!O33,0)</f>
        <v>0</v>
      </c>
      <c r="D28">
        <f>IF(DATI_PREV_INIZIALI_2018!H33="CAPITOLO  4  - Sistemi di trasporto, di telecomunicazione e altre infrastrutture",DATI_PREV_INIZIALI_2018!O33,0)</f>
        <v>0</v>
      </c>
      <c r="E28">
        <f>IF(DATI_PREV_INIZIALI_2018!H33="CAPITOLO  5 - Produzione, distribuzione e uso razionale dell'energia",DATI_PREV_INIZIALI_2018!O33,0)</f>
        <v>0</v>
      </c>
      <c r="F28" s="200">
        <f>IF(DATI_PREV_INIZIALI_2018!H33="CAPITOLO  6 - Produzioni e tecnologie industriali",DATI_PREV_INIZIALI_2018!O33,0)</f>
        <v>0</v>
      </c>
      <c r="G28">
        <f>IF(DATI_PREV_INIZIALI_2018!H33="CAPITOLO  7 - Protezione e promozione della salute umana",DATI_PREV_INIZIALI_2018!O33,0)</f>
        <v>0</v>
      </c>
      <c r="H28">
        <f>IF(DATI_PREV_INIZIALI_2018!H33="CAPITOLO  8 - Agricoltura",DATI_PREV_INIZIALI_2018!O33,0)</f>
        <v>0</v>
      </c>
      <c r="I28">
        <f>IF(DATI_PREV_INIZIALI_2018!H33="CAPITOLO  9 - Istruzione e formazione",DATI_PREV_INIZIALI_2018!O33,0)</f>
        <v>0</v>
      </c>
      <c r="J28">
        <f>IF(DATI_PREV_INIZIALI_2018!H33="CAPITOLO 10 - Cultura, tempo libero, religione e mezzi di comunicazione di massa",DATI_PREV_INIZIALI_2018!O33,0)</f>
        <v>0</v>
      </c>
      <c r="K28">
        <f>IF(DATI_PREV_INIZIALI_2018!H33="CAPITOLO 11 - Sistemi, strutture e processi politici e sociali",DATI_PREV_INIZIALI_2018!O33,0)</f>
        <v>0</v>
      </c>
      <c r="L28">
        <f>IF(DATI_PREV_INIZIALI_2018!H33="CAPITOLO 12 - Promozione della conoscenza di base (Fondo ordinario per le Università)",DATI_PREV_INIZIALI_2018!O33,0)</f>
        <v>0</v>
      </c>
      <c r="M28" s="199">
        <f t="shared" si="1"/>
        <v>0</v>
      </c>
    </row>
    <row r="29" spans="1:13" ht="15.75" x14ac:dyDescent="0.25">
      <c r="A29">
        <f>IF(DATI_PREV_INIZIALI_2018!H34="CAPITOLO  1 - Esplorazione e utilizzazione dell'ambiente terrestre",DATI_PREV_INIZIALI_2018!O34,0)</f>
        <v>0</v>
      </c>
      <c r="B29">
        <f>IF(DATI_PREV_INIZIALI_2018!H34="CAPITOLO  2 - Controllo e tutela dell'ambiente",DATI_PREV_INIZIALI_2018!O34,0)</f>
        <v>0</v>
      </c>
      <c r="C29">
        <f>IF(DATI_PREV_INIZIALI_2018!H34="CAPITOLO  3 - Esplorazione e utilizzazione dello spazio",DATI_PREV_INIZIALI_2018!O34,0)</f>
        <v>0</v>
      </c>
      <c r="D29">
        <f>IF(DATI_PREV_INIZIALI_2018!H34="CAPITOLO  4  - Sistemi di trasporto, di telecomunicazione e altre infrastrutture",DATI_PREV_INIZIALI_2018!O34,0)</f>
        <v>0</v>
      </c>
      <c r="E29">
        <f>IF(DATI_PREV_INIZIALI_2018!H34="CAPITOLO  5 - Produzione, distribuzione e uso razionale dell'energia",DATI_PREV_INIZIALI_2018!O34,0)</f>
        <v>0</v>
      </c>
      <c r="F29" s="200">
        <f>IF(DATI_PREV_INIZIALI_2018!H34="CAPITOLO  6 - Produzioni e tecnologie industriali",DATI_PREV_INIZIALI_2018!O34,0)</f>
        <v>0</v>
      </c>
      <c r="G29">
        <f>IF(DATI_PREV_INIZIALI_2018!H34="CAPITOLO  7 - Protezione e promozione della salute umana",DATI_PREV_INIZIALI_2018!O34,0)</f>
        <v>0</v>
      </c>
      <c r="H29">
        <f>IF(DATI_PREV_INIZIALI_2018!H34="CAPITOLO  8 - Agricoltura",DATI_PREV_INIZIALI_2018!O34,0)</f>
        <v>0</v>
      </c>
      <c r="I29">
        <f>IF(DATI_PREV_INIZIALI_2018!H34="CAPITOLO  9 - Istruzione e formazione",DATI_PREV_INIZIALI_2018!O34,0)</f>
        <v>0</v>
      </c>
      <c r="J29">
        <f>IF(DATI_PREV_INIZIALI_2018!H34="CAPITOLO 10 - Cultura, tempo libero, religione e mezzi di comunicazione di massa",DATI_PREV_INIZIALI_2018!O34,0)</f>
        <v>0</v>
      </c>
      <c r="K29">
        <f>IF(DATI_PREV_INIZIALI_2018!H34="CAPITOLO 11 - Sistemi, strutture e processi politici e sociali",DATI_PREV_INIZIALI_2018!O34,0)</f>
        <v>0</v>
      </c>
      <c r="L29">
        <f>IF(DATI_PREV_INIZIALI_2018!H34="CAPITOLO 12 - Promozione della conoscenza di base (Fondo ordinario per le Università)",DATI_PREV_INIZIALI_2018!O34,0)</f>
        <v>0</v>
      </c>
      <c r="M29" s="199">
        <f t="shared" si="1"/>
        <v>0</v>
      </c>
    </row>
    <row r="30" spans="1:13" ht="15.75" x14ac:dyDescent="0.25">
      <c r="A30">
        <f>IF(DATI_PREV_INIZIALI_2018!H35="CAPITOLO  1 - Esplorazione e utilizzazione dell'ambiente terrestre",DATI_PREV_INIZIALI_2018!O35,0)</f>
        <v>0</v>
      </c>
      <c r="B30">
        <f>IF(DATI_PREV_INIZIALI_2018!H35="CAPITOLO  2 - Controllo e tutela dell'ambiente",DATI_PREV_INIZIALI_2018!O35,0)</f>
        <v>0</v>
      </c>
      <c r="C30">
        <f>IF(DATI_PREV_INIZIALI_2018!H35="CAPITOLO  3 - Esplorazione e utilizzazione dello spazio",DATI_PREV_INIZIALI_2018!O35,0)</f>
        <v>0</v>
      </c>
      <c r="D30">
        <f>IF(DATI_PREV_INIZIALI_2018!H35="CAPITOLO  4  - Sistemi di trasporto, di telecomunicazione e altre infrastrutture",DATI_PREV_INIZIALI_2018!O35,0)</f>
        <v>0</v>
      </c>
      <c r="E30">
        <f>IF(DATI_PREV_INIZIALI_2018!H35="CAPITOLO  5 - Produzione, distribuzione e uso razionale dell'energia",DATI_PREV_INIZIALI_2018!O35,0)</f>
        <v>0</v>
      </c>
      <c r="F30" s="200">
        <f>IF(DATI_PREV_INIZIALI_2018!H35="CAPITOLO  6 - Produzioni e tecnologie industriali",DATI_PREV_INIZIALI_2018!O35,0)</f>
        <v>0</v>
      </c>
      <c r="G30">
        <f>IF(DATI_PREV_INIZIALI_2018!H35="CAPITOLO  7 - Protezione e promozione della salute umana",DATI_PREV_INIZIALI_2018!O35,0)</f>
        <v>0</v>
      </c>
      <c r="H30">
        <f>IF(DATI_PREV_INIZIALI_2018!H35="CAPITOLO  8 - Agricoltura",DATI_PREV_INIZIALI_2018!O35,0)</f>
        <v>0</v>
      </c>
      <c r="I30">
        <f>IF(DATI_PREV_INIZIALI_2018!H35="CAPITOLO  9 - Istruzione e formazione",DATI_PREV_INIZIALI_2018!O35,0)</f>
        <v>0</v>
      </c>
      <c r="J30">
        <f>IF(DATI_PREV_INIZIALI_2018!H35="CAPITOLO 10 - Cultura, tempo libero, religione e mezzi di comunicazione di massa",DATI_PREV_INIZIALI_2018!O35,0)</f>
        <v>0</v>
      </c>
      <c r="K30">
        <f>IF(DATI_PREV_INIZIALI_2018!H35="CAPITOLO 11 - Sistemi, strutture e processi politici e sociali",DATI_PREV_INIZIALI_2018!O35,0)</f>
        <v>0</v>
      </c>
      <c r="L30">
        <f>IF(DATI_PREV_INIZIALI_2018!H35="CAPITOLO 12 - Promozione della conoscenza di base (Fondo ordinario per le Università)",DATI_PREV_INIZIALI_2018!O35,0)</f>
        <v>0</v>
      </c>
      <c r="M30" s="199">
        <f t="shared" si="1"/>
        <v>0</v>
      </c>
    </row>
    <row r="31" spans="1:13" ht="15.75" x14ac:dyDescent="0.25">
      <c r="A31">
        <f>IF(DATI_PREV_INIZIALI_2018!H36="CAPITOLO  1 - Esplorazione e utilizzazione dell'ambiente terrestre",DATI_PREV_INIZIALI_2018!O36,0)</f>
        <v>0</v>
      </c>
      <c r="B31">
        <f>IF(DATI_PREV_INIZIALI_2018!H36="CAPITOLO  2 - Controllo e tutela dell'ambiente",DATI_PREV_INIZIALI_2018!O36,0)</f>
        <v>0</v>
      </c>
      <c r="C31">
        <f>IF(DATI_PREV_INIZIALI_2018!H36="CAPITOLO  3 - Esplorazione e utilizzazione dello spazio",DATI_PREV_INIZIALI_2018!O36,0)</f>
        <v>0</v>
      </c>
      <c r="D31">
        <f>IF(DATI_PREV_INIZIALI_2018!H36="CAPITOLO  4  - Sistemi di trasporto, di telecomunicazione e altre infrastrutture",DATI_PREV_INIZIALI_2018!O36,0)</f>
        <v>0</v>
      </c>
      <c r="E31">
        <f>IF(DATI_PREV_INIZIALI_2018!H36="CAPITOLO  5 - Produzione, distribuzione e uso razionale dell'energia",DATI_PREV_INIZIALI_2018!O36,0)</f>
        <v>0</v>
      </c>
      <c r="F31" s="200">
        <f>IF(DATI_PREV_INIZIALI_2018!H36="CAPITOLO  6 - Produzioni e tecnologie industriali",DATI_PREV_INIZIALI_2018!O36,0)</f>
        <v>0</v>
      </c>
      <c r="G31">
        <f>IF(DATI_PREV_INIZIALI_2018!H36="CAPITOLO  7 - Protezione e promozione della salute umana",DATI_PREV_INIZIALI_2018!O36,0)</f>
        <v>0</v>
      </c>
      <c r="H31">
        <f>IF(DATI_PREV_INIZIALI_2018!H36="CAPITOLO  8 - Agricoltura",DATI_PREV_INIZIALI_2018!O36,0)</f>
        <v>0</v>
      </c>
      <c r="I31">
        <f>IF(DATI_PREV_INIZIALI_2018!H36="CAPITOLO  9 - Istruzione e formazione",DATI_PREV_INIZIALI_2018!O36,0)</f>
        <v>0</v>
      </c>
      <c r="J31">
        <f>IF(DATI_PREV_INIZIALI_2018!H36="CAPITOLO 10 - Cultura, tempo libero, religione e mezzi di comunicazione di massa",DATI_PREV_INIZIALI_2018!O36,0)</f>
        <v>0</v>
      </c>
      <c r="K31">
        <f>IF(DATI_PREV_INIZIALI_2018!H36="CAPITOLO 11 - Sistemi, strutture e processi politici e sociali",DATI_PREV_INIZIALI_2018!O36,0)</f>
        <v>0</v>
      </c>
      <c r="L31">
        <f>IF(DATI_PREV_INIZIALI_2018!H36="CAPITOLO 12 - Promozione della conoscenza di base (Fondo ordinario per le Università)",DATI_PREV_INIZIALI_2018!O36,0)</f>
        <v>0</v>
      </c>
      <c r="M31" s="199">
        <f t="shared" si="1"/>
        <v>0</v>
      </c>
    </row>
    <row r="32" spans="1:13" ht="15.75" x14ac:dyDescent="0.25">
      <c r="A32">
        <f>IF(DATI_PREV_INIZIALI_2018!H37="CAPITOLO  1 - Esplorazione e utilizzazione dell'ambiente terrestre",DATI_PREV_INIZIALI_2018!O37,0)</f>
        <v>0</v>
      </c>
      <c r="B32">
        <f>IF(DATI_PREV_INIZIALI_2018!H37="CAPITOLO  2 - Controllo e tutela dell'ambiente",DATI_PREV_INIZIALI_2018!O37,0)</f>
        <v>0</v>
      </c>
      <c r="C32">
        <f>IF(DATI_PREV_INIZIALI_2018!H37="CAPITOLO  3 - Esplorazione e utilizzazione dello spazio",DATI_PREV_INIZIALI_2018!O37,0)</f>
        <v>0</v>
      </c>
      <c r="D32">
        <f>IF(DATI_PREV_INIZIALI_2018!H37="CAPITOLO  4  - Sistemi di trasporto, di telecomunicazione e altre infrastrutture",DATI_PREV_INIZIALI_2018!O37,0)</f>
        <v>0</v>
      </c>
      <c r="E32">
        <f>IF(DATI_PREV_INIZIALI_2018!H37="CAPITOLO  5 - Produzione, distribuzione e uso razionale dell'energia",DATI_PREV_INIZIALI_2018!O37,0)</f>
        <v>0</v>
      </c>
      <c r="F32" s="200">
        <f>IF(DATI_PREV_INIZIALI_2018!H37="CAPITOLO  6 - Produzioni e tecnologie industriali",DATI_PREV_INIZIALI_2018!O37,0)</f>
        <v>0</v>
      </c>
      <c r="G32">
        <f>IF(DATI_PREV_INIZIALI_2018!H37="CAPITOLO  7 - Protezione e promozione della salute umana",DATI_PREV_INIZIALI_2018!O37,0)</f>
        <v>0</v>
      </c>
      <c r="H32">
        <f>IF(DATI_PREV_INIZIALI_2018!H37="CAPITOLO  8 - Agricoltura",DATI_PREV_INIZIALI_2018!O37,0)</f>
        <v>0</v>
      </c>
      <c r="I32">
        <f>IF(DATI_PREV_INIZIALI_2018!H37="CAPITOLO  9 - Istruzione e formazione",DATI_PREV_INIZIALI_2018!O37,0)</f>
        <v>0</v>
      </c>
      <c r="J32">
        <f>IF(DATI_PREV_INIZIALI_2018!H37="CAPITOLO 10 - Cultura, tempo libero, religione e mezzi di comunicazione di massa",DATI_PREV_INIZIALI_2018!O37,0)</f>
        <v>0</v>
      </c>
      <c r="K32">
        <f>IF(DATI_PREV_INIZIALI_2018!H37="CAPITOLO 11 - Sistemi, strutture e processi politici e sociali",DATI_PREV_INIZIALI_2018!O37,0)</f>
        <v>0</v>
      </c>
      <c r="L32">
        <f>IF(DATI_PREV_INIZIALI_2018!H37="CAPITOLO 12 - Promozione della conoscenza di base (Fondo ordinario per le Università)",DATI_PREV_INIZIALI_2018!O37,0)</f>
        <v>0</v>
      </c>
      <c r="M32" s="199">
        <f t="shared" si="1"/>
        <v>0</v>
      </c>
    </row>
    <row r="33" spans="1:13" ht="15.75" x14ac:dyDescent="0.25">
      <c r="A33">
        <f>IF(DATI_PREV_INIZIALI_2018!H38="CAPITOLO  1 - Esplorazione e utilizzazione dell'ambiente terrestre",DATI_PREV_INIZIALI_2018!O38,0)</f>
        <v>0</v>
      </c>
      <c r="B33">
        <f>IF(DATI_PREV_INIZIALI_2018!H38="CAPITOLO  2 - Controllo e tutela dell'ambiente",DATI_PREV_INIZIALI_2018!O38,0)</f>
        <v>0</v>
      </c>
      <c r="C33">
        <f>IF(DATI_PREV_INIZIALI_2018!H38="CAPITOLO  3 - Esplorazione e utilizzazione dello spazio",DATI_PREV_INIZIALI_2018!O38,0)</f>
        <v>0</v>
      </c>
      <c r="D33">
        <f>IF(DATI_PREV_INIZIALI_2018!H38="CAPITOLO  4  - Sistemi di trasporto, di telecomunicazione e altre infrastrutture",DATI_PREV_INIZIALI_2018!O38,0)</f>
        <v>0</v>
      </c>
      <c r="E33">
        <f>IF(DATI_PREV_INIZIALI_2018!H38="CAPITOLO  5 - Produzione, distribuzione e uso razionale dell'energia",DATI_PREV_INIZIALI_2018!O38,0)</f>
        <v>0</v>
      </c>
      <c r="F33" s="200">
        <f>IF(DATI_PREV_INIZIALI_2018!H38="CAPITOLO  6 - Produzioni e tecnologie industriali",DATI_PREV_INIZIALI_2018!O38,0)</f>
        <v>0</v>
      </c>
      <c r="G33">
        <f>IF(DATI_PREV_INIZIALI_2018!H38="CAPITOLO  7 - Protezione e promozione della salute umana",DATI_PREV_INIZIALI_2018!O38,0)</f>
        <v>0</v>
      </c>
      <c r="H33">
        <f>IF(DATI_PREV_INIZIALI_2018!H38="CAPITOLO  8 - Agricoltura",DATI_PREV_INIZIALI_2018!O38,0)</f>
        <v>0</v>
      </c>
      <c r="I33">
        <f>IF(DATI_PREV_INIZIALI_2018!H38="CAPITOLO  9 - Istruzione e formazione",DATI_PREV_INIZIALI_2018!O38,0)</f>
        <v>0</v>
      </c>
      <c r="J33">
        <f>IF(DATI_PREV_INIZIALI_2018!H38="CAPITOLO 10 - Cultura, tempo libero, religione e mezzi di comunicazione di massa",DATI_PREV_INIZIALI_2018!O38,0)</f>
        <v>0</v>
      </c>
      <c r="K33">
        <f>IF(DATI_PREV_INIZIALI_2018!H38="CAPITOLO 11 - Sistemi, strutture e processi politici e sociali",DATI_PREV_INIZIALI_2018!O38,0)</f>
        <v>0</v>
      </c>
      <c r="L33">
        <f>IF(DATI_PREV_INIZIALI_2018!H38="CAPITOLO 12 - Promozione della conoscenza di base (Fondo ordinario per le Università)",DATI_PREV_INIZIALI_2018!O38,0)</f>
        <v>0</v>
      </c>
      <c r="M33" s="199">
        <f t="shared" si="1"/>
        <v>0</v>
      </c>
    </row>
    <row r="34" spans="1:13" ht="15.75" x14ac:dyDescent="0.25">
      <c r="A34">
        <f>IF(DATI_PREV_INIZIALI_2018!H39="CAPITOLO  1 - Esplorazione e utilizzazione dell'ambiente terrestre",DATI_PREV_INIZIALI_2018!O39,0)</f>
        <v>0</v>
      </c>
      <c r="B34">
        <f>IF(DATI_PREV_INIZIALI_2018!H39="CAPITOLO  2 - Controllo e tutela dell'ambiente",DATI_PREV_INIZIALI_2018!O39,0)</f>
        <v>0</v>
      </c>
      <c r="C34">
        <f>IF(DATI_PREV_INIZIALI_2018!H39="CAPITOLO  3 - Esplorazione e utilizzazione dello spazio",DATI_PREV_INIZIALI_2018!O39,0)</f>
        <v>0</v>
      </c>
      <c r="D34">
        <f>IF(DATI_PREV_INIZIALI_2018!H39="CAPITOLO  4  - Sistemi di trasporto, di telecomunicazione e altre infrastrutture",DATI_PREV_INIZIALI_2018!O39,0)</f>
        <v>0</v>
      </c>
      <c r="E34">
        <f>IF(DATI_PREV_INIZIALI_2018!H39="CAPITOLO  5 - Produzione, distribuzione e uso razionale dell'energia",DATI_PREV_INIZIALI_2018!O39,0)</f>
        <v>0</v>
      </c>
      <c r="F34" s="200">
        <f>IF(DATI_PREV_INIZIALI_2018!H39="CAPITOLO  6 - Produzioni e tecnologie industriali",DATI_PREV_INIZIALI_2018!O39,0)</f>
        <v>0</v>
      </c>
      <c r="G34">
        <f>IF(DATI_PREV_INIZIALI_2018!H39="CAPITOLO  7 - Protezione e promozione della salute umana",DATI_PREV_INIZIALI_2018!O39,0)</f>
        <v>0</v>
      </c>
      <c r="H34">
        <f>IF(DATI_PREV_INIZIALI_2018!H39="CAPITOLO  8 - Agricoltura",DATI_PREV_INIZIALI_2018!O39,0)</f>
        <v>0</v>
      </c>
      <c r="I34">
        <f>IF(DATI_PREV_INIZIALI_2018!H39="CAPITOLO  9 - Istruzione e formazione",DATI_PREV_INIZIALI_2018!O39,0)</f>
        <v>0</v>
      </c>
      <c r="J34">
        <f>IF(DATI_PREV_INIZIALI_2018!H39="CAPITOLO 10 - Cultura, tempo libero, religione e mezzi di comunicazione di massa",DATI_PREV_INIZIALI_2018!O39,0)</f>
        <v>0</v>
      </c>
      <c r="K34">
        <f>IF(DATI_PREV_INIZIALI_2018!H39="CAPITOLO 11 - Sistemi, strutture e processi politici e sociali",DATI_PREV_INIZIALI_2018!O39,0)</f>
        <v>0</v>
      </c>
      <c r="L34">
        <f>IF(DATI_PREV_INIZIALI_2018!H39="CAPITOLO 12 - Promozione della conoscenza di base (Fondo ordinario per le Università)",DATI_PREV_INIZIALI_2018!O39,0)</f>
        <v>0</v>
      </c>
      <c r="M34" s="199">
        <f t="shared" si="1"/>
        <v>0</v>
      </c>
    </row>
    <row r="35" spans="1:13" ht="15.75" x14ac:dyDescent="0.25">
      <c r="A35">
        <f>IF(DATI_PREV_INIZIALI_2018!H40="CAPITOLO  1 - Esplorazione e utilizzazione dell'ambiente terrestre",DATI_PREV_INIZIALI_2018!O40,0)</f>
        <v>0</v>
      </c>
      <c r="B35">
        <f>IF(DATI_PREV_INIZIALI_2018!H40="CAPITOLO  2 - Controllo e tutela dell'ambiente",DATI_PREV_INIZIALI_2018!O40,0)</f>
        <v>0</v>
      </c>
      <c r="C35">
        <f>IF(DATI_PREV_INIZIALI_2018!H40="CAPITOLO  3 - Esplorazione e utilizzazione dello spazio",DATI_PREV_INIZIALI_2018!O40,0)</f>
        <v>0</v>
      </c>
      <c r="D35">
        <f>IF(DATI_PREV_INIZIALI_2018!H40="CAPITOLO  4  - Sistemi di trasporto, di telecomunicazione e altre infrastrutture",DATI_PREV_INIZIALI_2018!O40,0)</f>
        <v>0</v>
      </c>
      <c r="E35">
        <f>IF(DATI_PREV_INIZIALI_2018!H40="CAPITOLO  5 - Produzione, distribuzione e uso razionale dell'energia",DATI_PREV_INIZIALI_2018!O40,0)</f>
        <v>0</v>
      </c>
      <c r="F35" s="200">
        <f>IF(DATI_PREV_INIZIALI_2018!H40="CAPITOLO  6 - Produzioni e tecnologie industriali",DATI_PREV_INIZIALI_2018!O40,0)</f>
        <v>0</v>
      </c>
      <c r="G35">
        <f>IF(DATI_PREV_INIZIALI_2018!H40="CAPITOLO  7 - Protezione e promozione della salute umana",DATI_PREV_INIZIALI_2018!O40,0)</f>
        <v>0</v>
      </c>
      <c r="H35">
        <f>IF(DATI_PREV_INIZIALI_2018!H40="CAPITOLO  8 - Agricoltura",DATI_PREV_INIZIALI_2018!O40,0)</f>
        <v>0</v>
      </c>
      <c r="I35">
        <f>IF(DATI_PREV_INIZIALI_2018!H40="CAPITOLO  9 - Istruzione e formazione",DATI_PREV_INIZIALI_2018!O40,0)</f>
        <v>0</v>
      </c>
      <c r="J35">
        <f>IF(DATI_PREV_INIZIALI_2018!H40="CAPITOLO 10 - Cultura, tempo libero, religione e mezzi di comunicazione di massa",DATI_PREV_INIZIALI_2018!O40,0)</f>
        <v>0</v>
      </c>
      <c r="K35">
        <f>IF(DATI_PREV_INIZIALI_2018!H40="CAPITOLO 11 - Sistemi, strutture e processi politici e sociali",DATI_PREV_INIZIALI_2018!O40,0)</f>
        <v>0</v>
      </c>
      <c r="L35">
        <f>IF(DATI_PREV_INIZIALI_2018!H40="CAPITOLO 12 - Promozione della conoscenza di base (Fondo ordinario per le Università)",DATI_PREV_INIZIALI_2018!O40,0)</f>
        <v>0</v>
      </c>
      <c r="M35" s="199">
        <f t="shared" si="1"/>
        <v>0</v>
      </c>
    </row>
    <row r="36" spans="1:13" ht="15.75" x14ac:dyDescent="0.25">
      <c r="A36">
        <f>IF(DATI_PREV_INIZIALI_2018!H41="CAPITOLO  1 - Esplorazione e utilizzazione dell'ambiente terrestre",DATI_PREV_INIZIALI_2018!O41,0)</f>
        <v>0</v>
      </c>
      <c r="B36">
        <f>IF(DATI_PREV_INIZIALI_2018!H41="CAPITOLO  2 - Controllo e tutela dell'ambiente",DATI_PREV_INIZIALI_2018!O41,0)</f>
        <v>0</v>
      </c>
      <c r="C36">
        <f>IF(DATI_PREV_INIZIALI_2018!H41="CAPITOLO  3 - Esplorazione e utilizzazione dello spazio",DATI_PREV_INIZIALI_2018!O41,0)</f>
        <v>0</v>
      </c>
      <c r="D36">
        <f>IF(DATI_PREV_INIZIALI_2018!H41="CAPITOLO  4  - Sistemi di trasporto, di telecomunicazione e altre infrastrutture",DATI_PREV_INIZIALI_2018!O41,0)</f>
        <v>0</v>
      </c>
      <c r="E36">
        <f>IF(DATI_PREV_INIZIALI_2018!H41="CAPITOLO  5 - Produzione, distribuzione e uso razionale dell'energia",DATI_PREV_INIZIALI_2018!O41,0)</f>
        <v>0</v>
      </c>
      <c r="F36" s="200">
        <f>IF(DATI_PREV_INIZIALI_2018!H41="CAPITOLO  6 - Produzioni e tecnologie industriali",DATI_PREV_INIZIALI_2018!O41,0)</f>
        <v>0</v>
      </c>
      <c r="G36">
        <f>IF(DATI_PREV_INIZIALI_2018!H41="CAPITOLO  7 - Protezione e promozione della salute umana",DATI_PREV_INIZIALI_2018!O41,0)</f>
        <v>0</v>
      </c>
      <c r="H36">
        <f>IF(DATI_PREV_INIZIALI_2018!H41="CAPITOLO  8 - Agricoltura",DATI_PREV_INIZIALI_2018!O41,0)</f>
        <v>0</v>
      </c>
      <c r="I36">
        <f>IF(DATI_PREV_INIZIALI_2018!H41="CAPITOLO  9 - Istruzione e formazione",DATI_PREV_INIZIALI_2018!O41,0)</f>
        <v>0</v>
      </c>
      <c r="J36">
        <f>IF(DATI_PREV_INIZIALI_2018!H41="CAPITOLO 10 - Cultura, tempo libero, religione e mezzi di comunicazione di massa",DATI_PREV_INIZIALI_2018!O41,0)</f>
        <v>0</v>
      </c>
      <c r="K36">
        <f>IF(DATI_PREV_INIZIALI_2018!H41="CAPITOLO 11 - Sistemi, strutture e processi politici e sociali",DATI_PREV_INIZIALI_2018!O41,0)</f>
        <v>0</v>
      </c>
      <c r="L36">
        <f>IF(DATI_PREV_INIZIALI_2018!H41="CAPITOLO 12 - Promozione della conoscenza di base (Fondo ordinario per le Università)",DATI_PREV_INIZIALI_2018!O41,0)</f>
        <v>0</v>
      </c>
      <c r="M36" s="199">
        <f t="shared" si="1"/>
        <v>0</v>
      </c>
    </row>
    <row r="37" spans="1:13" ht="15.75" x14ac:dyDescent="0.25">
      <c r="A37">
        <f>IF(DATI_PREV_INIZIALI_2018!H42="CAPITOLO  1 - Esplorazione e utilizzazione dell'ambiente terrestre",DATI_PREV_INIZIALI_2018!O42,0)</f>
        <v>0</v>
      </c>
      <c r="B37">
        <f>IF(DATI_PREV_INIZIALI_2018!H42="CAPITOLO  2 - Controllo e tutela dell'ambiente",DATI_PREV_INIZIALI_2018!O42,0)</f>
        <v>0</v>
      </c>
      <c r="C37">
        <f>IF(DATI_PREV_INIZIALI_2018!H42="CAPITOLO  3 - Esplorazione e utilizzazione dello spazio",DATI_PREV_INIZIALI_2018!O42,0)</f>
        <v>0</v>
      </c>
      <c r="D37">
        <f>IF(DATI_PREV_INIZIALI_2018!H42="CAPITOLO  4  - Sistemi di trasporto, di telecomunicazione e altre infrastrutture",DATI_PREV_INIZIALI_2018!O42,0)</f>
        <v>0</v>
      </c>
      <c r="E37">
        <f>IF(DATI_PREV_INIZIALI_2018!H42="CAPITOLO  5 - Produzione, distribuzione e uso razionale dell'energia",DATI_PREV_INIZIALI_2018!O42,0)</f>
        <v>0</v>
      </c>
      <c r="F37" s="200">
        <f>IF(DATI_PREV_INIZIALI_2018!H42="CAPITOLO  6 - Produzioni e tecnologie industriali",DATI_PREV_INIZIALI_2018!O42,0)</f>
        <v>0</v>
      </c>
      <c r="G37">
        <f>IF(DATI_PREV_INIZIALI_2018!H42="CAPITOLO  7 - Protezione e promozione della salute umana",DATI_PREV_INIZIALI_2018!O42,0)</f>
        <v>0</v>
      </c>
      <c r="H37">
        <f>IF(DATI_PREV_INIZIALI_2018!H42="CAPITOLO  8 - Agricoltura",DATI_PREV_INIZIALI_2018!O42,0)</f>
        <v>0</v>
      </c>
      <c r="I37">
        <f>IF(DATI_PREV_INIZIALI_2018!H42="CAPITOLO  9 - Istruzione e formazione",DATI_PREV_INIZIALI_2018!O42,0)</f>
        <v>0</v>
      </c>
      <c r="J37">
        <f>IF(DATI_PREV_INIZIALI_2018!H42="CAPITOLO 10 - Cultura, tempo libero, religione e mezzi di comunicazione di massa",DATI_PREV_INIZIALI_2018!O42,0)</f>
        <v>0</v>
      </c>
      <c r="K37">
        <f>IF(DATI_PREV_INIZIALI_2018!H42="CAPITOLO 11 - Sistemi, strutture e processi politici e sociali",DATI_PREV_INIZIALI_2018!O42,0)</f>
        <v>0</v>
      </c>
      <c r="L37">
        <f>IF(DATI_PREV_INIZIALI_2018!H42="CAPITOLO 12 - Promozione della conoscenza di base (Fondo ordinario per le Università)",DATI_PREV_INIZIALI_2018!O42,0)</f>
        <v>0</v>
      </c>
      <c r="M37" s="199">
        <f t="shared" si="1"/>
        <v>0</v>
      </c>
    </row>
    <row r="38" spans="1:13" ht="15.75" x14ac:dyDescent="0.25">
      <c r="A38">
        <f>IF(DATI_PREV_INIZIALI_2018!H43="CAPITOLO  1 - Esplorazione e utilizzazione dell'ambiente terrestre",DATI_PREV_INIZIALI_2018!O43,0)</f>
        <v>0</v>
      </c>
      <c r="B38">
        <f>IF(DATI_PREV_INIZIALI_2018!H43="CAPITOLO  2 - Controllo e tutela dell'ambiente",DATI_PREV_INIZIALI_2018!O43,0)</f>
        <v>0</v>
      </c>
      <c r="C38">
        <f>IF(DATI_PREV_INIZIALI_2018!H43="CAPITOLO  3 - Esplorazione e utilizzazione dello spazio",DATI_PREV_INIZIALI_2018!O43,0)</f>
        <v>0</v>
      </c>
      <c r="D38">
        <f>IF(DATI_PREV_INIZIALI_2018!H43="CAPITOLO  4  - Sistemi di trasporto, di telecomunicazione e altre infrastrutture",DATI_PREV_INIZIALI_2018!O43,0)</f>
        <v>0</v>
      </c>
      <c r="E38">
        <f>IF(DATI_PREV_INIZIALI_2018!H43="CAPITOLO  5 - Produzione, distribuzione e uso razionale dell'energia",DATI_PREV_INIZIALI_2018!O43,0)</f>
        <v>0</v>
      </c>
      <c r="F38" s="200">
        <f>IF(DATI_PREV_INIZIALI_2018!H43="CAPITOLO  6 - Produzioni e tecnologie industriali",DATI_PREV_INIZIALI_2018!O43,0)</f>
        <v>0</v>
      </c>
      <c r="G38">
        <f>IF(DATI_PREV_INIZIALI_2018!H43="CAPITOLO  7 - Protezione e promozione della salute umana",DATI_PREV_INIZIALI_2018!O43,0)</f>
        <v>0</v>
      </c>
      <c r="H38">
        <f>IF(DATI_PREV_INIZIALI_2018!H43="CAPITOLO  8 - Agricoltura",DATI_PREV_INIZIALI_2018!O43,0)</f>
        <v>0</v>
      </c>
      <c r="I38">
        <f>IF(DATI_PREV_INIZIALI_2018!H43="CAPITOLO  9 - Istruzione e formazione",DATI_PREV_INIZIALI_2018!O43,0)</f>
        <v>0</v>
      </c>
      <c r="J38">
        <f>IF(DATI_PREV_INIZIALI_2018!H43="CAPITOLO 10 - Cultura, tempo libero, religione e mezzi di comunicazione di massa",DATI_PREV_INIZIALI_2018!O43,0)</f>
        <v>0</v>
      </c>
      <c r="K38">
        <f>IF(DATI_PREV_INIZIALI_2018!H43="CAPITOLO 11 - Sistemi, strutture e processi politici e sociali",DATI_PREV_INIZIALI_2018!O43,0)</f>
        <v>0</v>
      </c>
      <c r="L38">
        <f>IF(DATI_PREV_INIZIALI_2018!H43="CAPITOLO 12 - Promozione della conoscenza di base (Fondo ordinario per le Università)",DATI_PREV_INIZIALI_2018!O43,0)</f>
        <v>0</v>
      </c>
      <c r="M38" s="199">
        <f t="shared" si="1"/>
        <v>0</v>
      </c>
    </row>
    <row r="39" spans="1:13" ht="15.75" x14ac:dyDescent="0.25">
      <c r="A39">
        <f>IF(DATI_PREV_INIZIALI_2018!H44="CAPITOLO  1 - Esplorazione e utilizzazione dell'ambiente terrestre",DATI_PREV_INIZIALI_2018!O44,0)</f>
        <v>0</v>
      </c>
      <c r="B39">
        <f>IF(DATI_PREV_INIZIALI_2018!H44="CAPITOLO  2 - Controllo e tutela dell'ambiente",DATI_PREV_INIZIALI_2018!O44,0)</f>
        <v>0</v>
      </c>
      <c r="C39">
        <f>IF(DATI_PREV_INIZIALI_2018!H44="CAPITOLO  3 - Esplorazione e utilizzazione dello spazio",DATI_PREV_INIZIALI_2018!O44,0)</f>
        <v>0</v>
      </c>
      <c r="D39">
        <f>IF(DATI_PREV_INIZIALI_2018!H44="CAPITOLO  4  - Sistemi di trasporto, di telecomunicazione e altre infrastrutture",DATI_PREV_INIZIALI_2018!O44,0)</f>
        <v>0</v>
      </c>
      <c r="E39">
        <f>IF(DATI_PREV_INIZIALI_2018!H44="CAPITOLO  5 - Produzione, distribuzione e uso razionale dell'energia",DATI_PREV_INIZIALI_2018!O44,0)</f>
        <v>0</v>
      </c>
      <c r="F39" s="200">
        <f>IF(DATI_PREV_INIZIALI_2018!H44="CAPITOLO  6 - Produzioni e tecnologie industriali",DATI_PREV_INIZIALI_2018!O44,0)</f>
        <v>0</v>
      </c>
      <c r="G39">
        <f>IF(DATI_PREV_INIZIALI_2018!H44="CAPITOLO  7 - Protezione e promozione della salute umana",DATI_PREV_INIZIALI_2018!O44,0)</f>
        <v>0</v>
      </c>
      <c r="H39">
        <f>IF(DATI_PREV_INIZIALI_2018!H44="CAPITOLO  8 - Agricoltura",DATI_PREV_INIZIALI_2018!O44,0)</f>
        <v>0</v>
      </c>
      <c r="I39">
        <f>IF(DATI_PREV_INIZIALI_2018!H44="CAPITOLO  9 - Istruzione e formazione",DATI_PREV_INIZIALI_2018!O44,0)</f>
        <v>0</v>
      </c>
      <c r="J39">
        <f>IF(DATI_PREV_INIZIALI_2018!H44="CAPITOLO 10 - Cultura, tempo libero, religione e mezzi di comunicazione di massa",DATI_PREV_INIZIALI_2018!O44,0)</f>
        <v>0</v>
      </c>
      <c r="K39">
        <f>IF(DATI_PREV_INIZIALI_2018!H44="CAPITOLO 11 - Sistemi, strutture e processi politici e sociali",DATI_PREV_INIZIALI_2018!O44,0)</f>
        <v>0</v>
      </c>
      <c r="L39">
        <f>IF(DATI_PREV_INIZIALI_2018!H44="CAPITOLO 12 - Promozione della conoscenza di base (Fondo ordinario per le Università)",DATI_PREV_INIZIALI_2018!O44,0)</f>
        <v>0</v>
      </c>
      <c r="M39" s="199">
        <f t="shared" si="1"/>
        <v>0</v>
      </c>
    </row>
    <row r="40" spans="1:13" ht="15.75" x14ac:dyDescent="0.25">
      <c r="A40">
        <f>IF(DATI_PREV_INIZIALI_2018!H45="CAPITOLO  1 - Esplorazione e utilizzazione dell'ambiente terrestre",DATI_PREV_INIZIALI_2018!O45,0)</f>
        <v>0</v>
      </c>
      <c r="B40">
        <f>IF(DATI_PREV_INIZIALI_2018!H45="CAPITOLO  2 - Controllo e tutela dell'ambiente",DATI_PREV_INIZIALI_2018!O45,0)</f>
        <v>0</v>
      </c>
      <c r="C40">
        <f>IF(DATI_PREV_INIZIALI_2018!H45="CAPITOLO  3 - Esplorazione e utilizzazione dello spazio",DATI_PREV_INIZIALI_2018!O45,0)</f>
        <v>0</v>
      </c>
      <c r="D40">
        <f>IF(DATI_PREV_INIZIALI_2018!H45="CAPITOLO  4  - Sistemi di trasporto, di telecomunicazione e altre infrastrutture",DATI_PREV_INIZIALI_2018!O45,0)</f>
        <v>0</v>
      </c>
      <c r="E40">
        <f>IF(DATI_PREV_INIZIALI_2018!H45="CAPITOLO  5 - Produzione, distribuzione e uso razionale dell'energia",DATI_PREV_INIZIALI_2018!O45,0)</f>
        <v>0</v>
      </c>
      <c r="F40" s="200">
        <f>IF(DATI_PREV_INIZIALI_2018!H45="CAPITOLO  6 - Produzioni e tecnologie industriali",DATI_PREV_INIZIALI_2018!O45,0)</f>
        <v>0</v>
      </c>
      <c r="G40">
        <f>IF(DATI_PREV_INIZIALI_2018!H45="CAPITOLO  7 - Protezione e promozione della salute umana",DATI_PREV_INIZIALI_2018!O45,0)</f>
        <v>0</v>
      </c>
      <c r="H40">
        <f>IF(DATI_PREV_INIZIALI_2018!H45="CAPITOLO  8 - Agricoltura",DATI_PREV_INIZIALI_2018!O45,0)</f>
        <v>0</v>
      </c>
      <c r="I40">
        <f>IF(DATI_PREV_INIZIALI_2018!H45="CAPITOLO  9 - Istruzione e formazione",DATI_PREV_INIZIALI_2018!O45,0)</f>
        <v>0</v>
      </c>
      <c r="J40">
        <f>IF(DATI_PREV_INIZIALI_2018!H45="CAPITOLO 10 - Cultura, tempo libero, religione e mezzi di comunicazione di massa",DATI_PREV_INIZIALI_2018!O45,0)</f>
        <v>0</v>
      </c>
      <c r="K40">
        <f>IF(DATI_PREV_INIZIALI_2018!H45="CAPITOLO 11 - Sistemi, strutture e processi politici e sociali",DATI_PREV_INIZIALI_2018!O45,0)</f>
        <v>0</v>
      </c>
      <c r="L40">
        <f>IF(DATI_PREV_INIZIALI_2018!H45="CAPITOLO 12 - Promozione della conoscenza di base (Fondo ordinario per le Università)",DATI_PREV_INIZIALI_2018!O45,0)</f>
        <v>0</v>
      </c>
      <c r="M40" s="199">
        <f t="shared" si="1"/>
        <v>0</v>
      </c>
    </row>
    <row r="41" spans="1:13" ht="15.75" x14ac:dyDescent="0.25">
      <c r="A41">
        <f>IF(DATI_PREV_INIZIALI_2018!H46="CAPITOLO  1 - Esplorazione e utilizzazione dell'ambiente terrestre",DATI_PREV_INIZIALI_2018!O46,0)</f>
        <v>0</v>
      </c>
      <c r="B41">
        <f>IF(DATI_PREV_INIZIALI_2018!H46="CAPITOLO  2 - Controllo e tutela dell'ambiente",DATI_PREV_INIZIALI_2018!O46,0)</f>
        <v>0</v>
      </c>
      <c r="C41">
        <f>IF(DATI_PREV_INIZIALI_2018!H46="CAPITOLO  3 - Esplorazione e utilizzazione dello spazio",DATI_PREV_INIZIALI_2018!O46,0)</f>
        <v>0</v>
      </c>
      <c r="D41">
        <f>IF(DATI_PREV_INIZIALI_2018!H46="CAPITOLO  4  - Sistemi di trasporto, di telecomunicazione e altre infrastrutture",DATI_PREV_INIZIALI_2018!O46,0)</f>
        <v>0</v>
      </c>
      <c r="E41">
        <f>IF(DATI_PREV_INIZIALI_2018!H46="CAPITOLO  5 - Produzione, distribuzione e uso razionale dell'energia",DATI_PREV_INIZIALI_2018!O46,0)</f>
        <v>0</v>
      </c>
      <c r="F41" s="200">
        <f>IF(DATI_PREV_INIZIALI_2018!H46="CAPITOLO  6 - Produzioni e tecnologie industriali",DATI_PREV_INIZIALI_2018!O46,0)</f>
        <v>0</v>
      </c>
      <c r="G41">
        <f>IF(DATI_PREV_INIZIALI_2018!H46="CAPITOLO  7 - Protezione e promozione della salute umana",DATI_PREV_INIZIALI_2018!O46,0)</f>
        <v>0</v>
      </c>
      <c r="H41">
        <f>IF(DATI_PREV_INIZIALI_2018!H46="CAPITOLO  8 - Agricoltura",DATI_PREV_INIZIALI_2018!O46,0)</f>
        <v>0</v>
      </c>
      <c r="I41">
        <f>IF(DATI_PREV_INIZIALI_2018!H46="CAPITOLO  9 - Istruzione e formazione",DATI_PREV_INIZIALI_2018!O46,0)</f>
        <v>0</v>
      </c>
      <c r="J41">
        <f>IF(DATI_PREV_INIZIALI_2018!H46="CAPITOLO 10 - Cultura, tempo libero, religione e mezzi di comunicazione di massa",DATI_PREV_INIZIALI_2018!O46,0)</f>
        <v>0</v>
      </c>
      <c r="K41">
        <f>IF(DATI_PREV_INIZIALI_2018!H46="CAPITOLO 11 - Sistemi, strutture e processi politici e sociali",DATI_PREV_INIZIALI_2018!O46,0)</f>
        <v>0</v>
      </c>
      <c r="L41">
        <f>IF(DATI_PREV_INIZIALI_2018!H46="CAPITOLO 12 - Promozione della conoscenza di base (Fondo ordinario per le Università)",DATI_PREV_INIZIALI_2018!O46,0)</f>
        <v>0</v>
      </c>
      <c r="M41" s="199">
        <f t="shared" si="1"/>
        <v>0</v>
      </c>
    </row>
    <row r="42" spans="1:13" ht="15.75" x14ac:dyDescent="0.25">
      <c r="A42">
        <f>IF(DATI_PREV_INIZIALI_2018!H47="CAPITOLO  1 - Esplorazione e utilizzazione dell'ambiente terrestre",DATI_PREV_INIZIALI_2018!O47,0)</f>
        <v>0</v>
      </c>
      <c r="B42">
        <f>IF(DATI_PREV_INIZIALI_2018!H47="CAPITOLO  2 - Controllo e tutela dell'ambiente",DATI_PREV_INIZIALI_2018!O47,0)</f>
        <v>0</v>
      </c>
      <c r="C42">
        <f>IF(DATI_PREV_INIZIALI_2018!H47="CAPITOLO  3 - Esplorazione e utilizzazione dello spazio",DATI_PREV_INIZIALI_2018!O47,0)</f>
        <v>0</v>
      </c>
      <c r="D42">
        <f>IF(DATI_PREV_INIZIALI_2018!H47="CAPITOLO  4  - Sistemi di trasporto, di telecomunicazione e altre infrastrutture",DATI_PREV_INIZIALI_2018!O47,0)</f>
        <v>0</v>
      </c>
      <c r="E42">
        <f>IF(DATI_PREV_INIZIALI_2018!H47="CAPITOLO  5 - Produzione, distribuzione e uso razionale dell'energia",DATI_PREV_INIZIALI_2018!O47,0)</f>
        <v>0</v>
      </c>
      <c r="F42" s="200">
        <f>IF(DATI_PREV_INIZIALI_2018!H47="CAPITOLO  6 - Produzioni e tecnologie industriali",DATI_PREV_INIZIALI_2018!O47,0)</f>
        <v>0</v>
      </c>
      <c r="G42">
        <f>IF(DATI_PREV_INIZIALI_2018!H47="CAPITOLO  7 - Protezione e promozione della salute umana",DATI_PREV_INIZIALI_2018!O47,0)</f>
        <v>0</v>
      </c>
      <c r="H42">
        <f>IF(DATI_PREV_INIZIALI_2018!H47="CAPITOLO  8 - Agricoltura",DATI_PREV_INIZIALI_2018!O47,0)</f>
        <v>0</v>
      </c>
      <c r="I42">
        <f>IF(DATI_PREV_INIZIALI_2018!H47="CAPITOLO  9 - Istruzione e formazione",DATI_PREV_INIZIALI_2018!O47,0)</f>
        <v>0</v>
      </c>
      <c r="J42">
        <f>IF(DATI_PREV_INIZIALI_2018!H47="CAPITOLO 10 - Cultura, tempo libero, religione e mezzi di comunicazione di massa",DATI_PREV_INIZIALI_2018!O47,0)</f>
        <v>0</v>
      </c>
      <c r="K42">
        <f>IF(DATI_PREV_INIZIALI_2018!H47="CAPITOLO 11 - Sistemi, strutture e processi politici e sociali",DATI_PREV_INIZIALI_2018!O47,0)</f>
        <v>0</v>
      </c>
      <c r="L42">
        <f>IF(DATI_PREV_INIZIALI_2018!H47="CAPITOLO 12 - Promozione della conoscenza di base (Fondo ordinario per le Università)",DATI_PREV_INIZIALI_2018!O47,0)</f>
        <v>0</v>
      </c>
      <c r="M42" s="199">
        <f t="shared" si="1"/>
        <v>0</v>
      </c>
    </row>
    <row r="43" spans="1:13" ht="15.75" x14ac:dyDescent="0.25">
      <c r="A43">
        <f>IF(DATI_PREV_INIZIALI_2018!H48="CAPITOLO  1 - Esplorazione e utilizzazione dell'ambiente terrestre",DATI_PREV_INIZIALI_2018!O48,0)</f>
        <v>0</v>
      </c>
      <c r="B43">
        <f>IF(DATI_PREV_INIZIALI_2018!H48="CAPITOLO  2 - Controllo e tutela dell'ambiente",DATI_PREV_INIZIALI_2018!O48,0)</f>
        <v>0</v>
      </c>
      <c r="C43">
        <f>IF(DATI_PREV_INIZIALI_2018!H48="CAPITOLO  3 - Esplorazione e utilizzazione dello spazio",DATI_PREV_INIZIALI_2018!O48,0)</f>
        <v>0</v>
      </c>
      <c r="D43">
        <f>IF(DATI_PREV_INIZIALI_2018!H48="CAPITOLO  4  - Sistemi di trasporto, di telecomunicazione e altre infrastrutture",DATI_PREV_INIZIALI_2018!O48,0)</f>
        <v>0</v>
      </c>
      <c r="E43">
        <f>IF(DATI_PREV_INIZIALI_2018!H48="CAPITOLO  5 - Produzione, distribuzione e uso razionale dell'energia",DATI_PREV_INIZIALI_2018!O48,0)</f>
        <v>0</v>
      </c>
      <c r="F43" s="200">
        <f>IF(DATI_PREV_INIZIALI_2018!H48="CAPITOLO  6 - Produzioni e tecnologie industriali",DATI_PREV_INIZIALI_2018!O48,0)</f>
        <v>0</v>
      </c>
      <c r="G43">
        <f>IF(DATI_PREV_INIZIALI_2018!H48="CAPITOLO  7 - Protezione e promozione della salute umana",DATI_PREV_INIZIALI_2018!O48,0)</f>
        <v>0</v>
      </c>
      <c r="H43">
        <f>IF(DATI_PREV_INIZIALI_2018!H48="CAPITOLO  8 - Agricoltura",DATI_PREV_INIZIALI_2018!O48,0)</f>
        <v>0</v>
      </c>
      <c r="I43">
        <f>IF(DATI_PREV_INIZIALI_2018!H48="CAPITOLO  9 - Istruzione e formazione",DATI_PREV_INIZIALI_2018!O48,0)</f>
        <v>0</v>
      </c>
      <c r="J43">
        <f>IF(DATI_PREV_INIZIALI_2018!H48="CAPITOLO 10 - Cultura, tempo libero, religione e mezzi di comunicazione di massa",DATI_PREV_INIZIALI_2018!O48,0)</f>
        <v>0</v>
      </c>
      <c r="K43">
        <f>IF(DATI_PREV_INIZIALI_2018!H48="CAPITOLO 11 - Sistemi, strutture e processi politici e sociali",DATI_PREV_INIZIALI_2018!O48,0)</f>
        <v>0</v>
      </c>
      <c r="L43">
        <f>IF(DATI_PREV_INIZIALI_2018!H48="CAPITOLO 12 - Promozione della conoscenza di base (Fondo ordinario per le Università)",DATI_PREV_INIZIALI_2018!O48,0)</f>
        <v>0</v>
      </c>
      <c r="M43" s="199">
        <f t="shared" si="1"/>
        <v>0</v>
      </c>
    </row>
    <row r="44" spans="1:13" ht="15.75" x14ac:dyDescent="0.25">
      <c r="A44">
        <f>IF(DATI_PREV_INIZIALI_2018!H49="CAPITOLO  1 - Esplorazione e utilizzazione dell'ambiente terrestre",DATI_PREV_INIZIALI_2018!O49,0)</f>
        <v>0</v>
      </c>
      <c r="B44">
        <f>IF(DATI_PREV_INIZIALI_2018!H49="CAPITOLO  2 - Controllo e tutela dell'ambiente",DATI_PREV_INIZIALI_2018!O49,0)</f>
        <v>0</v>
      </c>
      <c r="C44">
        <f>IF(DATI_PREV_INIZIALI_2018!H49="CAPITOLO  3 - Esplorazione e utilizzazione dello spazio",DATI_PREV_INIZIALI_2018!O49,0)</f>
        <v>0</v>
      </c>
      <c r="D44">
        <f>IF(DATI_PREV_INIZIALI_2018!H49="CAPITOLO  4  - Sistemi di trasporto, di telecomunicazione e altre infrastrutture",DATI_PREV_INIZIALI_2018!O49,0)</f>
        <v>0</v>
      </c>
      <c r="E44">
        <f>IF(DATI_PREV_INIZIALI_2018!H49="CAPITOLO  5 - Produzione, distribuzione e uso razionale dell'energia",DATI_PREV_INIZIALI_2018!O49,0)</f>
        <v>0</v>
      </c>
      <c r="F44" s="200">
        <f>IF(DATI_PREV_INIZIALI_2018!H49="CAPITOLO  6 - Produzioni e tecnologie industriali",DATI_PREV_INIZIALI_2018!O49,0)</f>
        <v>0</v>
      </c>
      <c r="G44">
        <f>IF(DATI_PREV_INIZIALI_2018!H49="CAPITOLO  7 - Protezione e promozione della salute umana",DATI_PREV_INIZIALI_2018!O49,0)</f>
        <v>0</v>
      </c>
      <c r="H44">
        <f>IF(DATI_PREV_INIZIALI_2018!H49="CAPITOLO  8 - Agricoltura",DATI_PREV_INIZIALI_2018!O49,0)</f>
        <v>0</v>
      </c>
      <c r="I44">
        <f>IF(DATI_PREV_INIZIALI_2018!H49="CAPITOLO  9 - Istruzione e formazione",DATI_PREV_INIZIALI_2018!O49,0)</f>
        <v>0</v>
      </c>
      <c r="J44">
        <f>IF(DATI_PREV_INIZIALI_2018!H49="CAPITOLO 10 - Cultura, tempo libero, religione e mezzi di comunicazione di massa",DATI_PREV_INIZIALI_2018!O49,0)</f>
        <v>0</v>
      </c>
      <c r="K44">
        <f>IF(DATI_PREV_INIZIALI_2018!H49="CAPITOLO 11 - Sistemi, strutture e processi politici e sociali",DATI_PREV_INIZIALI_2018!O49,0)</f>
        <v>0</v>
      </c>
      <c r="L44">
        <f>IF(DATI_PREV_INIZIALI_2018!H49="CAPITOLO 12 - Promozione della conoscenza di base (Fondo ordinario per le Università)",DATI_PREV_INIZIALI_2018!O49,0)</f>
        <v>0</v>
      </c>
      <c r="M44" s="199">
        <f t="shared" si="1"/>
        <v>0</v>
      </c>
    </row>
    <row r="45" spans="1:13" ht="15.75" x14ac:dyDescent="0.25">
      <c r="A45">
        <f>IF(DATI_PREV_INIZIALI_2018!H50="CAPITOLO  1 - Esplorazione e utilizzazione dell'ambiente terrestre",DATI_PREV_INIZIALI_2018!O50,0)</f>
        <v>0</v>
      </c>
      <c r="B45">
        <f>IF(DATI_PREV_INIZIALI_2018!H50="CAPITOLO  2 - Controllo e tutela dell'ambiente",DATI_PREV_INIZIALI_2018!O50,0)</f>
        <v>0</v>
      </c>
      <c r="C45">
        <f>IF(DATI_PREV_INIZIALI_2018!H50="CAPITOLO  3 - Esplorazione e utilizzazione dello spazio",DATI_PREV_INIZIALI_2018!O50,0)</f>
        <v>0</v>
      </c>
      <c r="D45">
        <f>IF(DATI_PREV_INIZIALI_2018!H50="CAPITOLO  4  - Sistemi di trasporto, di telecomunicazione e altre infrastrutture",DATI_PREV_INIZIALI_2018!O50,0)</f>
        <v>0</v>
      </c>
      <c r="E45">
        <f>IF(DATI_PREV_INIZIALI_2018!H50="CAPITOLO  5 - Produzione, distribuzione e uso razionale dell'energia",DATI_PREV_INIZIALI_2018!O50,0)</f>
        <v>0</v>
      </c>
      <c r="F45" s="200">
        <f>IF(DATI_PREV_INIZIALI_2018!H50="CAPITOLO  6 - Produzioni e tecnologie industriali",DATI_PREV_INIZIALI_2018!O50,0)</f>
        <v>0</v>
      </c>
      <c r="G45">
        <f>IF(DATI_PREV_INIZIALI_2018!H50="CAPITOLO  7 - Protezione e promozione della salute umana",DATI_PREV_INIZIALI_2018!O50,0)</f>
        <v>0</v>
      </c>
      <c r="H45">
        <f>IF(DATI_PREV_INIZIALI_2018!H50="CAPITOLO  8 - Agricoltura",DATI_PREV_INIZIALI_2018!O50,0)</f>
        <v>0</v>
      </c>
      <c r="I45">
        <f>IF(DATI_PREV_INIZIALI_2018!H50="CAPITOLO  9 - Istruzione e formazione",DATI_PREV_INIZIALI_2018!O50,0)</f>
        <v>0</v>
      </c>
      <c r="J45">
        <f>IF(DATI_PREV_INIZIALI_2018!H50="CAPITOLO 10 - Cultura, tempo libero, religione e mezzi di comunicazione di massa",DATI_PREV_INIZIALI_2018!O50,0)</f>
        <v>0</v>
      </c>
      <c r="K45">
        <f>IF(DATI_PREV_INIZIALI_2018!H50="CAPITOLO 11 - Sistemi, strutture e processi politici e sociali",DATI_PREV_INIZIALI_2018!O50,0)</f>
        <v>0</v>
      </c>
      <c r="L45">
        <f>IF(DATI_PREV_INIZIALI_2018!H50="CAPITOLO 12 - Promozione della conoscenza di base (Fondo ordinario per le Università)",DATI_PREV_INIZIALI_2018!O50,0)</f>
        <v>0</v>
      </c>
      <c r="M45" s="199">
        <f t="shared" si="1"/>
        <v>0</v>
      </c>
    </row>
    <row r="46" spans="1:13" ht="15.75" x14ac:dyDescent="0.25">
      <c r="A46">
        <f>IF(DATI_PREV_INIZIALI_2018!H51="CAPITOLO  1 - Esplorazione e utilizzazione dell'ambiente terrestre",DATI_PREV_INIZIALI_2018!O51,0)</f>
        <v>0</v>
      </c>
      <c r="B46">
        <f>IF(DATI_PREV_INIZIALI_2018!H51="CAPITOLO  2 - Controllo e tutela dell'ambiente",DATI_PREV_INIZIALI_2018!O51,0)</f>
        <v>0</v>
      </c>
      <c r="C46">
        <f>IF(DATI_PREV_INIZIALI_2018!H51="CAPITOLO  3 - Esplorazione e utilizzazione dello spazio",DATI_PREV_INIZIALI_2018!O51,0)</f>
        <v>0</v>
      </c>
      <c r="D46">
        <f>IF(DATI_PREV_INIZIALI_2018!H51="CAPITOLO  4  - Sistemi di trasporto, di telecomunicazione e altre infrastrutture",DATI_PREV_INIZIALI_2018!O51,0)</f>
        <v>0</v>
      </c>
      <c r="E46">
        <f>IF(DATI_PREV_INIZIALI_2018!H51="CAPITOLO  5 - Produzione, distribuzione e uso razionale dell'energia",DATI_PREV_INIZIALI_2018!O51,0)</f>
        <v>0</v>
      </c>
      <c r="F46" s="200">
        <f>IF(DATI_PREV_INIZIALI_2018!H51="CAPITOLO  6 - Produzioni e tecnologie industriali",DATI_PREV_INIZIALI_2018!O51,0)</f>
        <v>0</v>
      </c>
      <c r="G46">
        <f>IF(DATI_PREV_INIZIALI_2018!H51="CAPITOLO  7 - Protezione e promozione della salute umana",DATI_PREV_INIZIALI_2018!O51,0)</f>
        <v>0</v>
      </c>
      <c r="H46">
        <f>IF(DATI_PREV_INIZIALI_2018!H51="CAPITOLO  8 - Agricoltura",DATI_PREV_INIZIALI_2018!O51,0)</f>
        <v>0</v>
      </c>
      <c r="I46">
        <f>IF(DATI_PREV_INIZIALI_2018!H51="CAPITOLO  9 - Istruzione e formazione",DATI_PREV_INIZIALI_2018!O51,0)</f>
        <v>0</v>
      </c>
      <c r="J46">
        <f>IF(DATI_PREV_INIZIALI_2018!H51="CAPITOLO 10 - Cultura, tempo libero, religione e mezzi di comunicazione di massa",DATI_PREV_INIZIALI_2018!O51,0)</f>
        <v>0</v>
      </c>
      <c r="K46">
        <f>IF(DATI_PREV_INIZIALI_2018!H51="CAPITOLO 11 - Sistemi, strutture e processi politici e sociali",DATI_PREV_INIZIALI_2018!O51,0)</f>
        <v>0</v>
      </c>
      <c r="L46">
        <f>IF(DATI_PREV_INIZIALI_2018!H51="CAPITOLO 12 - Promozione della conoscenza di base (Fondo ordinario per le Università)",DATI_PREV_INIZIALI_2018!O51,0)</f>
        <v>0</v>
      </c>
      <c r="M46" s="199">
        <f t="shared" si="1"/>
        <v>0</v>
      </c>
    </row>
    <row r="47" spans="1:13" ht="15.75" x14ac:dyDescent="0.25">
      <c r="A47">
        <f>IF(DATI_PREV_INIZIALI_2018!H52="CAPITOLO  1 - Esplorazione e utilizzazione dell'ambiente terrestre",DATI_PREV_INIZIALI_2018!O52,0)</f>
        <v>0</v>
      </c>
      <c r="B47">
        <f>IF(DATI_PREV_INIZIALI_2018!H52="CAPITOLO  2 - Controllo e tutela dell'ambiente",DATI_PREV_INIZIALI_2018!O52,0)</f>
        <v>0</v>
      </c>
      <c r="C47">
        <f>IF(DATI_PREV_INIZIALI_2018!H52="CAPITOLO  3 - Esplorazione e utilizzazione dello spazio",DATI_PREV_INIZIALI_2018!O52,0)</f>
        <v>0</v>
      </c>
      <c r="D47">
        <f>IF(DATI_PREV_INIZIALI_2018!H52="CAPITOLO  4  - Sistemi di trasporto, di telecomunicazione e altre infrastrutture",DATI_PREV_INIZIALI_2018!O52,0)</f>
        <v>0</v>
      </c>
      <c r="E47">
        <f>IF(DATI_PREV_INIZIALI_2018!H52="CAPITOLO  5 - Produzione, distribuzione e uso razionale dell'energia",DATI_PREV_INIZIALI_2018!O52,0)</f>
        <v>0</v>
      </c>
      <c r="F47" s="200">
        <f>IF(DATI_PREV_INIZIALI_2018!H52="CAPITOLO  6 - Produzioni e tecnologie industriali",DATI_PREV_INIZIALI_2018!O52,0)</f>
        <v>0</v>
      </c>
      <c r="G47">
        <f>IF(DATI_PREV_INIZIALI_2018!H52="CAPITOLO  7 - Protezione e promozione della salute umana",DATI_PREV_INIZIALI_2018!O52,0)</f>
        <v>0</v>
      </c>
      <c r="H47">
        <f>IF(DATI_PREV_INIZIALI_2018!H52="CAPITOLO  8 - Agricoltura",DATI_PREV_INIZIALI_2018!O52,0)</f>
        <v>0</v>
      </c>
      <c r="I47">
        <f>IF(DATI_PREV_INIZIALI_2018!H52="CAPITOLO  9 - Istruzione e formazione",DATI_PREV_INIZIALI_2018!O52,0)</f>
        <v>0</v>
      </c>
      <c r="J47">
        <f>IF(DATI_PREV_INIZIALI_2018!H52="CAPITOLO 10 - Cultura, tempo libero, religione e mezzi di comunicazione di massa",DATI_PREV_INIZIALI_2018!O52,0)</f>
        <v>0</v>
      </c>
      <c r="K47">
        <f>IF(DATI_PREV_INIZIALI_2018!H52="CAPITOLO 11 - Sistemi, strutture e processi politici e sociali",DATI_PREV_INIZIALI_2018!O52,0)</f>
        <v>0</v>
      </c>
      <c r="L47">
        <f>IF(DATI_PREV_INIZIALI_2018!H52="CAPITOLO 12 - Promozione della conoscenza di base (Fondo ordinario per le Università)",DATI_PREV_INIZIALI_2018!O52,0)</f>
        <v>0</v>
      </c>
      <c r="M47" s="199">
        <f t="shared" si="1"/>
        <v>0</v>
      </c>
    </row>
    <row r="48" spans="1:13" ht="15.75" x14ac:dyDescent="0.25">
      <c r="A48">
        <f>IF(DATI_PREV_INIZIALI_2018!H53="CAPITOLO  1 - Esplorazione e utilizzazione dell'ambiente terrestre",DATI_PREV_INIZIALI_2018!O53,0)</f>
        <v>0</v>
      </c>
      <c r="B48">
        <f>IF(DATI_PREV_INIZIALI_2018!H53="CAPITOLO  2 - Controllo e tutela dell'ambiente",DATI_PREV_INIZIALI_2018!O53,0)</f>
        <v>0</v>
      </c>
      <c r="C48">
        <f>IF(DATI_PREV_INIZIALI_2018!H53="CAPITOLO  3 - Esplorazione e utilizzazione dello spazio",DATI_PREV_INIZIALI_2018!O53,0)</f>
        <v>0</v>
      </c>
      <c r="D48">
        <f>IF(DATI_PREV_INIZIALI_2018!H53="CAPITOLO  4  - Sistemi di trasporto, di telecomunicazione e altre infrastrutture",DATI_PREV_INIZIALI_2018!O53,0)</f>
        <v>0</v>
      </c>
      <c r="E48">
        <f>IF(DATI_PREV_INIZIALI_2018!H53="CAPITOLO  5 - Produzione, distribuzione e uso razionale dell'energia",DATI_PREV_INIZIALI_2018!O53,0)</f>
        <v>0</v>
      </c>
      <c r="F48" s="200">
        <f>IF(DATI_PREV_INIZIALI_2018!H53="CAPITOLO  6 - Produzioni e tecnologie industriali",DATI_PREV_INIZIALI_2018!O53,0)</f>
        <v>0</v>
      </c>
      <c r="G48">
        <f>IF(DATI_PREV_INIZIALI_2018!H53="CAPITOLO  7 - Protezione e promozione della salute umana",DATI_PREV_INIZIALI_2018!O53,0)</f>
        <v>0</v>
      </c>
      <c r="H48">
        <f>IF(DATI_PREV_INIZIALI_2018!H53="CAPITOLO  8 - Agricoltura",DATI_PREV_INIZIALI_2018!O53,0)</f>
        <v>0</v>
      </c>
      <c r="I48">
        <f>IF(DATI_PREV_INIZIALI_2018!H53="CAPITOLO  9 - Istruzione e formazione",DATI_PREV_INIZIALI_2018!O53,0)</f>
        <v>0</v>
      </c>
      <c r="J48">
        <f>IF(DATI_PREV_INIZIALI_2018!H53="CAPITOLO 10 - Cultura, tempo libero, religione e mezzi di comunicazione di massa",DATI_PREV_INIZIALI_2018!O53,0)</f>
        <v>0</v>
      </c>
      <c r="K48">
        <f>IF(DATI_PREV_INIZIALI_2018!H53="CAPITOLO 11 - Sistemi, strutture e processi politici e sociali",DATI_PREV_INIZIALI_2018!O53,0)</f>
        <v>0</v>
      </c>
      <c r="L48">
        <f>IF(DATI_PREV_INIZIALI_2018!H53="CAPITOLO 12 - Promozione della conoscenza di base (Fondo ordinario per le Università)",DATI_PREV_INIZIALI_2018!O53,0)</f>
        <v>0</v>
      </c>
      <c r="M48" s="199">
        <f t="shared" si="1"/>
        <v>0</v>
      </c>
    </row>
    <row r="49" spans="1:13" ht="15.75" x14ac:dyDescent="0.25">
      <c r="A49">
        <f>IF(DATI_PREV_INIZIALI_2018!H54="CAPITOLO  1 - Esplorazione e utilizzazione dell'ambiente terrestre",DATI_PREV_INIZIALI_2018!O54,0)</f>
        <v>0</v>
      </c>
      <c r="B49">
        <f>IF(DATI_PREV_INIZIALI_2018!H54="CAPITOLO  2 - Controllo e tutela dell'ambiente",DATI_PREV_INIZIALI_2018!O54,0)</f>
        <v>0</v>
      </c>
      <c r="C49">
        <f>IF(DATI_PREV_INIZIALI_2018!H54="CAPITOLO  3 - Esplorazione e utilizzazione dello spazio",DATI_PREV_INIZIALI_2018!O54,0)</f>
        <v>0</v>
      </c>
      <c r="D49">
        <f>IF(DATI_PREV_INIZIALI_2018!H54="CAPITOLO  4  - Sistemi di trasporto, di telecomunicazione e altre infrastrutture",DATI_PREV_INIZIALI_2018!O54,0)</f>
        <v>0</v>
      </c>
      <c r="E49">
        <f>IF(DATI_PREV_INIZIALI_2018!H54="CAPITOLO  5 - Produzione, distribuzione e uso razionale dell'energia",DATI_PREV_INIZIALI_2018!O54,0)</f>
        <v>0</v>
      </c>
      <c r="F49" s="200">
        <f>IF(DATI_PREV_INIZIALI_2018!H54="CAPITOLO  6 - Produzioni e tecnologie industriali",DATI_PREV_INIZIALI_2018!O54,0)</f>
        <v>0</v>
      </c>
      <c r="G49">
        <f>IF(DATI_PREV_INIZIALI_2018!H54="CAPITOLO  7 - Protezione e promozione della salute umana",DATI_PREV_INIZIALI_2018!O54,0)</f>
        <v>0</v>
      </c>
      <c r="H49">
        <f>IF(DATI_PREV_INIZIALI_2018!H54="CAPITOLO  8 - Agricoltura",DATI_PREV_INIZIALI_2018!O54,0)</f>
        <v>0</v>
      </c>
      <c r="I49">
        <f>IF(DATI_PREV_INIZIALI_2018!H54="CAPITOLO  9 - Istruzione e formazione",DATI_PREV_INIZIALI_2018!O54,0)</f>
        <v>0</v>
      </c>
      <c r="J49">
        <f>IF(DATI_PREV_INIZIALI_2018!H54="CAPITOLO 10 - Cultura, tempo libero, religione e mezzi di comunicazione di massa",DATI_PREV_INIZIALI_2018!O54,0)</f>
        <v>0</v>
      </c>
      <c r="K49">
        <f>IF(DATI_PREV_INIZIALI_2018!H54="CAPITOLO 11 - Sistemi, strutture e processi politici e sociali",DATI_PREV_INIZIALI_2018!O54,0)</f>
        <v>0</v>
      </c>
      <c r="L49">
        <f>IF(DATI_PREV_INIZIALI_2018!H54="CAPITOLO 12 - Promozione della conoscenza di base (Fondo ordinario per le Università)",DATI_PREV_INIZIALI_2018!O54,0)</f>
        <v>0</v>
      </c>
      <c r="M49" s="199">
        <f t="shared" si="1"/>
        <v>0</v>
      </c>
    </row>
    <row r="50" spans="1:13" ht="15.75" x14ac:dyDescent="0.25">
      <c r="A50">
        <f>IF(DATI_PREV_INIZIALI_2018!H55="CAPITOLO  1 - Esplorazione e utilizzazione dell'ambiente terrestre",DATI_PREV_INIZIALI_2018!O55,0)</f>
        <v>0</v>
      </c>
      <c r="B50">
        <f>IF(DATI_PREV_INIZIALI_2018!H55="CAPITOLO  2 - Controllo e tutela dell'ambiente",DATI_PREV_INIZIALI_2018!O55,0)</f>
        <v>0</v>
      </c>
      <c r="C50">
        <f>IF(DATI_PREV_INIZIALI_2018!H55="CAPITOLO  3 - Esplorazione e utilizzazione dello spazio",DATI_PREV_INIZIALI_2018!O55,0)</f>
        <v>0</v>
      </c>
      <c r="D50">
        <f>IF(DATI_PREV_INIZIALI_2018!H55="CAPITOLO  4  - Sistemi di trasporto, di telecomunicazione e altre infrastrutture",DATI_PREV_INIZIALI_2018!O55,0)</f>
        <v>0</v>
      </c>
      <c r="E50">
        <f>IF(DATI_PREV_INIZIALI_2018!H55="CAPITOLO  5 - Produzione, distribuzione e uso razionale dell'energia",DATI_PREV_INIZIALI_2018!O55,0)</f>
        <v>0</v>
      </c>
      <c r="F50" s="200">
        <f>IF(DATI_PREV_INIZIALI_2018!H55="CAPITOLO  6 - Produzioni e tecnologie industriali",DATI_PREV_INIZIALI_2018!O55,0)</f>
        <v>0</v>
      </c>
      <c r="G50">
        <f>IF(DATI_PREV_INIZIALI_2018!H55="CAPITOLO  7 - Protezione e promozione della salute umana",DATI_PREV_INIZIALI_2018!O55,0)</f>
        <v>0</v>
      </c>
      <c r="H50">
        <f>IF(DATI_PREV_INIZIALI_2018!H55="CAPITOLO  8 - Agricoltura",DATI_PREV_INIZIALI_2018!O55,0)</f>
        <v>0</v>
      </c>
      <c r="I50">
        <f>IF(DATI_PREV_INIZIALI_2018!H55="CAPITOLO  9 - Istruzione e formazione",DATI_PREV_INIZIALI_2018!O55,0)</f>
        <v>0</v>
      </c>
      <c r="J50">
        <f>IF(DATI_PREV_INIZIALI_2018!H55="CAPITOLO 10 - Cultura, tempo libero, religione e mezzi di comunicazione di massa",DATI_PREV_INIZIALI_2018!O55,0)</f>
        <v>0</v>
      </c>
      <c r="K50">
        <f>IF(DATI_PREV_INIZIALI_2018!H55="CAPITOLO 11 - Sistemi, strutture e processi politici e sociali",DATI_PREV_INIZIALI_2018!O55,0)</f>
        <v>0</v>
      </c>
      <c r="L50">
        <f>IF(DATI_PREV_INIZIALI_2018!H55="CAPITOLO 12 - Promozione della conoscenza di base (Fondo ordinario per le Università)",DATI_PREV_INIZIALI_2018!O55,0)</f>
        <v>0</v>
      </c>
      <c r="M50" s="199">
        <f t="shared" si="1"/>
        <v>0</v>
      </c>
    </row>
    <row r="51" spans="1:13" ht="15.75" x14ac:dyDescent="0.25">
      <c r="A51">
        <f>IF(DATI_PREV_INIZIALI_2018!H56="CAPITOLO  1 - Esplorazione e utilizzazione dell'ambiente terrestre",DATI_PREV_INIZIALI_2018!O56,0)</f>
        <v>0</v>
      </c>
      <c r="B51">
        <f>IF(DATI_PREV_INIZIALI_2018!H56="CAPITOLO  2 - Controllo e tutela dell'ambiente",DATI_PREV_INIZIALI_2018!O56,0)</f>
        <v>0</v>
      </c>
      <c r="C51">
        <f>IF(DATI_PREV_INIZIALI_2018!H56="CAPITOLO  3 - Esplorazione e utilizzazione dello spazio",DATI_PREV_INIZIALI_2018!O56,0)</f>
        <v>0</v>
      </c>
      <c r="D51">
        <f>IF(DATI_PREV_INIZIALI_2018!H56="CAPITOLO  4  - Sistemi di trasporto, di telecomunicazione e altre infrastrutture",DATI_PREV_INIZIALI_2018!O56,0)</f>
        <v>0</v>
      </c>
      <c r="E51">
        <f>IF(DATI_PREV_INIZIALI_2018!H56="CAPITOLO  5 - Produzione, distribuzione e uso razionale dell'energia",DATI_PREV_INIZIALI_2018!O56,0)</f>
        <v>0</v>
      </c>
      <c r="F51" s="200">
        <f>IF(DATI_PREV_INIZIALI_2018!H56="CAPITOLO  6 - Produzioni e tecnologie industriali",DATI_PREV_INIZIALI_2018!O56,0)</f>
        <v>0</v>
      </c>
      <c r="G51">
        <f>IF(DATI_PREV_INIZIALI_2018!H56="CAPITOLO  7 - Protezione e promozione della salute umana",DATI_PREV_INIZIALI_2018!O56,0)</f>
        <v>0</v>
      </c>
      <c r="H51">
        <f>IF(DATI_PREV_INIZIALI_2018!H56="CAPITOLO  8 - Agricoltura",DATI_PREV_INIZIALI_2018!O56,0)</f>
        <v>0</v>
      </c>
      <c r="I51">
        <f>IF(DATI_PREV_INIZIALI_2018!H56="CAPITOLO  9 - Istruzione e formazione",DATI_PREV_INIZIALI_2018!O56,0)</f>
        <v>0</v>
      </c>
      <c r="J51">
        <f>IF(DATI_PREV_INIZIALI_2018!H56="CAPITOLO 10 - Cultura, tempo libero, religione e mezzi di comunicazione di massa",DATI_PREV_INIZIALI_2018!O56,0)</f>
        <v>0</v>
      </c>
      <c r="K51">
        <f>IF(DATI_PREV_INIZIALI_2018!H56="CAPITOLO 11 - Sistemi, strutture e processi politici e sociali",DATI_PREV_INIZIALI_2018!O56,0)</f>
        <v>0</v>
      </c>
      <c r="L51">
        <f>IF(DATI_PREV_INIZIALI_2018!H56="CAPITOLO 12 - Promozione della conoscenza di base (Fondo ordinario per le Università)",DATI_PREV_INIZIALI_2018!O56,0)</f>
        <v>0</v>
      </c>
      <c r="M51" s="199">
        <f t="shared" si="1"/>
        <v>0</v>
      </c>
    </row>
    <row r="52" spans="1:13" ht="15.75" x14ac:dyDescent="0.25">
      <c r="A52">
        <f>IF(DATI_PREV_INIZIALI_2018!H57="CAPITOLO  1 - Esplorazione e utilizzazione dell'ambiente terrestre",DATI_PREV_INIZIALI_2018!O57,0)</f>
        <v>0</v>
      </c>
      <c r="B52">
        <f>IF(DATI_PREV_INIZIALI_2018!H57="CAPITOLO  2 - Controllo e tutela dell'ambiente",DATI_PREV_INIZIALI_2018!O57,0)</f>
        <v>0</v>
      </c>
      <c r="C52">
        <f>IF(DATI_PREV_INIZIALI_2018!H57="CAPITOLO  3 - Esplorazione e utilizzazione dello spazio",DATI_PREV_INIZIALI_2018!O57,0)</f>
        <v>0</v>
      </c>
      <c r="D52">
        <f>IF(DATI_PREV_INIZIALI_2018!H57="CAPITOLO  4  - Sistemi di trasporto, di telecomunicazione e altre infrastrutture",DATI_PREV_INIZIALI_2018!O57,0)</f>
        <v>0</v>
      </c>
      <c r="E52">
        <f>IF(DATI_PREV_INIZIALI_2018!H57="CAPITOLO  5 - Produzione, distribuzione e uso razionale dell'energia",DATI_PREV_INIZIALI_2018!O57,0)</f>
        <v>0</v>
      </c>
      <c r="F52" s="200">
        <f>IF(DATI_PREV_INIZIALI_2018!H57="CAPITOLO  6 - Produzioni e tecnologie industriali",DATI_PREV_INIZIALI_2018!O57,0)</f>
        <v>0</v>
      </c>
      <c r="G52">
        <f>IF(DATI_PREV_INIZIALI_2018!H57="CAPITOLO  7 - Protezione e promozione della salute umana",DATI_PREV_INIZIALI_2018!O57,0)</f>
        <v>0</v>
      </c>
      <c r="H52">
        <f>IF(DATI_PREV_INIZIALI_2018!H57="CAPITOLO  8 - Agricoltura",DATI_PREV_INIZIALI_2018!O57,0)</f>
        <v>0</v>
      </c>
      <c r="I52">
        <f>IF(DATI_PREV_INIZIALI_2018!H57="CAPITOLO  9 - Istruzione e formazione",DATI_PREV_INIZIALI_2018!O57,0)</f>
        <v>0</v>
      </c>
      <c r="J52">
        <f>IF(DATI_PREV_INIZIALI_2018!H57="CAPITOLO 10 - Cultura, tempo libero, religione e mezzi di comunicazione di massa",DATI_PREV_INIZIALI_2018!O57,0)</f>
        <v>0</v>
      </c>
      <c r="K52">
        <f>IF(DATI_PREV_INIZIALI_2018!H57="CAPITOLO 11 - Sistemi, strutture e processi politici e sociali",DATI_PREV_INIZIALI_2018!O57,0)</f>
        <v>0</v>
      </c>
      <c r="L52">
        <f>IF(DATI_PREV_INIZIALI_2018!H57="CAPITOLO 12 - Promozione della conoscenza di base (Fondo ordinario per le Università)",DATI_PREV_INIZIALI_2018!O57,0)</f>
        <v>0</v>
      </c>
      <c r="M52" s="199">
        <f t="shared" si="1"/>
        <v>0</v>
      </c>
    </row>
    <row r="53" spans="1:13" ht="15.75" x14ac:dyDescent="0.25">
      <c r="A53">
        <f>IF(DATI_PREV_INIZIALI_2018!H58="CAPITOLO  1 - Esplorazione e utilizzazione dell'ambiente terrestre",DATI_PREV_INIZIALI_2018!O58,0)</f>
        <v>0</v>
      </c>
      <c r="B53">
        <f>IF(DATI_PREV_INIZIALI_2018!H58="CAPITOLO  2 - Controllo e tutela dell'ambiente",DATI_PREV_INIZIALI_2018!O58,0)</f>
        <v>0</v>
      </c>
      <c r="C53">
        <f>IF(DATI_PREV_INIZIALI_2018!H58="CAPITOLO  3 - Esplorazione e utilizzazione dello spazio",DATI_PREV_INIZIALI_2018!O58,0)</f>
        <v>0</v>
      </c>
      <c r="D53">
        <f>IF(DATI_PREV_INIZIALI_2018!H58="CAPITOLO  4  - Sistemi di trasporto, di telecomunicazione e altre infrastrutture",DATI_PREV_INIZIALI_2018!O58,0)</f>
        <v>0</v>
      </c>
      <c r="E53">
        <f>IF(DATI_PREV_INIZIALI_2018!H58="CAPITOLO  5 - Produzione, distribuzione e uso razionale dell'energia",DATI_PREV_INIZIALI_2018!O58,0)</f>
        <v>0</v>
      </c>
      <c r="F53" s="200">
        <f>IF(DATI_PREV_INIZIALI_2018!H58="CAPITOLO  6 - Produzioni e tecnologie industriali",DATI_PREV_INIZIALI_2018!O58,0)</f>
        <v>0</v>
      </c>
      <c r="G53">
        <f>IF(DATI_PREV_INIZIALI_2018!H58="CAPITOLO  7 - Protezione e promozione della salute umana",DATI_PREV_INIZIALI_2018!O58,0)</f>
        <v>0</v>
      </c>
      <c r="H53">
        <f>IF(DATI_PREV_INIZIALI_2018!H58="CAPITOLO  8 - Agricoltura",DATI_PREV_INIZIALI_2018!O58,0)</f>
        <v>0</v>
      </c>
      <c r="I53">
        <f>IF(DATI_PREV_INIZIALI_2018!H58="CAPITOLO  9 - Istruzione e formazione",DATI_PREV_INIZIALI_2018!O58,0)</f>
        <v>0</v>
      </c>
      <c r="J53">
        <f>IF(DATI_PREV_INIZIALI_2018!H58="CAPITOLO 10 - Cultura, tempo libero, religione e mezzi di comunicazione di massa",DATI_PREV_INIZIALI_2018!O58,0)</f>
        <v>0</v>
      </c>
      <c r="K53">
        <f>IF(DATI_PREV_INIZIALI_2018!H58="CAPITOLO 11 - Sistemi, strutture e processi politici e sociali",DATI_PREV_INIZIALI_2018!O58,0)</f>
        <v>0</v>
      </c>
      <c r="L53">
        <f>IF(DATI_PREV_INIZIALI_2018!H58="CAPITOLO 12 - Promozione della conoscenza di base (Fondo ordinario per le Università)",DATI_PREV_INIZIALI_2018!O58,0)</f>
        <v>0</v>
      </c>
      <c r="M53" s="199">
        <f t="shared" si="1"/>
        <v>0</v>
      </c>
    </row>
    <row r="54" spans="1:13" ht="15.75" x14ac:dyDescent="0.25">
      <c r="A54">
        <f>IF(DATI_PREV_INIZIALI_2018!H59="CAPITOLO  1 - Esplorazione e utilizzazione dell'ambiente terrestre",DATI_PREV_INIZIALI_2018!O59,0)</f>
        <v>0</v>
      </c>
      <c r="B54">
        <f>IF(DATI_PREV_INIZIALI_2018!H59="CAPITOLO  2 - Controllo e tutela dell'ambiente",DATI_PREV_INIZIALI_2018!O59,0)</f>
        <v>0</v>
      </c>
      <c r="C54">
        <f>IF(DATI_PREV_INIZIALI_2018!H59="CAPITOLO  3 - Esplorazione e utilizzazione dello spazio",DATI_PREV_INIZIALI_2018!O59,0)</f>
        <v>0</v>
      </c>
      <c r="D54">
        <f>IF(DATI_PREV_INIZIALI_2018!H59="CAPITOLO  4  - Sistemi di trasporto, di telecomunicazione e altre infrastrutture",DATI_PREV_INIZIALI_2018!O59,0)</f>
        <v>0</v>
      </c>
      <c r="E54">
        <f>IF(DATI_PREV_INIZIALI_2018!H59="CAPITOLO  5 - Produzione, distribuzione e uso razionale dell'energia",DATI_PREV_INIZIALI_2018!O59,0)</f>
        <v>0</v>
      </c>
      <c r="F54" s="200">
        <f>IF(DATI_PREV_INIZIALI_2018!H59="CAPITOLO  6 - Produzioni e tecnologie industriali",DATI_PREV_INIZIALI_2018!O59,0)</f>
        <v>0</v>
      </c>
      <c r="G54">
        <f>IF(DATI_PREV_INIZIALI_2018!H59="CAPITOLO  7 - Protezione e promozione della salute umana",DATI_PREV_INIZIALI_2018!O59,0)</f>
        <v>0</v>
      </c>
      <c r="H54">
        <f>IF(DATI_PREV_INIZIALI_2018!H59="CAPITOLO  8 - Agricoltura",DATI_PREV_INIZIALI_2018!O59,0)</f>
        <v>0</v>
      </c>
      <c r="I54">
        <f>IF(DATI_PREV_INIZIALI_2018!H59="CAPITOLO  9 - Istruzione e formazione",DATI_PREV_INIZIALI_2018!O59,0)</f>
        <v>0</v>
      </c>
      <c r="J54">
        <f>IF(DATI_PREV_INIZIALI_2018!H59="CAPITOLO 10 - Cultura, tempo libero, religione e mezzi di comunicazione di massa",DATI_PREV_INIZIALI_2018!O59,0)</f>
        <v>0</v>
      </c>
      <c r="K54">
        <f>IF(DATI_PREV_INIZIALI_2018!H59="CAPITOLO 11 - Sistemi, strutture e processi politici e sociali",DATI_PREV_INIZIALI_2018!O59,0)</f>
        <v>0</v>
      </c>
      <c r="L54">
        <f>IF(DATI_PREV_INIZIALI_2018!H59="CAPITOLO 12 - Promozione della conoscenza di base (Fondo ordinario per le Università)",DATI_PREV_INIZIALI_2018!O59,0)</f>
        <v>0</v>
      </c>
      <c r="M54" s="199">
        <f t="shared" si="1"/>
        <v>0</v>
      </c>
    </row>
    <row r="55" spans="1:13" ht="15.75" x14ac:dyDescent="0.25">
      <c r="A55">
        <f>IF(DATI_PREV_INIZIALI_2018!H60="CAPITOLO  1 - Esplorazione e utilizzazione dell'ambiente terrestre",DATI_PREV_INIZIALI_2018!O60,0)</f>
        <v>0</v>
      </c>
      <c r="B55">
        <f>IF(DATI_PREV_INIZIALI_2018!H60="CAPITOLO  2 - Controllo e tutela dell'ambiente",DATI_PREV_INIZIALI_2018!O60,0)</f>
        <v>0</v>
      </c>
      <c r="C55">
        <f>IF(DATI_PREV_INIZIALI_2018!H60="CAPITOLO  3 - Esplorazione e utilizzazione dello spazio",DATI_PREV_INIZIALI_2018!O60,0)</f>
        <v>0</v>
      </c>
      <c r="D55">
        <f>IF(DATI_PREV_INIZIALI_2018!H60="CAPITOLO  4  - Sistemi di trasporto, di telecomunicazione e altre infrastrutture",DATI_PREV_INIZIALI_2018!O60,0)</f>
        <v>0</v>
      </c>
      <c r="E55">
        <f>IF(DATI_PREV_INIZIALI_2018!H60="CAPITOLO  5 - Produzione, distribuzione e uso razionale dell'energia",DATI_PREV_INIZIALI_2018!O60,0)</f>
        <v>0</v>
      </c>
      <c r="F55" s="200">
        <f>IF(DATI_PREV_INIZIALI_2018!H60="CAPITOLO  6 - Produzioni e tecnologie industriali",DATI_PREV_INIZIALI_2018!O60,0)</f>
        <v>0</v>
      </c>
      <c r="G55">
        <f>IF(DATI_PREV_INIZIALI_2018!H60="CAPITOLO  7 - Protezione e promozione della salute umana",DATI_PREV_INIZIALI_2018!O60,0)</f>
        <v>0</v>
      </c>
      <c r="H55">
        <f>IF(DATI_PREV_INIZIALI_2018!H60="CAPITOLO  8 - Agricoltura",DATI_PREV_INIZIALI_2018!O60,0)</f>
        <v>0</v>
      </c>
      <c r="I55">
        <f>IF(DATI_PREV_INIZIALI_2018!H60="CAPITOLO  9 - Istruzione e formazione",DATI_PREV_INIZIALI_2018!O60,0)</f>
        <v>0</v>
      </c>
      <c r="J55">
        <f>IF(DATI_PREV_INIZIALI_2018!H60="CAPITOLO 10 - Cultura, tempo libero, religione e mezzi di comunicazione di massa",DATI_PREV_INIZIALI_2018!O60,0)</f>
        <v>0</v>
      </c>
      <c r="K55">
        <f>IF(DATI_PREV_INIZIALI_2018!H60="CAPITOLO 11 - Sistemi, strutture e processi politici e sociali",DATI_PREV_INIZIALI_2018!O60,0)</f>
        <v>0</v>
      </c>
      <c r="L55">
        <f>IF(DATI_PREV_INIZIALI_2018!H60="CAPITOLO 12 - Promozione della conoscenza di base (Fondo ordinario per le Università)",DATI_PREV_INIZIALI_2018!O60,0)</f>
        <v>0</v>
      </c>
      <c r="M55" s="199">
        <f t="shared" si="1"/>
        <v>0</v>
      </c>
    </row>
    <row r="56" spans="1:13" ht="15.75" x14ac:dyDescent="0.25">
      <c r="A56">
        <f>IF(DATI_PREV_INIZIALI_2018!H61="CAPITOLO  1 - Esplorazione e utilizzazione dell'ambiente terrestre",DATI_PREV_INIZIALI_2018!O61,0)</f>
        <v>0</v>
      </c>
      <c r="B56">
        <f>IF(DATI_PREV_INIZIALI_2018!H61="CAPITOLO  2 - Controllo e tutela dell'ambiente",DATI_PREV_INIZIALI_2018!O61,0)</f>
        <v>0</v>
      </c>
      <c r="C56">
        <f>IF(DATI_PREV_INIZIALI_2018!H61="CAPITOLO  3 - Esplorazione e utilizzazione dello spazio",DATI_PREV_INIZIALI_2018!O61,0)</f>
        <v>0</v>
      </c>
      <c r="D56">
        <f>IF(DATI_PREV_INIZIALI_2018!H61="CAPITOLO  4  - Sistemi di trasporto, di telecomunicazione e altre infrastrutture",DATI_PREV_INIZIALI_2018!O61,0)</f>
        <v>0</v>
      </c>
      <c r="E56">
        <f>IF(DATI_PREV_INIZIALI_2018!H61="CAPITOLO  5 - Produzione, distribuzione e uso razionale dell'energia",DATI_PREV_INIZIALI_2018!O61,0)</f>
        <v>0</v>
      </c>
      <c r="F56" s="200">
        <f>IF(DATI_PREV_INIZIALI_2018!H61="CAPITOLO  6 - Produzioni e tecnologie industriali",DATI_PREV_INIZIALI_2018!O61,0)</f>
        <v>0</v>
      </c>
      <c r="G56">
        <f>IF(DATI_PREV_INIZIALI_2018!H61="CAPITOLO  7 - Protezione e promozione della salute umana",DATI_PREV_INIZIALI_2018!O61,0)</f>
        <v>0</v>
      </c>
      <c r="H56">
        <f>IF(DATI_PREV_INIZIALI_2018!H61="CAPITOLO  8 - Agricoltura",DATI_PREV_INIZIALI_2018!O61,0)</f>
        <v>0</v>
      </c>
      <c r="I56">
        <f>IF(DATI_PREV_INIZIALI_2018!H61="CAPITOLO  9 - Istruzione e formazione",DATI_PREV_INIZIALI_2018!O61,0)</f>
        <v>0</v>
      </c>
      <c r="J56">
        <f>IF(DATI_PREV_INIZIALI_2018!H61="CAPITOLO 10 - Cultura, tempo libero, religione e mezzi di comunicazione di massa",DATI_PREV_INIZIALI_2018!O61,0)</f>
        <v>0</v>
      </c>
      <c r="K56">
        <f>IF(DATI_PREV_INIZIALI_2018!H61="CAPITOLO 11 - Sistemi, strutture e processi politici e sociali",DATI_PREV_INIZIALI_2018!O61,0)</f>
        <v>0</v>
      </c>
      <c r="L56">
        <f>IF(DATI_PREV_INIZIALI_2018!H61="CAPITOLO 12 - Promozione della conoscenza di base (Fondo ordinario per le Università)",DATI_PREV_INIZIALI_2018!O61,0)</f>
        <v>0</v>
      </c>
      <c r="M56" s="199">
        <f t="shared" si="1"/>
        <v>0</v>
      </c>
    </row>
    <row r="57" spans="1:13" ht="15.75" x14ac:dyDescent="0.25">
      <c r="A57">
        <f>IF(DATI_PREV_INIZIALI_2018!H62="CAPITOLO  1 - Esplorazione e utilizzazione dell'ambiente terrestre",DATI_PREV_INIZIALI_2018!O62,0)</f>
        <v>0</v>
      </c>
      <c r="B57">
        <f>IF(DATI_PREV_INIZIALI_2018!H62="CAPITOLO  2 - Controllo e tutela dell'ambiente",DATI_PREV_INIZIALI_2018!O62,0)</f>
        <v>0</v>
      </c>
      <c r="C57">
        <f>IF(DATI_PREV_INIZIALI_2018!H62="CAPITOLO  3 - Esplorazione e utilizzazione dello spazio",DATI_PREV_INIZIALI_2018!O62,0)</f>
        <v>0</v>
      </c>
      <c r="D57">
        <f>IF(DATI_PREV_INIZIALI_2018!H62="CAPITOLO  4  - Sistemi di trasporto, di telecomunicazione e altre infrastrutture",DATI_PREV_INIZIALI_2018!O62,0)</f>
        <v>0</v>
      </c>
      <c r="E57">
        <f>IF(DATI_PREV_INIZIALI_2018!H62="CAPITOLO  5 - Produzione, distribuzione e uso razionale dell'energia",DATI_PREV_INIZIALI_2018!O62,0)</f>
        <v>0</v>
      </c>
      <c r="F57" s="200">
        <f>IF(DATI_PREV_INIZIALI_2018!H62="CAPITOLO  6 - Produzioni e tecnologie industriali",DATI_PREV_INIZIALI_2018!O62,0)</f>
        <v>0</v>
      </c>
      <c r="G57">
        <f>IF(DATI_PREV_INIZIALI_2018!H62="CAPITOLO  7 - Protezione e promozione della salute umana",DATI_PREV_INIZIALI_2018!O62,0)</f>
        <v>0</v>
      </c>
      <c r="H57">
        <f>IF(DATI_PREV_INIZIALI_2018!H62="CAPITOLO  8 - Agricoltura",DATI_PREV_INIZIALI_2018!O62,0)</f>
        <v>0</v>
      </c>
      <c r="I57">
        <f>IF(DATI_PREV_INIZIALI_2018!H62="CAPITOLO  9 - Istruzione e formazione",DATI_PREV_INIZIALI_2018!O62,0)</f>
        <v>0</v>
      </c>
      <c r="J57">
        <f>IF(DATI_PREV_INIZIALI_2018!H62="CAPITOLO 10 - Cultura, tempo libero, religione e mezzi di comunicazione di massa",DATI_PREV_INIZIALI_2018!O62,0)</f>
        <v>0</v>
      </c>
      <c r="K57">
        <f>IF(DATI_PREV_INIZIALI_2018!H62="CAPITOLO 11 - Sistemi, strutture e processi politici e sociali",DATI_PREV_INIZIALI_2018!O62,0)</f>
        <v>0</v>
      </c>
      <c r="L57">
        <f>IF(DATI_PREV_INIZIALI_2018!H62="CAPITOLO 12 - Promozione della conoscenza di base (Fondo ordinario per le Università)",DATI_PREV_INIZIALI_2018!O62,0)</f>
        <v>0</v>
      </c>
      <c r="M57" s="199">
        <f t="shared" si="1"/>
        <v>0</v>
      </c>
    </row>
    <row r="58" spans="1:13" ht="15.75" x14ac:dyDescent="0.25">
      <c r="A58">
        <f>IF(DATI_PREV_INIZIALI_2018!H63="CAPITOLO  1 - Esplorazione e utilizzazione dell'ambiente terrestre",DATI_PREV_INIZIALI_2018!O63,0)</f>
        <v>0</v>
      </c>
      <c r="B58">
        <f>IF(DATI_PREV_INIZIALI_2018!H63="CAPITOLO  2 - Controllo e tutela dell'ambiente",DATI_PREV_INIZIALI_2018!O63,0)</f>
        <v>0</v>
      </c>
      <c r="C58">
        <f>IF(DATI_PREV_INIZIALI_2018!H63="CAPITOLO  3 - Esplorazione e utilizzazione dello spazio",DATI_PREV_INIZIALI_2018!O63,0)</f>
        <v>0</v>
      </c>
      <c r="D58">
        <f>IF(DATI_PREV_INIZIALI_2018!H63="CAPITOLO  4  - Sistemi di trasporto, di telecomunicazione e altre infrastrutture",DATI_PREV_INIZIALI_2018!O63,0)</f>
        <v>0</v>
      </c>
      <c r="E58">
        <f>IF(DATI_PREV_INIZIALI_2018!H63="CAPITOLO  5 - Produzione, distribuzione e uso razionale dell'energia",DATI_PREV_INIZIALI_2018!O63,0)</f>
        <v>0</v>
      </c>
      <c r="F58" s="200">
        <f>IF(DATI_PREV_INIZIALI_2018!H63="CAPITOLO  6 - Produzioni e tecnologie industriali",DATI_PREV_INIZIALI_2018!O63,0)</f>
        <v>0</v>
      </c>
      <c r="G58">
        <f>IF(DATI_PREV_INIZIALI_2018!H63="CAPITOLO  7 - Protezione e promozione della salute umana",DATI_PREV_INIZIALI_2018!O63,0)</f>
        <v>0</v>
      </c>
      <c r="H58">
        <f>IF(DATI_PREV_INIZIALI_2018!H63="CAPITOLO  8 - Agricoltura",DATI_PREV_INIZIALI_2018!O63,0)</f>
        <v>0</v>
      </c>
      <c r="I58">
        <f>IF(DATI_PREV_INIZIALI_2018!H63="CAPITOLO  9 - Istruzione e formazione",DATI_PREV_INIZIALI_2018!O63,0)</f>
        <v>0</v>
      </c>
      <c r="J58">
        <f>IF(DATI_PREV_INIZIALI_2018!H63="CAPITOLO 10 - Cultura, tempo libero, religione e mezzi di comunicazione di massa",DATI_PREV_INIZIALI_2018!O63,0)</f>
        <v>0</v>
      </c>
      <c r="K58">
        <f>IF(DATI_PREV_INIZIALI_2018!H63="CAPITOLO 11 - Sistemi, strutture e processi politici e sociali",DATI_PREV_INIZIALI_2018!O63,0)</f>
        <v>0</v>
      </c>
      <c r="L58">
        <f>IF(DATI_PREV_INIZIALI_2018!H63="CAPITOLO 12 - Promozione della conoscenza di base (Fondo ordinario per le Università)",DATI_PREV_INIZIALI_2018!O63,0)</f>
        <v>0</v>
      </c>
      <c r="M58" s="199">
        <f t="shared" si="1"/>
        <v>0</v>
      </c>
    </row>
    <row r="59" spans="1:13" ht="15.75" x14ac:dyDescent="0.25">
      <c r="A59">
        <f>IF(DATI_PREV_INIZIALI_2018!H64="CAPITOLO  1 - Esplorazione e utilizzazione dell'ambiente terrestre",DATI_PREV_INIZIALI_2018!O64,0)</f>
        <v>0</v>
      </c>
      <c r="B59">
        <f>IF(DATI_PREV_INIZIALI_2018!H64="CAPITOLO  2 - Controllo e tutela dell'ambiente",DATI_PREV_INIZIALI_2018!O64,0)</f>
        <v>0</v>
      </c>
      <c r="C59">
        <f>IF(DATI_PREV_INIZIALI_2018!H64="CAPITOLO  3 - Esplorazione e utilizzazione dello spazio",DATI_PREV_INIZIALI_2018!O64,0)</f>
        <v>0</v>
      </c>
      <c r="D59">
        <f>IF(DATI_PREV_INIZIALI_2018!H64="CAPITOLO  4  - Sistemi di trasporto, di telecomunicazione e altre infrastrutture",DATI_PREV_INIZIALI_2018!O64,0)</f>
        <v>0</v>
      </c>
      <c r="E59">
        <f>IF(DATI_PREV_INIZIALI_2018!H64="CAPITOLO  5 - Produzione, distribuzione e uso razionale dell'energia",DATI_PREV_INIZIALI_2018!O64,0)</f>
        <v>0</v>
      </c>
      <c r="F59" s="200">
        <f>IF(DATI_PREV_INIZIALI_2018!H64="CAPITOLO  6 - Produzioni e tecnologie industriali",DATI_PREV_INIZIALI_2018!O64,0)</f>
        <v>0</v>
      </c>
      <c r="G59">
        <f>IF(DATI_PREV_INIZIALI_2018!H64="CAPITOLO  7 - Protezione e promozione della salute umana",DATI_PREV_INIZIALI_2018!O64,0)</f>
        <v>0</v>
      </c>
      <c r="H59">
        <f>IF(DATI_PREV_INIZIALI_2018!H64="CAPITOLO  8 - Agricoltura",DATI_PREV_INIZIALI_2018!O64,0)</f>
        <v>0</v>
      </c>
      <c r="I59">
        <f>IF(DATI_PREV_INIZIALI_2018!H64="CAPITOLO  9 - Istruzione e formazione",DATI_PREV_INIZIALI_2018!O64,0)</f>
        <v>0</v>
      </c>
      <c r="J59">
        <f>IF(DATI_PREV_INIZIALI_2018!H64="CAPITOLO 10 - Cultura, tempo libero, religione e mezzi di comunicazione di massa",DATI_PREV_INIZIALI_2018!O64,0)</f>
        <v>0</v>
      </c>
      <c r="K59">
        <f>IF(DATI_PREV_INIZIALI_2018!H64="CAPITOLO 11 - Sistemi, strutture e processi politici e sociali",DATI_PREV_INIZIALI_2018!O64,0)</f>
        <v>0</v>
      </c>
      <c r="L59">
        <f>IF(DATI_PREV_INIZIALI_2018!H64="CAPITOLO 12 - Promozione della conoscenza di base (Fondo ordinario per le Università)",DATI_PREV_INIZIALI_2018!O64,0)</f>
        <v>0</v>
      </c>
      <c r="M59" s="199">
        <f t="shared" si="1"/>
        <v>0</v>
      </c>
    </row>
    <row r="60" spans="1:13" ht="15.75" x14ac:dyDescent="0.25">
      <c r="A60">
        <f>IF(DATI_PREV_INIZIALI_2018!H65="CAPITOLO  1 - Esplorazione e utilizzazione dell'ambiente terrestre",DATI_PREV_INIZIALI_2018!O65,0)</f>
        <v>0</v>
      </c>
      <c r="B60">
        <f>IF(DATI_PREV_INIZIALI_2018!H65="CAPITOLO  2 - Controllo e tutela dell'ambiente",DATI_PREV_INIZIALI_2018!O65,0)</f>
        <v>0</v>
      </c>
      <c r="C60">
        <f>IF(DATI_PREV_INIZIALI_2018!H65="CAPITOLO  3 - Esplorazione e utilizzazione dello spazio",DATI_PREV_INIZIALI_2018!O65,0)</f>
        <v>0</v>
      </c>
      <c r="D60">
        <f>IF(DATI_PREV_INIZIALI_2018!H65="CAPITOLO  4  - Sistemi di trasporto, di telecomunicazione e altre infrastrutture",DATI_PREV_INIZIALI_2018!O65,0)</f>
        <v>0</v>
      </c>
      <c r="E60">
        <f>IF(DATI_PREV_INIZIALI_2018!H65="CAPITOLO  5 - Produzione, distribuzione e uso razionale dell'energia",DATI_PREV_INIZIALI_2018!O65,0)</f>
        <v>0</v>
      </c>
      <c r="F60" s="200">
        <f>IF(DATI_PREV_INIZIALI_2018!H65="CAPITOLO  6 - Produzioni e tecnologie industriali",DATI_PREV_INIZIALI_2018!O65,0)</f>
        <v>0</v>
      </c>
      <c r="G60">
        <f>IF(DATI_PREV_INIZIALI_2018!H65="CAPITOLO  7 - Protezione e promozione della salute umana",DATI_PREV_INIZIALI_2018!O65,0)</f>
        <v>0</v>
      </c>
      <c r="H60">
        <f>IF(DATI_PREV_INIZIALI_2018!H65="CAPITOLO  8 - Agricoltura",DATI_PREV_INIZIALI_2018!O65,0)</f>
        <v>0</v>
      </c>
      <c r="I60">
        <f>IF(DATI_PREV_INIZIALI_2018!H65="CAPITOLO  9 - Istruzione e formazione",DATI_PREV_INIZIALI_2018!O65,0)</f>
        <v>0</v>
      </c>
      <c r="J60">
        <f>IF(DATI_PREV_INIZIALI_2018!H65="CAPITOLO 10 - Cultura, tempo libero, religione e mezzi di comunicazione di massa",DATI_PREV_INIZIALI_2018!O65,0)</f>
        <v>0</v>
      </c>
      <c r="K60">
        <f>IF(DATI_PREV_INIZIALI_2018!H65="CAPITOLO 11 - Sistemi, strutture e processi politici e sociali",DATI_PREV_INIZIALI_2018!O65,0)</f>
        <v>0</v>
      </c>
      <c r="L60">
        <f>IF(DATI_PREV_INIZIALI_2018!H65="CAPITOLO 12 - Promozione della conoscenza di base (Fondo ordinario per le Università)",DATI_PREV_INIZIALI_2018!O65,0)</f>
        <v>0</v>
      </c>
      <c r="M60" s="199">
        <f t="shared" si="1"/>
        <v>0</v>
      </c>
    </row>
    <row r="61" spans="1:13" ht="15.75" x14ac:dyDescent="0.25">
      <c r="A61">
        <f>IF(DATI_PREV_INIZIALI_2018!H66="CAPITOLO  1 - Esplorazione e utilizzazione dell'ambiente terrestre",DATI_PREV_INIZIALI_2018!O66,0)</f>
        <v>0</v>
      </c>
      <c r="B61">
        <f>IF(DATI_PREV_INIZIALI_2018!H66="CAPITOLO  2 - Controllo e tutela dell'ambiente",DATI_PREV_INIZIALI_2018!O66,0)</f>
        <v>0</v>
      </c>
      <c r="C61">
        <f>IF(DATI_PREV_INIZIALI_2018!H66="CAPITOLO  3 - Esplorazione e utilizzazione dello spazio",DATI_PREV_INIZIALI_2018!O66,0)</f>
        <v>0</v>
      </c>
      <c r="D61">
        <f>IF(DATI_PREV_INIZIALI_2018!H66="CAPITOLO  4  - Sistemi di trasporto, di telecomunicazione e altre infrastrutture",DATI_PREV_INIZIALI_2018!O66,0)</f>
        <v>0</v>
      </c>
      <c r="E61">
        <f>IF(DATI_PREV_INIZIALI_2018!H66="CAPITOLO  5 - Produzione, distribuzione e uso razionale dell'energia",DATI_PREV_INIZIALI_2018!O66,0)</f>
        <v>0</v>
      </c>
      <c r="F61" s="200">
        <f>IF(DATI_PREV_INIZIALI_2018!H66="CAPITOLO  6 - Produzioni e tecnologie industriali",DATI_PREV_INIZIALI_2018!O66,0)</f>
        <v>0</v>
      </c>
      <c r="G61">
        <f>IF(DATI_PREV_INIZIALI_2018!H66="CAPITOLO  7 - Protezione e promozione della salute umana",DATI_PREV_INIZIALI_2018!O66,0)</f>
        <v>0</v>
      </c>
      <c r="H61">
        <f>IF(DATI_PREV_INIZIALI_2018!H66="CAPITOLO  8 - Agricoltura",DATI_PREV_INIZIALI_2018!O66,0)</f>
        <v>0</v>
      </c>
      <c r="I61">
        <f>IF(DATI_PREV_INIZIALI_2018!H66="CAPITOLO  9 - Istruzione e formazione",DATI_PREV_INIZIALI_2018!O66,0)</f>
        <v>0</v>
      </c>
      <c r="J61">
        <f>IF(DATI_PREV_INIZIALI_2018!H66="CAPITOLO 10 - Cultura, tempo libero, religione e mezzi di comunicazione di massa",DATI_PREV_INIZIALI_2018!O66,0)</f>
        <v>0</v>
      </c>
      <c r="K61">
        <f>IF(DATI_PREV_INIZIALI_2018!H66="CAPITOLO 11 - Sistemi, strutture e processi politici e sociali",DATI_PREV_INIZIALI_2018!O66,0)</f>
        <v>0</v>
      </c>
      <c r="L61">
        <f>IF(DATI_PREV_INIZIALI_2018!H66="CAPITOLO 12 - Promozione della conoscenza di base (Fondo ordinario per le Università)",DATI_PREV_INIZIALI_2018!O66,0)</f>
        <v>0</v>
      </c>
      <c r="M61" s="199">
        <f t="shared" si="1"/>
        <v>0</v>
      </c>
    </row>
    <row r="62" spans="1:13" ht="15.75" x14ac:dyDescent="0.25">
      <c r="A62">
        <f>IF(DATI_PREV_INIZIALI_2018!H67="CAPITOLO  1 - Esplorazione e utilizzazione dell'ambiente terrestre",DATI_PREV_INIZIALI_2018!O67,0)</f>
        <v>0</v>
      </c>
      <c r="B62">
        <f>IF(DATI_PREV_INIZIALI_2018!H67="CAPITOLO  2 - Controllo e tutela dell'ambiente",DATI_PREV_INIZIALI_2018!O67,0)</f>
        <v>0</v>
      </c>
      <c r="C62">
        <f>IF(DATI_PREV_INIZIALI_2018!H67="CAPITOLO  3 - Esplorazione e utilizzazione dello spazio",DATI_PREV_INIZIALI_2018!O67,0)</f>
        <v>0</v>
      </c>
      <c r="D62">
        <f>IF(DATI_PREV_INIZIALI_2018!H67="CAPITOLO  4  - Sistemi di trasporto, di telecomunicazione e altre infrastrutture",DATI_PREV_INIZIALI_2018!O67,0)</f>
        <v>0</v>
      </c>
      <c r="E62">
        <f>IF(DATI_PREV_INIZIALI_2018!H67="CAPITOLO  5 - Produzione, distribuzione e uso razionale dell'energia",DATI_PREV_INIZIALI_2018!O67,0)</f>
        <v>0</v>
      </c>
      <c r="F62" s="200">
        <f>IF(DATI_PREV_INIZIALI_2018!H67="CAPITOLO  6 - Produzioni e tecnologie industriali",DATI_PREV_INIZIALI_2018!O67,0)</f>
        <v>0</v>
      </c>
      <c r="G62">
        <f>IF(DATI_PREV_INIZIALI_2018!H67="CAPITOLO  7 - Protezione e promozione della salute umana",DATI_PREV_INIZIALI_2018!O67,0)</f>
        <v>0</v>
      </c>
      <c r="H62">
        <f>IF(DATI_PREV_INIZIALI_2018!H67="CAPITOLO  8 - Agricoltura",DATI_PREV_INIZIALI_2018!O67,0)</f>
        <v>0</v>
      </c>
      <c r="I62">
        <f>IF(DATI_PREV_INIZIALI_2018!H67="CAPITOLO  9 - Istruzione e formazione",DATI_PREV_INIZIALI_2018!O67,0)</f>
        <v>0</v>
      </c>
      <c r="J62">
        <f>IF(DATI_PREV_INIZIALI_2018!H67="CAPITOLO 10 - Cultura, tempo libero, religione e mezzi di comunicazione di massa",DATI_PREV_INIZIALI_2018!O67,0)</f>
        <v>0</v>
      </c>
      <c r="K62">
        <f>IF(DATI_PREV_INIZIALI_2018!H67="CAPITOLO 11 - Sistemi, strutture e processi politici e sociali",DATI_PREV_INIZIALI_2018!O67,0)</f>
        <v>0</v>
      </c>
      <c r="L62">
        <f>IF(DATI_PREV_INIZIALI_2018!H67="CAPITOLO 12 - Promozione della conoscenza di base (Fondo ordinario per le Università)",DATI_PREV_INIZIALI_2018!O67,0)</f>
        <v>0</v>
      </c>
      <c r="M62" s="199">
        <f t="shared" si="1"/>
        <v>0</v>
      </c>
    </row>
    <row r="63" spans="1:13" ht="15.75" x14ac:dyDescent="0.25">
      <c r="A63">
        <f>IF(DATI_PREV_INIZIALI_2018!H68="CAPITOLO  1 - Esplorazione e utilizzazione dell'ambiente terrestre",DATI_PREV_INIZIALI_2018!O68,0)</f>
        <v>0</v>
      </c>
      <c r="B63">
        <f>IF(DATI_PREV_INIZIALI_2018!H68="CAPITOLO  2 - Controllo e tutela dell'ambiente",DATI_PREV_INIZIALI_2018!O68,0)</f>
        <v>0</v>
      </c>
      <c r="C63">
        <f>IF(DATI_PREV_INIZIALI_2018!H68="CAPITOLO  3 - Esplorazione e utilizzazione dello spazio",DATI_PREV_INIZIALI_2018!O68,0)</f>
        <v>0</v>
      </c>
      <c r="D63">
        <f>IF(DATI_PREV_INIZIALI_2018!H68="CAPITOLO  4  - Sistemi di trasporto, di telecomunicazione e altre infrastrutture",DATI_PREV_INIZIALI_2018!O68,0)</f>
        <v>0</v>
      </c>
      <c r="E63">
        <f>IF(DATI_PREV_INIZIALI_2018!H68="CAPITOLO  5 - Produzione, distribuzione e uso razionale dell'energia",DATI_PREV_INIZIALI_2018!O68,0)</f>
        <v>0</v>
      </c>
      <c r="F63" s="200">
        <f>IF(DATI_PREV_INIZIALI_2018!H68="CAPITOLO  6 - Produzioni e tecnologie industriali",DATI_PREV_INIZIALI_2018!O68,0)</f>
        <v>0</v>
      </c>
      <c r="G63">
        <f>IF(DATI_PREV_INIZIALI_2018!H68="CAPITOLO  7 - Protezione e promozione della salute umana",DATI_PREV_INIZIALI_2018!O68,0)</f>
        <v>0</v>
      </c>
      <c r="H63">
        <f>IF(DATI_PREV_INIZIALI_2018!H68="CAPITOLO  8 - Agricoltura",DATI_PREV_INIZIALI_2018!O68,0)</f>
        <v>0</v>
      </c>
      <c r="I63">
        <f>IF(DATI_PREV_INIZIALI_2018!H68="CAPITOLO  9 - Istruzione e formazione",DATI_PREV_INIZIALI_2018!O68,0)</f>
        <v>0</v>
      </c>
      <c r="J63">
        <f>IF(DATI_PREV_INIZIALI_2018!H68="CAPITOLO 10 - Cultura, tempo libero, religione e mezzi di comunicazione di massa",DATI_PREV_INIZIALI_2018!O68,0)</f>
        <v>0</v>
      </c>
      <c r="K63">
        <f>IF(DATI_PREV_INIZIALI_2018!H68="CAPITOLO 11 - Sistemi, strutture e processi politici e sociali",DATI_PREV_INIZIALI_2018!O68,0)</f>
        <v>0</v>
      </c>
      <c r="L63">
        <f>IF(DATI_PREV_INIZIALI_2018!H68="CAPITOLO 12 - Promozione della conoscenza di base (Fondo ordinario per le Università)",DATI_PREV_INIZIALI_2018!O68,0)</f>
        <v>0</v>
      </c>
      <c r="M63" s="199">
        <f t="shared" si="1"/>
        <v>0</v>
      </c>
    </row>
    <row r="64" spans="1:13" ht="15.75" x14ac:dyDescent="0.25">
      <c r="A64">
        <f>IF(DATI_PREV_INIZIALI_2018!H69="CAPITOLO  1 - Esplorazione e utilizzazione dell'ambiente terrestre",DATI_PREV_INIZIALI_2018!O69,0)</f>
        <v>0</v>
      </c>
      <c r="B64">
        <f>IF(DATI_PREV_INIZIALI_2018!H69="CAPITOLO  2 - Controllo e tutela dell'ambiente",DATI_PREV_INIZIALI_2018!O69,0)</f>
        <v>0</v>
      </c>
      <c r="C64">
        <f>IF(DATI_PREV_INIZIALI_2018!H69="CAPITOLO  3 - Esplorazione e utilizzazione dello spazio",DATI_PREV_INIZIALI_2018!O69,0)</f>
        <v>0</v>
      </c>
      <c r="D64">
        <f>IF(DATI_PREV_INIZIALI_2018!H69="CAPITOLO  4  - Sistemi di trasporto, di telecomunicazione e altre infrastrutture",DATI_PREV_INIZIALI_2018!O69,0)</f>
        <v>0</v>
      </c>
      <c r="E64">
        <f>IF(DATI_PREV_INIZIALI_2018!H69="CAPITOLO  5 - Produzione, distribuzione e uso razionale dell'energia",DATI_PREV_INIZIALI_2018!O69,0)</f>
        <v>0</v>
      </c>
      <c r="F64" s="200">
        <f>IF(DATI_PREV_INIZIALI_2018!H69="CAPITOLO  6 - Produzioni e tecnologie industriali",DATI_PREV_INIZIALI_2018!O69,0)</f>
        <v>0</v>
      </c>
      <c r="G64">
        <f>IF(DATI_PREV_INIZIALI_2018!H69="CAPITOLO  7 - Protezione e promozione della salute umana",DATI_PREV_INIZIALI_2018!O69,0)</f>
        <v>0</v>
      </c>
      <c r="H64">
        <f>IF(DATI_PREV_INIZIALI_2018!H69="CAPITOLO  8 - Agricoltura",DATI_PREV_INIZIALI_2018!O69,0)</f>
        <v>0</v>
      </c>
      <c r="I64">
        <f>IF(DATI_PREV_INIZIALI_2018!H69="CAPITOLO  9 - Istruzione e formazione",DATI_PREV_INIZIALI_2018!O69,0)</f>
        <v>0</v>
      </c>
      <c r="J64">
        <f>IF(DATI_PREV_INIZIALI_2018!H69="CAPITOLO 10 - Cultura, tempo libero, religione e mezzi di comunicazione di massa",DATI_PREV_INIZIALI_2018!O69,0)</f>
        <v>0</v>
      </c>
      <c r="K64">
        <f>IF(DATI_PREV_INIZIALI_2018!H69="CAPITOLO 11 - Sistemi, strutture e processi politici e sociali",DATI_PREV_INIZIALI_2018!O69,0)</f>
        <v>0</v>
      </c>
      <c r="L64">
        <f>IF(DATI_PREV_INIZIALI_2018!H69="CAPITOLO 12 - Promozione della conoscenza di base (Fondo ordinario per le Università)",DATI_PREV_INIZIALI_2018!O69,0)</f>
        <v>0</v>
      </c>
      <c r="M64" s="199">
        <f t="shared" si="1"/>
        <v>0</v>
      </c>
    </row>
    <row r="65" spans="1:13" ht="15.75" x14ac:dyDescent="0.25">
      <c r="A65">
        <f>IF(DATI_PREV_INIZIALI_2018!H70="CAPITOLO  1 - Esplorazione e utilizzazione dell'ambiente terrestre",DATI_PREV_INIZIALI_2018!O70,0)</f>
        <v>0</v>
      </c>
      <c r="B65">
        <f>IF(DATI_PREV_INIZIALI_2018!H70="CAPITOLO  2 - Controllo e tutela dell'ambiente",DATI_PREV_INIZIALI_2018!O70,0)</f>
        <v>0</v>
      </c>
      <c r="C65">
        <f>IF(DATI_PREV_INIZIALI_2018!H70="CAPITOLO  3 - Esplorazione e utilizzazione dello spazio",DATI_PREV_INIZIALI_2018!O70,0)</f>
        <v>0</v>
      </c>
      <c r="D65">
        <f>IF(DATI_PREV_INIZIALI_2018!H70="CAPITOLO  4  - Sistemi di trasporto, di telecomunicazione e altre infrastrutture",DATI_PREV_INIZIALI_2018!O70,0)</f>
        <v>0</v>
      </c>
      <c r="E65">
        <f>IF(DATI_PREV_INIZIALI_2018!H70="CAPITOLO  5 - Produzione, distribuzione e uso razionale dell'energia",DATI_PREV_INIZIALI_2018!O70,0)</f>
        <v>0</v>
      </c>
      <c r="F65" s="200">
        <f>IF(DATI_PREV_INIZIALI_2018!H70="CAPITOLO  6 - Produzioni e tecnologie industriali",DATI_PREV_INIZIALI_2018!O70,0)</f>
        <v>0</v>
      </c>
      <c r="G65">
        <f>IF(DATI_PREV_INIZIALI_2018!H70="CAPITOLO  7 - Protezione e promozione della salute umana",DATI_PREV_INIZIALI_2018!O70,0)</f>
        <v>0</v>
      </c>
      <c r="H65">
        <f>IF(DATI_PREV_INIZIALI_2018!H70="CAPITOLO  8 - Agricoltura",DATI_PREV_INIZIALI_2018!O70,0)</f>
        <v>0</v>
      </c>
      <c r="I65">
        <f>IF(DATI_PREV_INIZIALI_2018!H70="CAPITOLO  9 - Istruzione e formazione",DATI_PREV_INIZIALI_2018!O70,0)</f>
        <v>0</v>
      </c>
      <c r="J65">
        <f>IF(DATI_PREV_INIZIALI_2018!H70="CAPITOLO 10 - Cultura, tempo libero, religione e mezzi di comunicazione di massa",DATI_PREV_INIZIALI_2018!O70,0)</f>
        <v>0</v>
      </c>
      <c r="K65">
        <f>IF(DATI_PREV_INIZIALI_2018!H70="CAPITOLO 11 - Sistemi, strutture e processi politici e sociali",DATI_PREV_INIZIALI_2018!O70,0)</f>
        <v>0</v>
      </c>
      <c r="L65">
        <f>IF(DATI_PREV_INIZIALI_2018!H70="CAPITOLO 12 - Promozione della conoscenza di base (Fondo ordinario per le Università)",DATI_PREV_INIZIALI_2018!O70,0)</f>
        <v>0</v>
      </c>
      <c r="M65" s="199">
        <f t="shared" si="1"/>
        <v>0</v>
      </c>
    </row>
    <row r="66" spans="1:13" ht="15.75" x14ac:dyDescent="0.25">
      <c r="A66">
        <f>IF(DATI_PREV_INIZIALI_2018!H71="CAPITOLO  1 - Esplorazione e utilizzazione dell'ambiente terrestre",DATI_PREV_INIZIALI_2018!O71,0)</f>
        <v>0</v>
      </c>
      <c r="B66">
        <f>IF(DATI_PREV_INIZIALI_2018!H71="CAPITOLO  2 - Controllo e tutela dell'ambiente",DATI_PREV_INIZIALI_2018!O71,0)</f>
        <v>0</v>
      </c>
      <c r="C66">
        <f>IF(DATI_PREV_INIZIALI_2018!H71="CAPITOLO  3 - Esplorazione e utilizzazione dello spazio",DATI_PREV_INIZIALI_2018!O71,0)</f>
        <v>0</v>
      </c>
      <c r="D66">
        <f>IF(DATI_PREV_INIZIALI_2018!H71="CAPITOLO  4  - Sistemi di trasporto, di telecomunicazione e altre infrastrutture",DATI_PREV_INIZIALI_2018!O71,0)</f>
        <v>0</v>
      </c>
      <c r="E66">
        <f>IF(DATI_PREV_INIZIALI_2018!H71="CAPITOLO  5 - Produzione, distribuzione e uso razionale dell'energia",DATI_PREV_INIZIALI_2018!O71,0)</f>
        <v>0</v>
      </c>
      <c r="F66" s="200">
        <f>IF(DATI_PREV_INIZIALI_2018!H71="CAPITOLO  6 - Produzioni e tecnologie industriali",DATI_PREV_INIZIALI_2018!O71,0)</f>
        <v>0</v>
      </c>
      <c r="G66">
        <f>IF(DATI_PREV_INIZIALI_2018!H71="CAPITOLO  7 - Protezione e promozione della salute umana",DATI_PREV_INIZIALI_2018!O71,0)</f>
        <v>0</v>
      </c>
      <c r="H66">
        <f>IF(DATI_PREV_INIZIALI_2018!H71="CAPITOLO  8 - Agricoltura",DATI_PREV_INIZIALI_2018!O71,0)</f>
        <v>0</v>
      </c>
      <c r="I66">
        <f>IF(DATI_PREV_INIZIALI_2018!H71="CAPITOLO  9 - Istruzione e formazione",DATI_PREV_INIZIALI_2018!O71,0)</f>
        <v>0</v>
      </c>
      <c r="J66">
        <f>IF(DATI_PREV_INIZIALI_2018!H71="CAPITOLO 10 - Cultura, tempo libero, religione e mezzi di comunicazione di massa",DATI_PREV_INIZIALI_2018!O71,0)</f>
        <v>0</v>
      </c>
      <c r="K66">
        <f>IF(DATI_PREV_INIZIALI_2018!H71="CAPITOLO 11 - Sistemi, strutture e processi politici e sociali",DATI_PREV_INIZIALI_2018!O71,0)</f>
        <v>0</v>
      </c>
      <c r="L66">
        <f>IF(DATI_PREV_INIZIALI_2018!H71="CAPITOLO 12 - Promozione della conoscenza di base (Fondo ordinario per le Università)",DATI_PREV_INIZIALI_2018!O71,0)</f>
        <v>0</v>
      </c>
      <c r="M66" s="199">
        <f t="shared" si="1"/>
        <v>0</v>
      </c>
    </row>
    <row r="67" spans="1:13" ht="15.75" x14ac:dyDescent="0.25">
      <c r="A67">
        <f>IF(DATI_PREV_INIZIALI_2018!H72="CAPITOLO  1 - Esplorazione e utilizzazione dell'ambiente terrestre",DATI_PREV_INIZIALI_2018!O72,0)</f>
        <v>0</v>
      </c>
      <c r="B67">
        <f>IF(DATI_PREV_INIZIALI_2018!H72="CAPITOLO  2 - Controllo e tutela dell'ambiente",DATI_PREV_INIZIALI_2018!O72,0)</f>
        <v>0</v>
      </c>
      <c r="C67">
        <f>IF(DATI_PREV_INIZIALI_2018!H72="CAPITOLO  3 - Esplorazione e utilizzazione dello spazio",DATI_PREV_INIZIALI_2018!O72,0)</f>
        <v>0</v>
      </c>
      <c r="D67">
        <f>IF(DATI_PREV_INIZIALI_2018!H72="CAPITOLO  4  - Sistemi di trasporto, di telecomunicazione e altre infrastrutture",DATI_PREV_INIZIALI_2018!O72,0)</f>
        <v>0</v>
      </c>
      <c r="E67">
        <f>IF(DATI_PREV_INIZIALI_2018!H72="CAPITOLO  5 - Produzione, distribuzione e uso razionale dell'energia",DATI_PREV_INIZIALI_2018!O72,0)</f>
        <v>0</v>
      </c>
      <c r="F67" s="200">
        <f>IF(DATI_PREV_INIZIALI_2018!H72="CAPITOLO  6 - Produzioni e tecnologie industriali",DATI_PREV_INIZIALI_2018!O72,0)</f>
        <v>0</v>
      </c>
      <c r="G67">
        <f>IF(DATI_PREV_INIZIALI_2018!H72="CAPITOLO  7 - Protezione e promozione della salute umana",DATI_PREV_INIZIALI_2018!O72,0)</f>
        <v>0</v>
      </c>
      <c r="H67">
        <f>IF(DATI_PREV_INIZIALI_2018!H72="CAPITOLO  8 - Agricoltura",DATI_PREV_INIZIALI_2018!O72,0)</f>
        <v>0</v>
      </c>
      <c r="I67">
        <f>IF(DATI_PREV_INIZIALI_2018!H72="CAPITOLO  9 - Istruzione e formazione",DATI_PREV_INIZIALI_2018!O72,0)</f>
        <v>0</v>
      </c>
      <c r="J67">
        <f>IF(DATI_PREV_INIZIALI_2018!H72="CAPITOLO 10 - Cultura, tempo libero, religione e mezzi di comunicazione di massa",DATI_PREV_INIZIALI_2018!O72,0)</f>
        <v>0</v>
      </c>
      <c r="K67">
        <f>IF(DATI_PREV_INIZIALI_2018!H72="CAPITOLO 11 - Sistemi, strutture e processi politici e sociali",DATI_PREV_INIZIALI_2018!O72,0)</f>
        <v>0</v>
      </c>
      <c r="L67">
        <f>IF(DATI_PREV_INIZIALI_2018!H72="CAPITOLO 12 - Promozione della conoscenza di base (Fondo ordinario per le Università)",DATI_PREV_INIZIALI_2018!O72,0)</f>
        <v>0</v>
      </c>
      <c r="M67" s="199">
        <f t="shared" si="1"/>
        <v>0</v>
      </c>
    </row>
    <row r="68" spans="1:13" ht="15.75" x14ac:dyDescent="0.25">
      <c r="A68">
        <f>IF(DATI_PREV_INIZIALI_2018!H73="CAPITOLO  1 - Esplorazione e utilizzazione dell'ambiente terrestre",DATI_PREV_INIZIALI_2018!O73,0)</f>
        <v>0</v>
      </c>
      <c r="B68">
        <f>IF(DATI_PREV_INIZIALI_2018!H73="CAPITOLO  2 - Controllo e tutela dell'ambiente",DATI_PREV_INIZIALI_2018!O73,0)</f>
        <v>0</v>
      </c>
      <c r="C68">
        <f>IF(DATI_PREV_INIZIALI_2018!H73="CAPITOLO  3 - Esplorazione e utilizzazione dello spazio",DATI_PREV_INIZIALI_2018!O73,0)</f>
        <v>0</v>
      </c>
      <c r="D68">
        <f>IF(DATI_PREV_INIZIALI_2018!H73="CAPITOLO  4  - Sistemi di trasporto, di telecomunicazione e altre infrastrutture",DATI_PREV_INIZIALI_2018!O73,0)</f>
        <v>0</v>
      </c>
      <c r="E68">
        <f>IF(DATI_PREV_INIZIALI_2018!H73="CAPITOLO  5 - Produzione, distribuzione e uso razionale dell'energia",DATI_PREV_INIZIALI_2018!O73,0)</f>
        <v>0</v>
      </c>
      <c r="F68" s="200">
        <f>IF(DATI_PREV_INIZIALI_2018!H73="CAPITOLO  6 - Produzioni e tecnologie industriali",DATI_PREV_INIZIALI_2018!O73,0)</f>
        <v>0</v>
      </c>
      <c r="G68">
        <f>IF(DATI_PREV_INIZIALI_2018!H73="CAPITOLO  7 - Protezione e promozione della salute umana",DATI_PREV_INIZIALI_2018!O73,0)</f>
        <v>0</v>
      </c>
      <c r="H68">
        <f>IF(DATI_PREV_INIZIALI_2018!H73="CAPITOLO  8 - Agricoltura",DATI_PREV_INIZIALI_2018!O73,0)</f>
        <v>0</v>
      </c>
      <c r="I68">
        <f>IF(DATI_PREV_INIZIALI_2018!H73="CAPITOLO  9 - Istruzione e formazione",DATI_PREV_INIZIALI_2018!O73,0)</f>
        <v>0</v>
      </c>
      <c r="J68">
        <f>IF(DATI_PREV_INIZIALI_2018!H73="CAPITOLO 10 - Cultura, tempo libero, religione e mezzi di comunicazione di massa",DATI_PREV_INIZIALI_2018!O73,0)</f>
        <v>0</v>
      </c>
      <c r="K68">
        <f>IF(DATI_PREV_INIZIALI_2018!H73="CAPITOLO 11 - Sistemi, strutture e processi politici e sociali",DATI_PREV_INIZIALI_2018!O73,0)</f>
        <v>0</v>
      </c>
      <c r="L68">
        <f>IF(DATI_PREV_INIZIALI_2018!H73="CAPITOLO 12 - Promozione della conoscenza di base (Fondo ordinario per le Università)",DATI_PREV_INIZIALI_2018!O73,0)</f>
        <v>0</v>
      </c>
      <c r="M68" s="199">
        <f t="shared" ref="M68:M131" si="2">SUM(A68:L68)</f>
        <v>0</v>
      </c>
    </row>
    <row r="69" spans="1:13" ht="15.75" x14ac:dyDescent="0.25">
      <c r="A69">
        <f>IF(DATI_PREV_INIZIALI_2018!H74="CAPITOLO  1 - Esplorazione e utilizzazione dell'ambiente terrestre",DATI_PREV_INIZIALI_2018!O74,0)</f>
        <v>0</v>
      </c>
      <c r="B69">
        <f>IF(DATI_PREV_INIZIALI_2018!H74="CAPITOLO  2 - Controllo e tutela dell'ambiente",DATI_PREV_INIZIALI_2018!O74,0)</f>
        <v>0</v>
      </c>
      <c r="C69">
        <f>IF(DATI_PREV_INIZIALI_2018!H74="CAPITOLO  3 - Esplorazione e utilizzazione dello spazio",DATI_PREV_INIZIALI_2018!O74,0)</f>
        <v>0</v>
      </c>
      <c r="D69">
        <f>IF(DATI_PREV_INIZIALI_2018!H74="CAPITOLO  4  - Sistemi di trasporto, di telecomunicazione e altre infrastrutture",DATI_PREV_INIZIALI_2018!O74,0)</f>
        <v>0</v>
      </c>
      <c r="E69">
        <f>IF(DATI_PREV_INIZIALI_2018!H74="CAPITOLO  5 - Produzione, distribuzione e uso razionale dell'energia",DATI_PREV_INIZIALI_2018!O74,0)</f>
        <v>0</v>
      </c>
      <c r="F69" s="200">
        <f>IF(DATI_PREV_INIZIALI_2018!H74="CAPITOLO  6 - Produzioni e tecnologie industriali",DATI_PREV_INIZIALI_2018!O74,0)</f>
        <v>0</v>
      </c>
      <c r="G69">
        <f>IF(DATI_PREV_INIZIALI_2018!H74="CAPITOLO  7 - Protezione e promozione della salute umana",DATI_PREV_INIZIALI_2018!O74,0)</f>
        <v>0</v>
      </c>
      <c r="H69">
        <f>IF(DATI_PREV_INIZIALI_2018!H74="CAPITOLO  8 - Agricoltura",DATI_PREV_INIZIALI_2018!O74,0)</f>
        <v>0</v>
      </c>
      <c r="I69">
        <f>IF(DATI_PREV_INIZIALI_2018!H74="CAPITOLO  9 - Istruzione e formazione",DATI_PREV_INIZIALI_2018!O74,0)</f>
        <v>0</v>
      </c>
      <c r="J69">
        <f>IF(DATI_PREV_INIZIALI_2018!H74="CAPITOLO 10 - Cultura, tempo libero, religione e mezzi di comunicazione di massa",DATI_PREV_INIZIALI_2018!O74,0)</f>
        <v>0</v>
      </c>
      <c r="K69">
        <f>IF(DATI_PREV_INIZIALI_2018!H74="CAPITOLO 11 - Sistemi, strutture e processi politici e sociali",DATI_PREV_INIZIALI_2018!O74,0)</f>
        <v>0</v>
      </c>
      <c r="L69">
        <f>IF(DATI_PREV_INIZIALI_2018!H74="CAPITOLO 12 - Promozione della conoscenza di base (Fondo ordinario per le Università)",DATI_PREV_INIZIALI_2018!O74,0)</f>
        <v>0</v>
      </c>
      <c r="M69" s="199">
        <f t="shared" si="2"/>
        <v>0</v>
      </c>
    </row>
    <row r="70" spans="1:13" ht="15.75" x14ac:dyDescent="0.25">
      <c r="A70">
        <f>IF(DATI_PREV_INIZIALI_2018!H75="CAPITOLO  1 - Esplorazione e utilizzazione dell'ambiente terrestre",DATI_PREV_INIZIALI_2018!O75,0)</f>
        <v>0</v>
      </c>
      <c r="B70">
        <f>IF(DATI_PREV_INIZIALI_2018!H75="CAPITOLO  2 - Controllo e tutela dell'ambiente",DATI_PREV_INIZIALI_2018!O75,0)</f>
        <v>0</v>
      </c>
      <c r="C70">
        <f>IF(DATI_PREV_INIZIALI_2018!H75="CAPITOLO  3 - Esplorazione e utilizzazione dello spazio",DATI_PREV_INIZIALI_2018!O75,0)</f>
        <v>0</v>
      </c>
      <c r="D70">
        <f>IF(DATI_PREV_INIZIALI_2018!H75="CAPITOLO  4  - Sistemi di trasporto, di telecomunicazione e altre infrastrutture",DATI_PREV_INIZIALI_2018!O75,0)</f>
        <v>0</v>
      </c>
      <c r="E70">
        <f>IF(DATI_PREV_INIZIALI_2018!H75="CAPITOLO  5 - Produzione, distribuzione e uso razionale dell'energia",DATI_PREV_INIZIALI_2018!O75,0)</f>
        <v>0</v>
      </c>
      <c r="F70" s="200">
        <f>IF(DATI_PREV_INIZIALI_2018!H75="CAPITOLO  6 - Produzioni e tecnologie industriali",DATI_PREV_INIZIALI_2018!O75,0)</f>
        <v>0</v>
      </c>
      <c r="G70">
        <f>IF(DATI_PREV_INIZIALI_2018!H75="CAPITOLO  7 - Protezione e promozione della salute umana",DATI_PREV_INIZIALI_2018!O75,0)</f>
        <v>0</v>
      </c>
      <c r="H70">
        <f>IF(DATI_PREV_INIZIALI_2018!H75="CAPITOLO  8 - Agricoltura",DATI_PREV_INIZIALI_2018!O75,0)</f>
        <v>0</v>
      </c>
      <c r="I70">
        <f>IF(DATI_PREV_INIZIALI_2018!H75="CAPITOLO  9 - Istruzione e formazione",DATI_PREV_INIZIALI_2018!O75,0)</f>
        <v>0</v>
      </c>
      <c r="J70">
        <f>IF(DATI_PREV_INIZIALI_2018!H75="CAPITOLO 10 - Cultura, tempo libero, religione e mezzi di comunicazione di massa",DATI_PREV_INIZIALI_2018!O75,0)</f>
        <v>0</v>
      </c>
      <c r="K70">
        <f>IF(DATI_PREV_INIZIALI_2018!H75="CAPITOLO 11 - Sistemi, strutture e processi politici e sociali",DATI_PREV_INIZIALI_2018!O75,0)</f>
        <v>0</v>
      </c>
      <c r="L70">
        <f>IF(DATI_PREV_INIZIALI_2018!H75="CAPITOLO 12 - Promozione della conoscenza di base (Fondo ordinario per le Università)",DATI_PREV_INIZIALI_2018!O75,0)</f>
        <v>0</v>
      </c>
      <c r="M70" s="199">
        <f t="shared" si="2"/>
        <v>0</v>
      </c>
    </row>
    <row r="71" spans="1:13" ht="15.75" x14ac:dyDescent="0.25">
      <c r="A71">
        <f>IF(DATI_PREV_INIZIALI_2018!H76="CAPITOLO  1 - Esplorazione e utilizzazione dell'ambiente terrestre",DATI_PREV_INIZIALI_2018!O76,0)</f>
        <v>0</v>
      </c>
      <c r="B71">
        <f>IF(DATI_PREV_INIZIALI_2018!H76="CAPITOLO  2 - Controllo e tutela dell'ambiente",DATI_PREV_INIZIALI_2018!O76,0)</f>
        <v>0</v>
      </c>
      <c r="C71">
        <f>IF(DATI_PREV_INIZIALI_2018!H76="CAPITOLO  3 - Esplorazione e utilizzazione dello spazio",DATI_PREV_INIZIALI_2018!O76,0)</f>
        <v>0</v>
      </c>
      <c r="D71">
        <f>IF(DATI_PREV_INIZIALI_2018!H76="CAPITOLO  4  - Sistemi di trasporto, di telecomunicazione e altre infrastrutture",DATI_PREV_INIZIALI_2018!O76,0)</f>
        <v>0</v>
      </c>
      <c r="E71">
        <f>IF(DATI_PREV_INIZIALI_2018!H76="CAPITOLO  5 - Produzione, distribuzione e uso razionale dell'energia",DATI_PREV_INIZIALI_2018!O76,0)</f>
        <v>0</v>
      </c>
      <c r="F71" s="200">
        <f>IF(DATI_PREV_INIZIALI_2018!H76="CAPITOLO  6 - Produzioni e tecnologie industriali",DATI_PREV_INIZIALI_2018!O76,0)</f>
        <v>0</v>
      </c>
      <c r="G71">
        <f>IF(DATI_PREV_INIZIALI_2018!H76="CAPITOLO  7 - Protezione e promozione della salute umana",DATI_PREV_INIZIALI_2018!O76,0)</f>
        <v>0</v>
      </c>
      <c r="H71">
        <f>IF(DATI_PREV_INIZIALI_2018!H76="CAPITOLO  8 - Agricoltura",DATI_PREV_INIZIALI_2018!O76,0)</f>
        <v>0</v>
      </c>
      <c r="I71">
        <f>IF(DATI_PREV_INIZIALI_2018!H76="CAPITOLO  9 - Istruzione e formazione",DATI_PREV_INIZIALI_2018!O76,0)</f>
        <v>0</v>
      </c>
      <c r="J71">
        <f>IF(DATI_PREV_INIZIALI_2018!H76="CAPITOLO 10 - Cultura, tempo libero, religione e mezzi di comunicazione di massa",DATI_PREV_INIZIALI_2018!O76,0)</f>
        <v>0</v>
      </c>
      <c r="K71">
        <f>IF(DATI_PREV_INIZIALI_2018!H76="CAPITOLO 11 - Sistemi, strutture e processi politici e sociali",DATI_PREV_INIZIALI_2018!O76,0)</f>
        <v>0</v>
      </c>
      <c r="L71">
        <f>IF(DATI_PREV_INIZIALI_2018!H76="CAPITOLO 12 - Promozione della conoscenza di base (Fondo ordinario per le Università)",DATI_PREV_INIZIALI_2018!O76,0)</f>
        <v>0</v>
      </c>
      <c r="M71" s="199">
        <f t="shared" si="2"/>
        <v>0</v>
      </c>
    </row>
    <row r="72" spans="1:13" ht="15.75" x14ac:dyDescent="0.25">
      <c r="A72">
        <f>IF(DATI_PREV_INIZIALI_2018!H77="CAPITOLO  1 - Esplorazione e utilizzazione dell'ambiente terrestre",DATI_PREV_INIZIALI_2018!O77,0)</f>
        <v>0</v>
      </c>
      <c r="B72">
        <f>IF(DATI_PREV_INIZIALI_2018!H77="CAPITOLO  2 - Controllo e tutela dell'ambiente",DATI_PREV_INIZIALI_2018!O77,0)</f>
        <v>0</v>
      </c>
      <c r="C72">
        <f>IF(DATI_PREV_INIZIALI_2018!H77="CAPITOLO  3 - Esplorazione e utilizzazione dello spazio",DATI_PREV_INIZIALI_2018!O77,0)</f>
        <v>0</v>
      </c>
      <c r="D72">
        <f>IF(DATI_PREV_INIZIALI_2018!H77="CAPITOLO  4  - Sistemi di trasporto, di telecomunicazione e altre infrastrutture",DATI_PREV_INIZIALI_2018!O77,0)</f>
        <v>0</v>
      </c>
      <c r="E72">
        <f>IF(DATI_PREV_INIZIALI_2018!H77="CAPITOLO  5 - Produzione, distribuzione e uso razionale dell'energia",DATI_PREV_INIZIALI_2018!O77,0)</f>
        <v>0</v>
      </c>
      <c r="F72" s="200">
        <f>IF(DATI_PREV_INIZIALI_2018!H77="CAPITOLO  6 - Produzioni e tecnologie industriali",DATI_PREV_INIZIALI_2018!O77,0)</f>
        <v>0</v>
      </c>
      <c r="G72">
        <f>IF(DATI_PREV_INIZIALI_2018!H77="CAPITOLO  7 - Protezione e promozione della salute umana",DATI_PREV_INIZIALI_2018!O77,0)</f>
        <v>0</v>
      </c>
      <c r="H72">
        <f>IF(DATI_PREV_INIZIALI_2018!H77="CAPITOLO  8 - Agricoltura",DATI_PREV_INIZIALI_2018!O77,0)</f>
        <v>0</v>
      </c>
      <c r="I72">
        <f>IF(DATI_PREV_INIZIALI_2018!H77="CAPITOLO  9 - Istruzione e formazione",DATI_PREV_INIZIALI_2018!O77,0)</f>
        <v>0</v>
      </c>
      <c r="J72">
        <f>IF(DATI_PREV_INIZIALI_2018!H77="CAPITOLO 10 - Cultura, tempo libero, religione e mezzi di comunicazione di massa",DATI_PREV_INIZIALI_2018!O77,0)</f>
        <v>0</v>
      </c>
      <c r="K72">
        <f>IF(DATI_PREV_INIZIALI_2018!H77="CAPITOLO 11 - Sistemi, strutture e processi politici e sociali",DATI_PREV_INIZIALI_2018!O77,0)</f>
        <v>0</v>
      </c>
      <c r="L72">
        <f>IF(DATI_PREV_INIZIALI_2018!H77="CAPITOLO 12 - Promozione della conoscenza di base (Fondo ordinario per le Università)",DATI_PREV_INIZIALI_2018!O77,0)</f>
        <v>0</v>
      </c>
      <c r="M72" s="199">
        <f t="shared" si="2"/>
        <v>0</v>
      </c>
    </row>
    <row r="73" spans="1:13" ht="15.75" x14ac:dyDescent="0.25">
      <c r="A73">
        <f>IF(DATI_PREV_INIZIALI_2018!H78="CAPITOLO  1 - Esplorazione e utilizzazione dell'ambiente terrestre",DATI_PREV_INIZIALI_2018!O78,0)</f>
        <v>0</v>
      </c>
      <c r="B73">
        <f>IF(DATI_PREV_INIZIALI_2018!H78="CAPITOLO  2 - Controllo e tutela dell'ambiente",DATI_PREV_INIZIALI_2018!O78,0)</f>
        <v>0</v>
      </c>
      <c r="C73">
        <f>IF(DATI_PREV_INIZIALI_2018!H78="CAPITOLO  3 - Esplorazione e utilizzazione dello spazio",DATI_PREV_INIZIALI_2018!O78,0)</f>
        <v>0</v>
      </c>
      <c r="D73">
        <f>IF(DATI_PREV_INIZIALI_2018!H78="CAPITOLO  4  - Sistemi di trasporto, di telecomunicazione e altre infrastrutture",DATI_PREV_INIZIALI_2018!O78,0)</f>
        <v>0</v>
      </c>
      <c r="E73">
        <f>IF(DATI_PREV_INIZIALI_2018!H78="CAPITOLO  5 - Produzione, distribuzione e uso razionale dell'energia",DATI_PREV_INIZIALI_2018!O78,0)</f>
        <v>0</v>
      </c>
      <c r="F73" s="200">
        <f>IF(DATI_PREV_INIZIALI_2018!H78="CAPITOLO  6 - Produzioni e tecnologie industriali",DATI_PREV_INIZIALI_2018!O78,0)</f>
        <v>0</v>
      </c>
      <c r="G73">
        <f>IF(DATI_PREV_INIZIALI_2018!H78="CAPITOLO  7 - Protezione e promozione della salute umana",DATI_PREV_INIZIALI_2018!O78,0)</f>
        <v>0</v>
      </c>
      <c r="H73">
        <f>IF(DATI_PREV_INIZIALI_2018!H78="CAPITOLO  8 - Agricoltura",DATI_PREV_INIZIALI_2018!O78,0)</f>
        <v>0</v>
      </c>
      <c r="I73">
        <f>IF(DATI_PREV_INIZIALI_2018!H78="CAPITOLO  9 - Istruzione e formazione",DATI_PREV_INIZIALI_2018!O78,0)</f>
        <v>0</v>
      </c>
      <c r="J73">
        <f>IF(DATI_PREV_INIZIALI_2018!H78="CAPITOLO 10 - Cultura, tempo libero, religione e mezzi di comunicazione di massa",DATI_PREV_INIZIALI_2018!O78,0)</f>
        <v>0</v>
      </c>
      <c r="K73">
        <f>IF(DATI_PREV_INIZIALI_2018!H78="CAPITOLO 11 - Sistemi, strutture e processi politici e sociali",DATI_PREV_INIZIALI_2018!O78,0)</f>
        <v>0</v>
      </c>
      <c r="L73">
        <f>IF(DATI_PREV_INIZIALI_2018!H78="CAPITOLO 12 - Promozione della conoscenza di base (Fondo ordinario per le Università)",DATI_PREV_INIZIALI_2018!O78,0)</f>
        <v>0</v>
      </c>
      <c r="M73" s="199">
        <f t="shared" si="2"/>
        <v>0</v>
      </c>
    </row>
    <row r="74" spans="1:13" ht="15.75" x14ac:dyDescent="0.25">
      <c r="A74">
        <f>IF(DATI_PREV_INIZIALI_2018!H79="CAPITOLO  1 - Esplorazione e utilizzazione dell'ambiente terrestre",DATI_PREV_INIZIALI_2018!O79,0)</f>
        <v>0</v>
      </c>
      <c r="B74">
        <f>IF(DATI_PREV_INIZIALI_2018!H79="CAPITOLO  2 - Controllo e tutela dell'ambiente",DATI_PREV_INIZIALI_2018!O79,0)</f>
        <v>0</v>
      </c>
      <c r="C74">
        <f>IF(DATI_PREV_INIZIALI_2018!H79="CAPITOLO  3 - Esplorazione e utilizzazione dello spazio",DATI_PREV_INIZIALI_2018!O79,0)</f>
        <v>0</v>
      </c>
      <c r="D74">
        <f>IF(DATI_PREV_INIZIALI_2018!H79="CAPITOLO  4  - Sistemi di trasporto, di telecomunicazione e altre infrastrutture",DATI_PREV_INIZIALI_2018!O79,0)</f>
        <v>0</v>
      </c>
      <c r="E74">
        <f>IF(DATI_PREV_INIZIALI_2018!H79="CAPITOLO  5 - Produzione, distribuzione e uso razionale dell'energia",DATI_PREV_INIZIALI_2018!O79,0)</f>
        <v>0</v>
      </c>
      <c r="F74" s="200">
        <f>IF(DATI_PREV_INIZIALI_2018!H79="CAPITOLO  6 - Produzioni e tecnologie industriali",DATI_PREV_INIZIALI_2018!O79,0)</f>
        <v>0</v>
      </c>
      <c r="G74">
        <f>IF(DATI_PREV_INIZIALI_2018!H79="CAPITOLO  7 - Protezione e promozione della salute umana",DATI_PREV_INIZIALI_2018!O79,0)</f>
        <v>0</v>
      </c>
      <c r="H74">
        <f>IF(DATI_PREV_INIZIALI_2018!H79="CAPITOLO  8 - Agricoltura",DATI_PREV_INIZIALI_2018!O79,0)</f>
        <v>0</v>
      </c>
      <c r="I74">
        <f>IF(DATI_PREV_INIZIALI_2018!H79="CAPITOLO  9 - Istruzione e formazione",DATI_PREV_INIZIALI_2018!O79,0)</f>
        <v>0</v>
      </c>
      <c r="J74">
        <f>IF(DATI_PREV_INIZIALI_2018!H79="CAPITOLO 10 - Cultura, tempo libero, religione e mezzi di comunicazione di massa",DATI_PREV_INIZIALI_2018!O79,0)</f>
        <v>0</v>
      </c>
      <c r="K74">
        <f>IF(DATI_PREV_INIZIALI_2018!H79="CAPITOLO 11 - Sistemi, strutture e processi politici e sociali",DATI_PREV_INIZIALI_2018!O79,0)</f>
        <v>0</v>
      </c>
      <c r="L74">
        <f>IF(DATI_PREV_INIZIALI_2018!H79="CAPITOLO 12 - Promozione della conoscenza di base (Fondo ordinario per le Università)",DATI_PREV_INIZIALI_2018!O79,0)</f>
        <v>0</v>
      </c>
      <c r="M74" s="199">
        <f t="shared" si="2"/>
        <v>0</v>
      </c>
    </row>
    <row r="75" spans="1:13" ht="15.75" x14ac:dyDescent="0.25">
      <c r="A75">
        <f>IF(DATI_PREV_INIZIALI_2018!H80="CAPITOLO  1 - Esplorazione e utilizzazione dell'ambiente terrestre",DATI_PREV_INIZIALI_2018!O80,0)</f>
        <v>0</v>
      </c>
      <c r="B75">
        <f>IF(DATI_PREV_INIZIALI_2018!H80="CAPITOLO  2 - Controllo e tutela dell'ambiente",DATI_PREV_INIZIALI_2018!O80,0)</f>
        <v>0</v>
      </c>
      <c r="C75">
        <f>IF(DATI_PREV_INIZIALI_2018!H80="CAPITOLO  3 - Esplorazione e utilizzazione dello spazio",DATI_PREV_INIZIALI_2018!O80,0)</f>
        <v>0</v>
      </c>
      <c r="D75">
        <f>IF(DATI_PREV_INIZIALI_2018!H80="CAPITOLO  4  - Sistemi di trasporto, di telecomunicazione e altre infrastrutture",DATI_PREV_INIZIALI_2018!O80,0)</f>
        <v>0</v>
      </c>
      <c r="E75">
        <f>IF(DATI_PREV_INIZIALI_2018!H80="CAPITOLO  5 - Produzione, distribuzione e uso razionale dell'energia",DATI_PREV_INIZIALI_2018!O80,0)</f>
        <v>0</v>
      </c>
      <c r="F75" s="200">
        <f>IF(DATI_PREV_INIZIALI_2018!H80="CAPITOLO  6 - Produzioni e tecnologie industriali",DATI_PREV_INIZIALI_2018!O80,0)</f>
        <v>0</v>
      </c>
      <c r="G75">
        <f>IF(DATI_PREV_INIZIALI_2018!H80="CAPITOLO  7 - Protezione e promozione della salute umana",DATI_PREV_INIZIALI_2018!O80,0)</f>
        <v>0</v>
      </c>
      <c r="H75">
        <f>IF(DATI_PREV_INIZIALI_2018!H80="CAPITOLO  8 - Agricoltura",DATI_PREV_INIZIALI_2018!O80,0)</f>
        <v>0</v>
      </c>
      <c r="I75">
        <f>IF(DATI_PREV_INIZIALI_2018!H80="CAPITOLO  9 - Istruzione e formazione",DATI_PREV_INIZIALI_2018!O80,0)</f>
        <v>0</v>
      </c>
      <c r="J75">
        <f>IF(DATI_PREV_INIZIALI_2018!H80="CAPITOLO 10 - Cultura, tempo libero, religione e mezzi di comunicazione di massa",DATI_PREV_INIZIALI_2018!O80,0)</f>
        <v>0</v>
      </c>
      <c r="K75">
        <f>IF(DATI_PREV_INIZIALI_2018!H80="CAPITOLO 11 - Sistemi, strutture e processi politici e sociali",DATI_PREV_INIZIALI_2018!O80,0)</f>
        <v>0</v>
      </c>
      <c r="L75">
        <f>IF(DATI_PREV_INIZIALI_2018!H80="CAPITOLO 12 - Promozione della conoscenza di base (Fondo ordinario per le Università)",DATI_PREV_INIZIALI_2018!O80,0)</f>
        <v>0</v>
      </c>
      <c r="M75" s="199">
        <f t="shared" si="2"/>
        <v>0</v>
      </c>
    </row>
    <row r="76" spans="1:13" ht="15.75" x14ac:dyDescent="0.25">
      <c r="A76">
        <f>IF(DATI_PREV_INIZIALI_2018!H81="CAPITOLO  1 - Esplorazione e utilizzazione dell'ambiente terrestre",DATI_PREV_INIZIALI_2018!O81,0)</f>
        <v>0</v>
      </c>
      <c r="B76">
        <f>IF(DATI_PREV_INIZIALI_2018!H81="CAPITOLO  2 - Controllo e tutela dell'ambiente",DATI_PREV_INIZIALI_2018!O81,0)</f>
        <v>0</v>
      </c>
      <c r="C76">
        <f>IF(DATI_PREV_INIZIALI_2018!H81="CAPITOLO  3 - Esplorazione e utilizzazione dello spazio",DATI_PREV_INIZIALI_2018!O81,0)</f>
        <v>0</v>
      </c>
      <c r="D76">
        <f>IF(DATI_PREV_INIZIALI_2018!H81="CAPITOLO  4  - Sistemi di trasporto, di telecomunicazione e altre infrastrutture",DATI_PREV_INIZIALI_2018!O81,0)</f>
        <v>0</v>
      </c>
      <c r="E76">
        <f>IF(DATI_PREV_INIZIALI_2018!H81="CAPITOLO  5 - Produzione, distribuzione e uso razionale dell'energia",DATI_PREV_INIZIALI_2018!O81,0)</f>
        <v>0</v>
      </c>
      <c r="F76" s="200">
        <f>IF(DATI_PREV_INIZIALI_2018!H81="CAPITOLO  6 - Produzioni e tecnologie industriali",DATI_PREV_INIZIALI_2018!O81,0)</f>
        <v>0</v>
      </c>
      <c r="G76">
        <f>IF(DATI_PREV_INIZIALI_2018!H81="CAPITOLO  7 - Protezione e promozione della salute umana",DATI_PREV_INIZIALI_2018!O81,0)</f>
        <v>0</v>
      </c>
      <c r="H76">
        <f>IF(DATI_PREV_INIZIALI_2018!H81="CAPITOLO  8 - Agricoltura",DATI_PREV_INIZIALI_2018!O81,0)</f>
        <v>0</v>
      </c>
      <c r="I76">
        <f>IF(DATI_PREV_INIZIALI_2018!H81="CAPITOLO  9 - Istruzione e formazione",DATI_PREV_INIZIALI_2018!O81,0)</f>
        <v>0</v>
      </c>
      <c r="J76">
        <f>IF(DATI_PREV_INIZIALI_2018!H81="CAPITOLO 10 - Cultura, tempo libero, religione e mezzi di comunicazione di massa",DATI_PREV_INIZIALI_2018!O81,0)</f>
        <v>0</v>
      </c>
      <c r="K76">
        <f>IF(DATI_PREV_INIZIALI_2018!H81="CAPITOLO 11 - Sistemi, strutture e processi politici e sociali",DATI_PREV_INIZIALI_2018!O81,0)</f>
        <v>0</v>
      </c>
      <c r="L76">
        <f>IF(DATI_PREV_INIZIALI_2018!H81="CAPITOLO 12 - Promozione della conoscenza di base (Fondo ordinario per le Università)",DATI_PREV_INIZIALI_2018!O81,0)</f>
        <v>0</v>
      </c>
      <c r="M76" s="199">
        <f t="shared" si="2"/>
        <v>0</v>
      </c>
    </row>
    <row r="77" spans="1:13" ht="15.75" x14ac:dyDescent="0.25">
      <c r="A77">
        <f>IF(DATI_PREV_INIZIALI_2018!H82="CAPITOLO  1 - Esplorazione e utilizzazione dell'ambiente terrestre",DATI_PREV_INIZIALI_2018!O82,0)</f>
        <v>0</v>
      </c>
      <c r="B77">
        <f>IF(DATI_PREV_INIZIALI_2018!H82="CAPITOLO  2 - Controllo e tutela dell'ambiente",DATI_PREV_INIZIALI_2018!O82,0)</f>
        <v>0</v>
      </c>
      <c r="C77">
        <f>IF(DATI_PREV_INIZIALI_2018!H82="CAPITOLO  3 - Esplorazione e utilizzazione dello spazio",DATI_PREV_INIZIALI_2018!O82,0)</f>
        <v>0</v>
      </c>
      <c r="D77">
        <f>IF(DATI_PREV_INIZIALI_2018!H82="CAPITOLO  4  - Sistemi di trasporto, di telecomunicazione e altre infrastrutture",DATI_PREV_INIZIALI_2018!O82,0)</f>
        <v>0</v>
      </c>
      <c r="E77">
        <f>IF(DATI_PREV_INIZIALI_2018!H82="CAPITOLO  5 - Produzione, distribuzione e uso razionale dell'energia",DATI_PREV_INIZIALI_2018!O82,0)</f>
        <v>0</v>
      </c>
      <c r="F77" s="200">
        <f>IF(DATI_PREV_INIZIALI_2018!H82="CAPITOLO  6 - Produzioni e tecnologie industriali",DATI_PREV_INIZIALI_2018!O82,0)</f>
        <v>0</v>
      </c>
      <c r="G77">
        <f>IF(DATI_PREV_INIZIALI_2018!H82="CAPITOLO  7 - Protezione e promozione della salute umana",DATI_PREV_INIZIALI_2018!O82,0)</f>
        <v>0</v>
      </c>
      <c r="H77">
        <f>IF(DATI_PREV_INIZIALI_2018!H82="CAPITOLO  8 - Agricoltura",DATI_PREV_INIZIALI_2018!O82,0)</f>
        <v>0</v>
      </c>
      <c r="I77">
        <f>IF(DATI_PREV_INIZIALI_2018!H82="CAPITOLO  9 - Istruzione e formazione",DATI_PREV_INIZIALI_2018!O82,0)</f>
        <v>0</v>
      </c>
      <c r="J77">
        <f>IF(DATI_PREV_INIZIALI_2018!H82="CAPITOLO 10 - Cultura, tempo libero, religione e mezzi di comunicazione di massa",DATI_PREV_INIZIALI_2018!O82,0)</f>
        <v>0</v>
      </c>
      <c r="K77">
        <f>IF(DATI_PREV_INIZIALI_2018!H82="CAPITOLO 11 - Sistemi, strutture e processi politici e sociali",DATI_PREV_INIZIALI_2018!O82,0)</f>
        <v>0</v>
      </c>
      <c r="L77">
        <f>IF(DATI_PREV_INIZIALI_2018!H82="CAPITOLO 12 - Promozione della conoscenza di base (Fondo ordinario per le Università)",DATI_PREV_INIZIALI_2018!O82,0)</f>
        <v>0</v>
      </c>
      <c r="M77" s="199">
        <f t="shared" si="2"/>
        <v>0</v>
      </c>
    </row>
    <row r="78" spans="1:13" ht="15.75" x14ac:dyDescent="0.25">
      <c r="A78">
        <f>IF(DATI_PREV_INIZIALI_2018!H83="CAPITOLO  1 - Esplorazione e utilizzazione dell'ambiente terrestre",DATI_PREV_INIZIALI_2018!O83,0)</f>
        <v>0</v>
      </c>
      <c r="B78">
        <f>IF(DATI_PREV_INIZIALI_2018!H83="CAPITOLO  2 - Controllo e tutela dell'ambiente",DATI_PREV_INIZIALI_2018!O83,0)</f>
        <v>0</v>
      </c>
      <c r="C78">
        <f>IF(DATI_PREV_INIZIALI_2018!H83="CAPITOLO  3 - Esplorazione e utilizzazione dello spazio",DATI_PREV_INIZIALI_2018!O83,0)</f>
        <v>0</v>
      </c>
      <c r="D78">
        <f>IF(DATI_PREV_INIZIALI_2018!H83="CAPITOLO  4  - Sistemi di trasporto, di telecomunicazione e altre infrastrutture",DATI_PREV_INIZIALI_2018!O83,0)</f>
        <v>0</v>
      </c>
      <c r="E78">
        <f>IF(DATI_PREV_INIZIALI_2018!H83="CAPITOLO  5 - Produzione, distribuzione e uso razionale dell'energia",DATI_PREV_INIZIALI_2018!O83,0)</f>
        <v>0</v>
      </c>
      <c r="F78" s="200">
        <f>IF(DATI_PREV_INIZIALI_2018!H83="CAPITOLO  6 - Produzioni e tecnologie industriali",DATI_PREV_INIZIALI_2018!O83,0)</f>
        <v>0</v>
      </c>
      <c r="G78">
        <f>IF(DATI_PREV_INIZIALI_2018!H83="CAPITOLO  7 - Protezione e promozione della salute umana",DATI_PREV_INIZIALI_2018!O83,0)</f>
        <v>0</v>
      </c>
      <c r="H78">
        <f>IF(DATI_PREV_INIZIALI_2018!H83="CAPITOLO  8 - Agricoltura",DATI_PREV_INIZIALI_2018!O83,0)</f>
        <v>0</v>
      </c>
      <c r="I78">
        <f>IF(DATI_PREV_INIZIALI_2018!H83="CAPITOLO  9 - Istruzione e formazione",DATI_PREV_INIZIALI_2018!O83,0)</f>
        <v>0</v>
      </c>
      <c r="J78">
        <f>IF(DATI_PREV_INIZIALI_2018!H83="CAPITOLO 10 - Cultura, tempo libero, religione e mezzi di comunicazione di massa",DATI_PREV_INIZIALI_2018!O83,0)</f>
        <v>0</v>
      </c>
      <c r="K78">
        <f>IF(DATI_PREV_INIZIALI_2018!H83="CAPITOLO 11 - Sistemi, strutture e processi politici e sociali",DATI_PREV_INIZIALI_2018!O83,0)</f>
        <v>0</v>
      </c>
      <c r="L78">
        <f>IF(DATI_PREV_INIZIALI_2018!H83="CAPITOLO 12 - Promozione della conoscenza di base (Fondo ordinario per le Università)",DATI_PREV_INIZIALI_2018!O83,0)</f>
        <v>0</v>
      </c>
      <c r="M78" s="199">
        <f t="shared" si="2"/>
        <v>0</v>
      </c>
    </row>
    <row r="79" spans="1:13" ht="15.75" x14ac:dyDescent="0.25">
      <c r="A79">
        <f>IF(DATI_PREV_INIZIALI_2018!H84="CAPITOLO  1 - Esplorazione e utilizzazione dell'ambiente terrestre",DATI_PREV_INIZIALI_2018!O84,0)</f>
        <v>0</v>
      </c>
      <c r="B79">
        <f>IF(DATI_PREV_INIZIALI_2018!H84="CAPITOLO  2 - Controllo e tutela dell'ambiente",DATI_PREV_INIZIALI_2018!O84,0)</f>
        <v>0</v>
      </c>
      <c r="C79">
        <f>IF(DATI_PREV_INIZIALI_2018!H84="CAPITOLO  3 - Esplorazione e utilizzazione dello spazio",DATI_PREV_INIZIALI_2018!O84,0)</f>
        <v>0</v>
      </c>
      <c r="D79">
        <f>IF(DATI_PREV_INIZIALI_2018!H84="CAPITOLO  4  - Sistemi di trasporto, di telecomunicazione e altre infrastrutture",DATI_PREV_INIZIALI_2018!O84,0)</f>
        <v>0</v>
      </c>
      <c r="E79">
        <f>IF(DATI_PREV_INIZIALI_2018!H84="CAPITOLO  5 - Produzione, distribuzione e uso razionale dell'energia",DATI_PREV_INIZIALI_2018!O84,0)</f>
        <v>0</v>
      </c>
      <c r="F79" s="200">
        <f>IF(DATI_PREV_INIZIALI_2018!H84="CAPITOLO  6 - Produzioni e tecnologie industriali",DATI_PREV_INIZIALI_2018!O84,0)</f>
        <v>0</v>
      </c>
      <c r="G79">
        <f>IF(DATI_PREV_INIZIALI_2018!H84="CAPITOLO  7 - Protezione e promozione della salute umana",DATI_PREV_INIZIALI_2018!O84,0)</f>
        <v>0</v>
      </c>
      <c r="H79">
        <f>IF(DATI_PREV_INIZIALI_2018!H84="CAPITOLO  8 - Agricoltura",DATI_PREV_INIZIALI_2018!O84,0)</f>
        <v>0</v>
      </c>
      <c r="I79">
        <f>IF(DATI_PREV_INIZIALI_2018!H84="CAPITOLO  9 - Istruzione e formazione",DATI_PREV_INIZIALI_2018!O84,0)</f>
        <v>0</v>
      </c>
      <c r="J79">
        <f>IF(DATI_PREV_INIZIALI_2018!H84="CAPITOLO 10 - Cultura, tempo libero, religione e mezzi di comunicazione di massa",DATI_PREV_INIZIALI_2018!O84,0)</f>
        <v>0</v>
      </c>
      <c r="K79">
        <f>IF(DATI_PREV_INIZIALI_2018!H84="CAPITOLO 11 - Sistemi, strutture e processi politici e sociali",DATI_PREV_INIZIALI_2018!O84,0)</f>
        <v>0</v>
      </c>
      <c r="L79">
        <f>IF(DATI_PREV_INIZIALI_2018!H84="CAPITOLO 12 - Promozione della conoscenza di base (Fondo ordinario per le Università)",DATI_PREV_INIZIALI_2018!O84,0)</f>
        <v>0</v>
      </c>
      <c r="M79" s="199">
        <f t="shared" si="2"/>
        <v>0</v>
      </c>
    </row>
    <row r="80" spans="1:13" ht="15.75" x14ac:dyDescent="0.25">
      <c r="A80">
        <f>IF(DATI_PREV_INIZIALI_2018!H85="CAPITOLO  1 - Esplorazione e utilizzazione dell'ambiente terrestre",DATI_PREV_INIZIALI_2018!O85,0)</f>
        <v>0</v>
      </c>
      <c r="B80">
        <f>IF(DATI_PREV_INIZIALI_2018!H85="CAPITOLO  2 - Controllo e tutela dell'ambiente",DATI_PREV_INIZIALI_2018!O85,0)</f>
        <v>0</v>
      </c>
      <c r="C80">
        <f>IF(DATI_PREV_INIZIALI_2018!H85="CAPITOLO  3 - Esplorazione e utilizzazione dello spazio",DATI_PREV_INIZIALI_2018!O85,0)</f>
        <v>0</v>
      </c>
      <c r="D80">
        <f>IF(DATI_PREV_INIZIALI_2018!H85="CAPITOLO  4  - Sistemi di trasporto, di telecomunicazione e altre infrastrutture",DATI_PREV_INIZIALI_2018!O85,0)</f>
        <v>0</v>
      </c>
      <c r="E80">
        <f>IF(DATI_PREV_INIZIALI_2018!H85="CAPITOLO  5 - Produzione, distribuzione e uso razionale dell'energia",DATI_PREV_INIZIALI_2018!O85,0)</f>
        <v>0</v>
      </c>
      <c r="F80" s="200">
        <f>IF(DATI_PREV_INIZIALI_2018!H85="CAPITOLO  6 - Produzioni e tecnologie industriali",DATI_PREV_INIZIALI_2018!O85,0)</f>
        <v>0</v>
      </c>
      <c r="G80">
        <f>IF(DATI_PREV_INIZIALI_2018!H85="CAPITOLO  7 - Protezione e promozione della salute umana",DATI_PREV_INIZIALI_2018!O85,0)</f>
        <v>0</v>
      </c>
      <c r="H80">
        <f>IF(DATI_PREV_INIZIALI_2018!H85="CAPITOLO  8 - Agricoltura",DATI_PREV_INIZIALI_2018!O85,0)</f>
        <v>0</v>
      </c>
      <c r="I80">
        <f>IF(DATI_PREV_INIZIALI_2018!H85="CAPITOLO  9 - Istruzione e formazione",DATI_PREV_INIZIALI_2018!O85,0)</f>
        <v>0</v>
      </c>
      <c r="J80">
        <f>IF(DATI_PREV_INIZIALI_2018!H85="CAPITOLO 10 - Cultura, tempo libero, religione e mezzi di comunicazione di massa",DATI_PREV_INIZIALI_2018!O85,0)</f>
        <v>0</v>
      </c>
      <c r="K80">
        <f>IF(DATI_PREV_INIZIALI_2018!H85="CAPITOLO 11 - Sistemi, strutture e processi politici e sociali",DATI_PREV_INIZIALI_2018!O85,0)</f>
        <v>0</v>
      </c>
      <c r="L80">
        <f>IF(DATI_PREV_INIZIALI_2018!H85="CAPITOLO 12 - Promozione della conoscenza di base (Fondo ordinario per le Università)",DATI_PREV_INIZIALI_2018!O85,0)</f>
        <v>0</v>
      </c>
      <c r="M80" s="199">
        <f t="shared" si="2"/>
        <v>0</v>
      </c>
    </row>
    <row r="81" spans="1:13" ht="15.75" x14ac:dyDescent="0.25">
      <c r="A81">
        <f>IF(DATI_PREV_INIZIALI_2018!H86="CAPITOLO  1 - Esplorazione e utilizzazione dell'ambiente terrestre",DATI_PREV_INIZIALI_2018!O86,0)</f>
        <v>0</v>
      </c>
      <c r="B81">
        <f>IF(DATI_PREV_INIZIALI_2018!H86="CAPITOLO  2 - Controllo e tutela dell'ambiente",DATI_PREV_INIZIALI_2018!O86,0)</f>
        <v>0</v>
      </c>
      <c r="C81">
        <f>IF(DATI_PREV_INIZIALI_2018!H86="CAPITOLO  3 - Esplorazione e utilizzazione dello spazio",DATI_PREV_INIZIALI_2018!O86,0)</f>
        <v>0</v>
      </c>
      <c r="D81">
        <f>IF(DATI_PREV_INIZIALI_2018!H86="CAPITOLO  4  - Sistemi di trasporto, di telecomunicazione e altre infrastrutture",DATI_PREV_INIZIALI_2018!O86,0)</f>
        <v>0</v>
      </c>
      <c r="E81">
        <f>IF(DATI_PREV_INIZIALI_2018!H86="CAPITOLO  5 - Produzione, distribuzione e uso razionale dell'energia",DATI_PREV_INIZIALI_2018!O86,0)</f>
        <v>0</v>
      </c>
      <c r="F81" s="200">
        <f>IF(DATI_PREV_INIZIALI_2018!H86="CAPITOLO  6 - Produzioni e tecnologie industriali",DATI_PREV_INIZIALI_2018!O86,0)</f>
        <v>0</v>
      </c>
      <c r="G81">
        <f>IF(DATI_PREV_INIZIALI_2018!H86="CAPITOLO  7 - Protezione e promozione della salute umana",DATI_PREV_INIZIALI_2018!O86,0)</f>
        <v>0</v>
      </c>
      <c r="H81">
        <f>IF(DATI_PREV_INIZIALI_2018!H86="CAPITOLO  8 - Agricoltura",DATI_PREV_INIZIALI_2018!O86,0)</f>
        <v>0</v>
      </c>
      <c r="I81">
        <f>IF(DATI_PREV_INIZIALI_2018!H86="CAPITOLO  9 - Istruzione e formazione",DATI_PREV_INIZIALI_2018!O86,0)</f>
        <v>0</v>
      </c>
      <c r="J81">
        <f>IF(DATI_PREV_INIZIALI_2018!H86="CAPITOLO 10 - Cultura, tempo libero, religione e mezzi di comunicazione di massa",DATI_PREV_INIZIALI_2018!O86,0)</f>
        <v>0</v>
      </c>
      <c r="K81">
        <f>IF(DATI_PREV_INIZIALI_2018!H86="CAPITOLO 11 - Sistemi, strutture e processi politici e sociali",DATI_PREV_INIZIALI_2018!O86,0)</f>
        <v>0</v>
      </c>
      <c r="L81">
        <f>IF(DATI_PREV_INIZIALI_2018!H86="CAPITOLO 12 - Promozione della conoscenza di base (Fondo ordinario per le Università)",DATI_PREV_INIZIALI_2018!O86,0)</f>
        <v>0</v>
      </c>
      <c r="M81" s="199">
        <f t="shared" si="2"/>
        <v>0</v>
      </c>
    </row>
    <row r="82" spans="1:13" ht="15.75" x14ac:dyDescent="0.25">
      <c r="A82">
        <f>IF(DATI_PREV_INIZIALI_2018!H87="CAPITOLO  1 - Esplorazione e utilizzazione dell'ambiente terrestre",DATI_PREV_INIZIALI_2018!O87,0)</f>
        <v>0</v>
      </c>
      <c r="B82">
        <f>IF(DATI_PREV_INIZIALI_2018!H87="CAPITOLO  2 - Controllo e tutela dell'ambiente",DATI_PREV_INIZIALI_2018!O87,0)</f>
        <v>0</v>
      </c>
      <c r="C82">
        <f>IF(DATI_PREV_INIZIALI_2018!H87="CAPITOLO  3 - Esplorazione e utilizzazione dello spazio",DATI_PREV_INIZIALI_2018!O87,0)</f>
        <v>0</v>
      </c>
      <c r="D82">
        <f>IF(DATI_PREV_INIZIALI_2018!H87="CAPITOLO  4  - Sistemi di trasporto, di telecomunicazione e altre infrastrutture",DATI_PREV_INIZIALI_2018!O87,0)</f>
        <v>0</v>
      </c>
      <c r="E82">
        <f>IF(DATI_PREV_INIZIALI_2018!H87="CAPITOLO  5 - Produzione, distribuzione e uso razionale dell'energia",DATI_PREV_INIZIALI_2018!O87,0)</f>
        <v>0</v>
      </c>
      <c r="F82" s="200">
        <f>IF(DATI_PREV_INIZIALI_2018!H87="CAPITOLO  6 - Produzioni e tecnologie industriali",DATI_PREV_INIZIALI_2018!O87,0)</f>
        <v>0</v>
      </c>
      <c r="G82">
        <f>IF(DATI_PREV_INIZIALI_2018!H87="CAPITOLO  7 - Protezione e promozione della salute umana",DATI_PREV_INIZIALI_2018!O87,0)</f>
        <v>0</v>
      </c>
      <c r="H82">
        <f>IF(DATI_PREV_INIZIALI_2018!H87="CAPITOLO  8 - Agricoltura",DATI_PREV_INIZIALI_2018!O87,0)</f>
        <v>0</v>
      </c>
      <c r="I82">
        <f>IF(DATI_PREV_INIZIALI_2018!H87="CAPITOLO  9 - Istruzione e formazione",DATI_PREV_INIZIALI_2018!O87,0)</f>
        <v>0</v>
      </c>
      <c r="J82">
        <f>IF(DATI_PREV_INIZIALI_2018!H87="CAPITOLO 10 - Cultura, tempo libero, religione e mezzi di comunicazione di massa",DATI_PREV_INIZIALI_2018!O87,0)</f>
        <v>0</v>
      </c>
      <c r="K82">
        <f>IF(DATI_PREV_INIZIALI_2018!H87="CAPITOLO 11 - Sistemi, strutture e processi politici e sociali",DATI_PREV_INIZIALI_2018!O87,0)</f>
        <v>0</v>
      </c>
      <c r="L82">
        <f>IF(DATI_PREV_INIZIALI_2018!H87="CAPITOLO 12 - Promozione della conoscenza di base (Fondo ordinario per le Università)",DATI_PREV_INIZIALI_2018!O87,0)</f>
        <v>0</v>
      </c>
      <c r="M82" s="199">
        <f t="shared" si="2"/>
        <v>0</v>
      </c>
    </row>
    <row r="83" spans="1:13" ht="15.75" x14ac:dyDescent="0.25">
      <c r="A83">
        <f>IF(DATI_PREV_INIZIALI_2018!H88="CAPITOLO  1 - Esplorazione e utilizzazione dell'ambiente terrestre",DATI_PREV_INIZIALI_2018!O88,0)</f>
        <v>0</v>
      </c>
      <c r="B83">
        <f>IF(DATI_PREV_INIZIALI_2018!H88="CAPITOLO  2 - Controllo e tutela dell'ambiente",DATI_PREV_INIZIALI_2018!O88,0)</f>
        <v>0</v>
      </c>
      <c r="C83">
        <f>IF(DATI_PREV_INIZIALI_2018!H88="CAPITOLO  3 - Esplorazione e utilizzazione dello spazio",DATI_PREV_INIZIALI_2018!O88,0)</f>
        <v>0</v>
      </c>
      <c r="D83">
        <f>IF(DATI_PREV_INIZIALI_2018!H88="CAPITOLO  4  - Sistemi di trasporto, di telecomunicazione e altre infrastrutture",DATI_PREV_INIZIALI_2018!O88,0)</f>
        <v>0</v>
      </c>
      <c r="E83">
        <f>IF(DATI_PREV_INIZIALI_2018!H88="CAPITOLO  5 - Produzione, distribuzione e uso razionale dell'energia",DATI_PREV_INIZIALI_2018!O88,0)</f>
        <v>0</v>
      </c>
      <c r="F83" s="200">
        <f>IF(DATI_PREV_INIZIALI_2018!H88="CAPITOLO  6 - Produzioni e tecnologie industriali",DATI_PREV_INIZIALI_2018!O88,0)</f>
        <v>0</v>
      </c>
      <c r="G83">
        <f>IF(DATI_PREV_INIZIALI_2018!H88="CAPITOLO  7 - Protezione e promozione della salute umana",DATI_PREV_INIZIALI_2018!O88,0)</f>
        <v>0</v>
      </c>
      <c r="H83">
        <f>IF(DATI_PREV_INIZIALI_2018!H88="CAPITOLO  8 - Agricoltura",DATI_PREV_INIZIALI_2018!O88,0)</f>
        <v>0</v>
      </c>
      <c r="I83">
        <f>IF(DATI_PREV_INIZIALI_2018!H88="CAPITOLO  9 - Istruzione e formazione",DATI_PREV_INIZIALI_2018!O88,0)</f>
        <v>0</v>
      </c>
      <c r="J83">
        <f>IF(DATI_PREV_INIZIALI_2018!H88="CAPITOLO 10 - Cultura, tempo libero, religione e mezzi di comunicazione di massa",DATI_PREV_INIZIALI_2018!O88,0)</f>
        <v>0</v>
      </c>
      <c r="K83">
        <f>IF(DATI_PREV_INIZIALI_2018!H88="CAPITOLO 11 - Sistemi, strutture e processi politici e sociali",DATI_PREV_INIZIALI_2018!O88,0)</f>
        <v>0</v>
      </c>
      <c r="L83">
        <f>IF(DATI_PREV_INIZIALI_2018!H88="CAPITOLO 12 - Promozione della conoscenza di base (Fondo ordinario per le Università)",DATI_PREV_INIZIALI_2018!O88,0)</f>
        <v>0</v>
      </c>
      <c r="M83" s="199">
        <f t="shared" si="2"/>
        <v>0</v>
      </c>
    </row>
    <row r="84" spans="1:13" ht="15.75" x14ac:dyDescent="0.25">
      <c r="A84">
        <f>IF(DATI_PREV_INIZIALI_2018!H89="CAPITOLO  1 - Esplorazione e utilizzazione dell'ambiente terrestre",DATI_PREV_INIZIALI_2018!O89,0)</f>
        <v>0</v>
      </c>
      <c r="B84">
        <f>IF(DATI_PREV_INIZIALI_2018!H89="CAPITOLO  2 - Controllo e tutela dell'ambiente",DATI_PREV_INIZIALI_2018!O89,0)</f>
        <v>0</v>
      </c>
      <c r="C84">
        <f>IF(DATI_PREV_INIZIALI_2018!H89="CAPITOLO  3 - Esplorazione e utilizzazione dello spazio",DATI_PREV_INIZIALI_2018!O89,0)</f>
        <v>0</v>
      </c>
      <c r="D84">
        <f>IF(DATI_PREV_INIZIALI_2018!H89="CAPITOLO  4  - Sistemi di trasporto, di telecomunicazione e altre infrastrutture",DATI_PREV_INIZIALI_2018!O89,0)</f>
        <v>0</v>
      </c>
      <c r="E84">
        <f>IF(DATI_PREV_INIZIALI_2018!H89="CAPITOLO  5 - Produzione, distribuzione e uso razionale dell'energia",DATI_PREV_INIZIALI_2018!O89,0)</f>
        <v>0</v>
      </c>
      <c r="F84" s="200">
        <f>IF(DATI_PREV_INIZIALI_2018!H89="CAPITOLO  6 - Produzioni e tecnologie industriali",DATI_PREV_INIZIALI_2018!O89,0)</f>
        <v>0</v>
      </c>
      <c r="G84">
        <f>IF(DATI_PREV_INIZIALI_2018!H89="CAPITOLO  7 - Protezione e promozione della salute umana",DATI_PREV_INIZIALI_2018!O89,0)</f>
        <v>0</v>
      </c>
      <c r="H84">
        <f>IF(DATI_PREV_INIZIALI_2018!H89="CAPITOLO  8 - Agricoltura",DATI_PREV_INIZIALI_2018!O89,0)</f>
        <v>0</v>
      </c>
      <c r="I84">
        <f>IF(DATI_PREV_INIZIALI_2018!H89="CAPITOLO  9 - Istruzione e formazione",DATI_PREV_INIZIALI_2018!O89,0)</f>
        <v>0</v>
      </c>
      <c r="J84">
        <f>IF(DATI_PREV_INIZIALI_2018!H89="CAPITOLO 10 - Cultura, tempo libero, religione e mezzi di comunicazione di massa",DATI_PREV_INIZIALI_2018!O89,0)</f>
        <v>0</v>
      </c>
      <c r="K84">
        <f>IF(DATI_PREV_INIZIALI_2018!H89="CAPITOLO 11 - Sistemi, strutture e processi politici e sociali",DATI_PREV_INIZIALI_2018!O89,0)</f>
        <v>0</v>
      </c>
      <c r="L84">
        <f>IF(DATI_PREV_INIZIALI_2018!H89="CAPITOLO 12 - Promozione della conoscenza di base (Fondo ordinario per le Università)",DATI_PREV_INIZIALI_2018!O89,0)</f>
        <v>0</v>
      </c>
      <c r="M84" s="199">
        <f t="shared" si="2"/>
        <v>0</v>
      </c>
    </row>
    <row r="85" spans="1:13" ht="15.75" x14ac:dyDescent="0.25">
      <c r="A85">
        <f>IF(DATI_PREV_INIZIALI_2018!H90="CAPITOLO  1 - Esplorazione e utilizzazione dell'ambiente terrestre",DATI_PREV_INIZIALI_2018!O90,0)</f>
        <v>0</v>
      </c>
      <c r="B85">
        <f>IF(DATI_PREV_INIZIALI_2018!H90="CAPITOLO  2 - Controllo e tutela dell'ambiente",DATI_PREV_INIZIALI_2018!O90,0)</f>
        <v>0</v>
      </c>
      <c r="C85">
        <f>IF(DATI_PREV_INIZIALI_2018!H90="CAPITOLO  3 - Esplorazione e utilizzazione dello spazio",DATI_PREV_INIZIALI_2018!O90,0)</f>
        <v>0</v>
      </c>
      <c r="D85">
        <f>IF(DATI_PREV_INIZIALI_2018!H90="CAPITOLO  4  - Sistemi di trasporto, di telecomunicazione e altre infrastrutture",DATI_PREV_INIZIALI_2018!O90,0)</f>
        <v>0</v>
      </c>
      <c r="E85">
        <f>IF(DATI_PREV_INIZIALI_2018!H90="CAPITOLO  5 - Produzione, distribuzione e uso razionale dell'energia",DATI_PREV_INIZIALI_2018!O90,0)</f>
        <v>0</v>
      </c>
      <c r="F85" s="200">
        <f>IF(DATI_PREV_INIZIALI_2018!H90="CAPITOLO  6 - Produzioni e tecnologie industriali",DATI_PREV_INIZIALI_2018!O90,0)</f>
        <v>0</v>
      </c>
      <c r="G85">
        <f>IF(DATI_PREV_INIZIALI_2018!H90="CAPITOLO  7 - Protezione e promozione della salute umana",DATI_PREV_INIZIALI_2018!O90,0)</f>
        <v>0</v>
      </c>
      <c r="H85">
        <f>IF(DATI_PREV_INIZIALI_2018!H90="CAPITOLO  8 - Agricoltura",DATI_PREV_INIZIALI_2018!O90,0)</f>
        <v>0</v>
      </c>
      <c r="I85">
        <f>IF(DATI_PREV_INIZIALI_2018!H90="CAPITOLO  9 - Istruzione e formazione",DATI_PREV_INIZIALI_2018!O90,0)</f>
        <v>0</v>
      </c>
      <c r="J85">
        <f>IF(DATI_PREV_INIZIALI_2018!H90="CAPITOLO 10 - Cultura, tempo libero, religione e mezzi di comunicazione di massa",DATI_PREV_INIZIALI_2018!O90,0)</f>
        <v>0</v>
      </c>
      <c r="K85">
        <f>IF(DATI_PREV_INIZIALI_2018!H90="CAPITOLO 11 - Sistemi, strutture e processi politici e sociali",DATI_PREV_INIZIALI_2018!O90,0)</f>
        <v>0</v>
      </c>
      <c r="L85">
        <f>IF(DATI_PREV_INIZIALI_2018!H90="CAPITOLO 12 - Promozione della conoscenza di base (Fondo ordinario per le Università)",DATI_PREV_INIZIALI_2018!O90,0)</f>
        <v>0</v>
      </c>
      <c r="M85" s="199">
        <f t="shared" si="2"/>
        <v>0</v>
      </c>
    </row>
    <row r="86" spans="1:13" ht="15.75" x14ac:dyDescent="0.25">
      <c r="A86">
        <f>IF(DATI_PREV_INIZIALI_2018!H91="CAPITOLO  1 - Esplorazione e utilizzazione dell'ambiente terrestre",DATI_PREV_INIZIALI_2018!O91,0)</f>
        <v>0</v>
      </c>
      <c r="B86">
        <f>IF(DATI_PREV_INIZIALI_2018!H91="CAPITOLO  2 - Controllo e tutela dell'ambiente",DATI_PREV_INIZIALI_2018!O91,0)</f>
        <v>0</v>
      </c>
      <c r="C86">
        <f>IF(DATI_PREV_INIZIALI_2018!H91="CAPITOLO  3 - Esplorazione e utilizzazione dello spazio",DATI_PREV_INIZIALI_2018!O91,0)</f>
        <v>0</v>
      </c>
      <c r="D86">
        <f>IF(DATI_PREV_INIZIALI_2018!H91="CAPITOLO  4  - Sistemi di trasporto, di telecomunicazione e altre infrastrutture",DATI_PREV_INIZIALI_2018!O91,0)</f>
        <v>0</v>
      </c>
      <c r="E86">
        <f>IF(DATI_PREV_INIZIALI_2018!H91="CAPITOLO  5 - Produzione, distribuzione e uso razionale dell'energia",DATI_PREV_INIZIALI_2018!O91,0)</f>
        <v>0</v>
      </c>
      <c r="F86" s="200">
        <f>IF(DATI_PREV_INIZIALI_2018!H91="CAPITOLO  6 - Produzioni e tecnologie industriali",DATI_PREV_INIZIALI_2018!O91,0)</f>
        <v>0</v>
      </c>
      <c r="G86">
        <f>IF(DATI_PREV_INIZIALI_2018!H91="CAPITOLO  7 - Protezione e promozione della salute umana",DATI_PREV_INIZIALI_2018!O91,0)</f>
        <v>0</v>
      </c>
      <c r="H86">
        <f>IF(DATI_PREV_INIZIALI_2018!H91="CAPITOLO  8 - Agricoltura",DATI_PREV_INIZIALI_2018!O91,0)</f>
        <v>0</v>
      </c>
      <c r="I86">
        <f>IF(DATI_PREV_INIZIALI_2018!H91="CAPITOLO  9 - Istruzione e formazione",DATI_PREV_INIZIALI_2018!O91,0)</f>
        <v>0</v>
      </c>
      <c r="J86">
        <f>IF(DATI_PREV_INIZIALI_2018!H91="CAPITOLO 10 - Cultura, tempo libero, religione e mezzi di comunicazione di massa",DATI_PREV_INIZIALI_2018!O91,0)</f>
        <v>0</v>
      </c>
      <c r="K86">
        <f>IF(DATI_PREV_INIZIALI_2018!H91="CAPITOLO 11 - Sistemi, strutture e processi politici e sociali",DATI_PREV_INIZIALI_2018!O91,0)</f>
        <v>0</v>
      </c>
      <c r="L86">
        <f>IF(DATI_PREV_INIZIALI_2018!H91="CAPITOLO 12 - Promozione della conoscenza di base (Fondo ordinario per le Università)",DATI_PREV_INIZIALI_2018!O91,0)</f>
        <v>0</v>
      </c>
      <c r="M86" s="199">
        <f t="shared" si="2"/>
        <v>0</v>
      </c>
    </row>
    <row r="87" spans="1:13" ht="15.75" x14ac:dyDescent="0.25">
      <c r="A87">
        <f>IF(DATI_PREV_INIZIALI_2018!H92="CAPITOLO  1 - Esplorazione e utilizzazione dell'ambiente terrestre",DATI_PREV_INIZIALI_2018!O92,0)</f>
        <v>0</v>
      </c>
      <c r="B87">
        <f>IF(DATI_PREV_INIZIALI_2018!H92="CAPITOLO  2 - Controllo e tutela dell'ambiente",DATI_PREV_INIZIALI_2018!O92,0)</f>
        <v>0</v>
      </c>
      <c r="C87">
        <f>IF(DATI_PREV_INIZIALI_2018!H92="CAPITOLO  3 - Esplorazione e utilizzazione dello spazio",DATI_PREV_INIZIALI_2018!O92,0)</f>
        <v>0</v>
      </c>
      <c r="D87">
        <f>IF(DATI_PREV_INIZIALI_2018!H92="CAPITOLO  4  - Sistemi di trasporto, di telecomunicazione e altre infrastrutture",DATI_PREV_INIZIALI_2018!O92,0)</f>
        <v>0</v>
      </c>
      <c r="E87">
        <f>IF(DATI_PREV_INIZIALI_2018!H92="CAPITOLO  5 - Produzione, distribuzione e uso razionale dell'energia",DATI_PREV_INIZIALI_2018!O92,0)</f>
        <v>0</v>
      </c>
      <c r="F87" s="200">
        <f>IF(DATI_PREV_INIZIALI_2018!H92="CAPITOLO  6 - Produzioni e tecnologie industriali",DATI_PREV_INIZIALI_2018!O92,0)</f>
        <v>0</v>
      </c>
      <c r="G87">
        <f>IF(DATI_PREV_INIZIALI_2018!H92="CAPITOLO  7 - Protezione e promozione della salute umana",DATI_PREV_INIZIALI_2018!O92,0)</f>
        <v>0</v>
      </c>
      <c r="H87">
        <f>IF(DATI_PREV_INIZIALI_2018!H92="CAPITOLO  8 - Agricoltura",DATI_PREV_INIZIALI_2018!O92,0)</f>
        <v>0</v>
      </c>
      <c r="I87">
        <f>IF(DATI_PREV_INIZIALI_2018!H92="CAPITOLO  9 - Istruzione e formazione",DATI_PREV_INIZIALI_2018!O92,0)</f>
        <v>0</v>
      </c>
      <c r="J87">
        <f>IF(DATI_PREV_INIZIALI_2018!H92="CAPITOLO 10 - Cultura, tempo libero, religione e mezzi di comunicazione di massa",DATI_PREV_INIZIALI_2018!O92,0)</f>
        <v>0</v>
      </c>
      <c r="K87">
        <f>IF(DATI_PREV_INIZIALI_2018!H92="CAPITOLO 11 - Sistemi, strutture e processi politici e sociali",DATI_PREV_INIZIALI_2018!O92,0)</f>
        <v>0</v>
      </c>
      <c r="L87">
        <f>IF(DATI_PREV_INIZIALI_2018!H92="CAPITOLO 12 - Promozione della conoscenza di base (Fondo ordinario per le Università)",DATI_PREV_INIZIALI_2018!O92,0)</f>
        <v>0</v>
      </c>
      <c r="M87" s="199">
        <f t="shared" si="2"/>
        <v>0</v>
      </c>
    </row>
    <row r="88" spans="1:13" ht="15.75" x14ac:dyDescent="0.25">
      <c r="A88">
        <f>IF(DATI_PREV_INIZIALI_2018!H93="CAPITOLO  1 - Esplorazione e utilizzazione dell'ambiente terrestre",DATI_PREV_INIZIALI_2018!O93,0)</f>
        <v>0</v>
      </c>
      <c r="B88">
        <f>IF(DATI_PREV_INIZIALI_2018!H93="CAPITOLO  2 - Controllo e tutela dell'ambiente",DATI_PREV_INIZIALI_2018!O93,0)</f>
        <v>0</v>
      </c>
      <c r="C88">
        <f>IF(DATI_PREV_INIZIALI_2018!H93="CAPITOLO  3 - Esplorazione e utilizzazione dello spazio",DATI_PREV_INIZIALI_2018!O93,0)</f>
        <v>0</v>
      </c>
      <c r="D88">
        <f>IF(DATI_PREV_INIZIALI_2018!H93="CAPITOLO  4  - Sistemi di trasporto, di telecomunicazione e altre infrastrutture",DATI_PREV_INIZIALI_2018!O93,0)</f>
        <v>0</v>
      </c>
      <c r="E88">
        <f>IF(DATI_PREV_INIZIALI_2018!H93="CAPITOLO  5 - Produzione, distribuzione e uso razionale dell'energia",DATI_PREV_INIZIALI_2018!O93,0)</f>
        <v>0</v>
      </c>
      <c r="F88" s="200">
        <f>IF(DATI_PREV_INIZIALI_2018!H93="CAPITOLO  6 - Produzioni e tecnologie industriali",DATI_PREV_INIZIALI_2018!O93,0)</f>
        <v>0</v>
      </c>
      <c r="G88">
        <f>IF(DATI_PREV_INIZIALI_2018!H93="CAPITOLO  7 - Protezione e promozione della salute umana",DATI_PREV_INIZIALI_2018!O93,0)</f>
        <v>0</v>
      </c>
      <c r="H88">
        <f>IF(DATI_PREV_INIZIALI_2018!H93="CAPITOLO  8 - Agricoltura",DATI_PREV_INIZIALI_2018!O93,0)</f>
        <v>0</v>
      </c>
      <c r="I88">
        <f>IF(DATI_PREV_INIZIALI_2018!H93="CAPITOLO  9 - Istruzione e formazione",DATI_PREV_INIZIALI_2018!O93,0)</f>
        <v>0</v>
      </c>
      <c r="J88">
        <f>IF(DATI_PREV_INIZIALI_2018!H93="CAPITOLO 10 - Cultura, tempo libero, religione e mezzi di comunicazione di massa",DATI_PREV_INIZIALI_2018!O93,0)</f>
        <v>0</v>
      </c>
      <c r="K88">
        <f>IF(DATI_PREV_INIZIALI_2018!H93="CAPITOLO 11 - Sistemi, strutture e processi politici e sociali",DATI_PREV_INIZIALI_2018!O93,0)</f>
        <v>0</v>
      </c>
      <c r="L88">
        <f>IF(DATI_PREV_INIZIALI_2018!H93="CAPITOLO 12 - Promozione della conoscenza di base (Fondo ordinario per le Università)",DATI_PREV_INIZIALI_2018!O93,0)</f>
        <v>0</v>
      </c>
      <c r="M88" s="199">
        <f t="shared" si="2"/>
        <v>0</v>
      </c>
    </row>
    <row r="89" spans="1:13" ht="15.75" x14ac:dyDescent="0.25">
      <c r="A89">
        <f>IF(DATI_PREV_INIZIALI_2018!H94="CAPITOLO  1 - Esplorazione e utilizzazione dell'ambiente terrestre",DATI_PREV_INIZIALI_2018!O94,0)</f>
        <v>0</v>
      </c>
      <c r="B89">
        <f>IF(DATI_PREV_INIZIALI_2018!H94="CAPITOLO  2 - Controllo e tutela dell'ambiente",DATI_PREV_INIZIALI_2018!O94,0)</f>
        <v>0</v>
      </c>
      <c r="C89">
        <f>IF(DATI_PREV_INIZIALI_2018!H94="CAPITOLO  3 - Esplorazione e utilizzazione dello spazio",DATI_PREV_INIZIALI_2018!O94,0)</f>
        <v>0</v>
      </c>
      <c r="D89">
        <f>IF(DATI_PREV_INIZIALI_2018!H94="CAPITOLO  4  - Sistemi di trasporto, di telecomunicazione e altre infrastrutture",DATI_PREV_INIZIALI_2018!O94,0)</f>
        <v>0</v>
      </c>
      <c r="E89">
        <f>IF(DATI_PREV_INIZIALI_2018!H94="CAPITOLO  5 - Produzione, distribuzione e uso razionale dell'energia",DATI_PREV_INIZIALI_2018!O94,0)</f>
        <v>0</v>
      </c>
      <c r="F89" s="200">
        <f>IF(DATI_PREV_INIZIALI_2018!H94="CAPITOLO  6 - Produzioni e tecnologie industriali",DATI_PREV_INIZIALI_2018!O94,0)</f>
        <v>0</v>
      </c>
      <c r="G89">
        <f>IF(DATI_PREV_INIZIALI_2018!H94="CAPITOLO  7 - Protezione e promozione della salute umana",DATI_PREV_INIZIALI_2018!O94,0)</f>
        <v>0</v>
      </c>
      <c r="H89">
        <f>IF(DATI_PREV_INIZIALI_2018!H94="CAPITOLO  8 - Agricoltura",DATI_PREV_INIZIALI_2018!O94,0)</f>
        <v>0</v>
      </c>
      <c r="I89">
        <f>IF(DATI_PREV_INIZIALI_2018!H94="CAPITOLO  9 - Istruzione e formazione",DATI_PREV_INIZIALI_2018!O94,0)</f>
        <v>0</v>
      </c>
      <c r="J89">
        <f>IF(DATI_PREV_INIZIALI_2018!H94="CAPITOLO 10 - Cultura, tempo libero, religione e mezzi di comunicazione di massa",DATI_PREV_INIZIALI_2018!O94,0)</f>
        <v>0</v>
      </c>
      <c r="K89">
        <f>IF(DATI_PREV_INIZIALI_2018!H94="CAPITOLO 11 - Sistemi, strutture e processi politici e sociali",DATI_PREV_INIZIALI_2018!O94,0)</f>
        <v>0</v>
      </c>
      <c r="L89">
        <f>IF(DATI_PREV_INIZIALI_2018!H94="CAPITOLO 12 - Promozione della conoscenza di base (Fondo ordinario per le Università)",DATI_PREV_INIZIALI_2018!O94,0)</f>
        <v>0</v>
      </c>
      <c r="M89" s="199">
        <f t="shared" si="2"/>
        <v>0</v>
      </c>
    </row>
    <row r="90" spans="1:13" ht="15.75" x14ac:dyDescent="0.25">
      <c r="A90">
        <f>IF(DATI_PREV_INIZIALI_2018!H95="CAPITOLO  1 - Esplorazione e utilizzazione dell'ambiente terrestre",DATI_PREV_INIZIALI_2018!O95,0)</f>
        <v>0</v>
      </c>
      <c r="B90">
        <f>IF(DATI_PREV_INIZIALI_2018!H95="CAPITOLO  2 - Controllo e tutela dell'ambiente",DATI_PREV_INIZIALI_2018!O95,0)</f>
        <v>0</v>
      </c>
      <c r="C90">
        <f>IF(DATI_PREV_INIZIALI_2018!H95="CAPITOLO  3 - Esplorazione e utilizzazione dello spazio",DATI_PREV_INIZIALI_2018!O95,0)</f>
        <v>0</v>
      </c>
      <c r="D90">
        <f>IF(DATI_PREV_INIZIALI_2018!H95="CAPITOLO  4  - Sistemi di trasporto, di telecomunicazione e altre infrastrutture",DATI_PREV_INIZIALI_2018!O95,0)</f>
        <v>0</v>
      </c>
      <c r="E90">
        <f>IF(DATI_PREV_INIZIALI_2018!H95="CAPITOLO  5 - Produzione, distribuzione e uso razionale dell'energia",DATI_PREV_INIZIALI_2018!O95,0)</f>
        <v>0</v>
      </c>
      <c r="F90" s="200">
        <f>IF(DATI_PREV_INIZIALI_2018!H95="CAPITOLO  6 - Produzioni e tecnologie industriali",DATI_PREV_INIZIALI_2018!O95,0)</f>
        <v>0</v>
      </c>
      <c r="G90">
        <f>IF(DATI_PREV_INIZIALI_2018!H95="CAPITOLO  7 - Protezione e promozione della salute umana",DATI_PREV_INIZIALI_2018!O95,0)</f>
        <v>0</v>
      </c>
      <c r="H90">
        <f>IF(DATI_PREV_INIZIALI_2018!H95="CAPITOLO  8 - Agricoltura",DATI_PREV_INIZIALI_2018!O95,0)</f>
        <v>0</v>
      </c>
      <c r="I90">
        <f>IF(DATI_PREV_INIZIALI_2018!H95="CAPITOLO  9 - Istruzione e formazione",DATI_PREV_INIZIALI_2018!O95,0)</f>
        <v>0</v>
      </c>
      <c r="J90">
        <f>IF(DATI_PREV_INIZIALI_2018!H95="CAPITOLO 10 - Cultura, tempo libero, religione e mezzi di comunicazione di massa",DATI_PREV_INIZIALI_2018!O95,0)</f>
        <v>0</v>
      </c>
      <c r="K90">
        <f>IF(DATI_PREV_INIZIALI_2018!H95="CAPITOLO 11 - Sistemi, strutture e processi politici e sociali",DATI_PREV_INIZIALI_2018!O95,0)</f>
        <v>0</v>
      </c>
      <c r="L90">
        <f>IF(DATI_PREV_INIZIALI_2018!H95="CAPITOLO 12 - Promozione della conoscenza di base (Fondo ordinario per le Università)",DATI_PREV_INIZIALI_2018!O95,0)</f>
        <v>0</v>
      </c>
      <c r="M90" s="199">
        <f t="shared" si="2"/>
        <v>0</v>
      </c>
    </row>
    <row r="91" spans="1:13" ht="15.75" x14ac:dyDescent="0.25">
      <c r="A91">
        <f>IF(DATI_PREV_INIZIALI_2018!H96="CAPITOLO  1 - Esplorazione e utilizzazione dell'ambiente terrestre",DATI_PREV_INIZIALI_2018!O96,0)</f>
        <v>0</v>
      </c>
      <c r="B91">
        <f>IF(DATI_PREV_INIZIALI_2018!H96="CAPITOLO  2 - Controllo e tutela dell'ambiente",DATI_PREV_INIZIALI_2018!O96,0)</f>
        <v>0</v>
      </c>
      <c r="C91">
        <f>IF(DATI_PREV_INIZIALI_2018!H96="CAPITOLO  3 - Esplorazione e utilizzazione dello spazio",DATI_PREV_INIZIALI_2018!O96,0)</f>
        <v>0</v>
      </c>
      <c r="D91">
        <f>IF(DATI_PREV_INIZIALI_2018!H96="CAPITOLO  4  - Sistemi di trasporto, di telecomunicazione e altre infrastrutture",DATI_PREV_INIZIALI_2018!O96,0)</f>
        <v>0</v>
      </c>
      <c r="E91">
        <f>IF(DATI_PREV_INIZIALI_2018!H96="CAPITOLO  5 - Produzione, distribuzione e uso razionale dell'energia",DATI_PREV_INIZIALI_2018!O96,0)</f>
        <v>0</v>
      </c>
      <c r="F91" s="200">
        <f>IF(DATI_PREV_INIZIALI_2018!H96="CAPITOLO  6 - Produzioni e tecnologie industriali",DATI_PREV_INIZIALI_2018!O96,0)</f>
        <v>0</v>
      </c>
      <c r="G91">
        <f>IF(DATI_PREV_INIZIALI_2018!H96="CAPITOLO  7 - Protezione e promozione della salute umana",DATI_PREV_INIZIALI_2018!O96,0)</f>
        <v>0</v>
      </c>
      <c r="H91">
        <f>IF(DATI_PREV_INIZIALI_2018!H96="CAPITOLO  8 - Agricoltura",DATI_PREV_INIZIALI_2018!O96,0)</f>
        <v>0</v>
      </c>
      <c r="I91">
        <f>IF(DATI_PREV_INIZIALI_2018!H96="CAPITOLO  9 - Istruzione e formazione",DATI_PREV_INIZIALI_2018!O96,0)</f>
        <v>0</v>
      </c>
      <c r="J91">
        <f>IF(DATI_PREV_INIZIALI_2018!H96="CAPITOLO 10 - Cultura, tempo libero, religione e mezzi di comunicazione di massa",DATI_PREV_INIZIALI_2018!O96,0)</f>
        <v>0</v>
      </c>
      <c r="K91">
        <f>IF(DATI_PREV_INIZIALI_2018!H96="CAPITOLO 11 - Sistemi, strutture e processi politici e sociali",DATI_PREV_INIZIALI_2018!O96,0)</f>
        <v>0</v>
      </c>
      <c r="L91">
        <f>IF(DATI_PREV_INIZIALI_2018!H96="CAPITOLO 12 - Promozione della conoscenza di base (Fondo ordinario per le Università)",DATI_PREV_INIZIALI_2018!O96,0)</f>
        <v>0</v>
      </c>
      <c r="M91" s="199">
        <f t="shared" si="2"/>
        <v>0</v>
      </c>
    </row>
    <row r="92" spans="1:13" ht="15.75" x14ac:dyDescent="0.25">
      <c r="A92">
        <f>IF(DATI_PREV_INIZIALI_2018!H97="CAPITOLO  1 - Esplorazione e utilizzazione dell'ambiente terrestre",DATI_PREV_INIZIALI_2018!O97,0)</f>
        <v>0</v>
      </c>
      <c r="B92">
        <f>IF(DATI_PREV_INIZIALI_2018!H97="CAPITOLO  2 - Controllo e tutela dell'ambiente",DATI_PREV_INIZIALI_2018!O97,0)</f>
        <v>0</v>
      </c>
      <c r="C92">
        <f>IF(DATI_PREV_INIZIALI_2018!H97="CAPITOLO  3 - Esplorazione e utilizzazione dello spazio",DATI_PREV_INIZIALI_2018!O97,0)</f>
        <v>0</v>
      </c>
      <c r="D92">
        <f>IF(DATI_PREV_INIZIALI_2018!H97="CAPITOLO  4  - Sistemi di trasporto, di telecomunicazione e altre infrastrutture",DATI_PREV_INIZIALI_2018!O97,0)</f>
        <v>0</v>
      </c>
      <c r="E92">
        <f>IF(DATI_PREV_INIZIALI_2018!H97="CAPITOLO  5 - Produzione, distribuzione e uso razionale dell'energia",DATI_PREV_INIZIALI_2018!O97,0)</f>
        <v>0</v>
      </c>
      <c r="F92" s="200">
        <f>IF(DATI_PREV_INIZIALI_2018!H97="CAPITOLO  6 - Produzioni e tecnologie industriali",DATI_PREV_INIZIALI_2018!O97,0)</f>
        <v>0</v>
      </c>
      <c r="G92">
        <f>IF(DATI_PREV_INIZIALI_2018!H97="CAPITOLO  7 - Protezione e promozione della salute umana",DATI_PREV_INIZIALI_2018!O97,0)</f>
        <v>0</v>
      </c>
      <c r="H92">
        <f>IF(DATI_PREV_INIZIALI_2018!H97="CAPITOLO  8 - Agricoltura",DATI_PREV_INIZIALI_2018!O97,0)</f>
        <v>0</v>
      </c>
      <c r="I92">
        <f>IF(DATI_PREV_INIZIALI_2018!H97="CAPITOLO  9 - Istruzione e formazione",DATI_PREV_INIZIALI_2018!O97,0)</f>
        <v>0</v>
      </c>
      <c r="J92">
        <f>IF(DATI_PREV_INIZIALI_2018!H97="CAPITOLO 10 - Cultura, tempo libero, religione e mezzi di comunicazione di massa",DATI_PREV_INIZIALI_2018!O97,0)</f>
        <v>0</v>
      </c>
      <c r="K92">
        <f>IF(DATI_PREV_INIZIALI_2018!H97="CAPITOLO 11 - Sistemi, strutture e processi politici e sociali",DATI_PREV_INIZIALI_2018!O97,0)</f>
        <v>0</v>
      </c>
      <c r="L92">
        <f>IF(DATI_PREV_INIZIALI_2018!H97="CAPITOLO 12 - Promozione della conoscenza di base (Fondo ordinario per le Università)",DATI_PREV_INIZIALI_2018!O97,0)</f>
        <v>0</v>
      </c>
      <c r="M92" s="199">
        <f t="shared" si="2"/>
        <v>0</v>
      </c>
    </row>
    <row r="93" spans="1:13" ht="15.75" x14ac:dyDescent="0.25">
      <c r="A93">
        <f>IF(DATI_PREV_INIZIALI_2018!H98="CAPITOLO  1 - Esplorazione e utilizzazione dell'ambiente terrestre",DATI_PREV_INIZIALI_2018!O98,0)</f>
        <v>0</v>
      </c>
      <c r="B93">
        <f>IF(DATI_PREV_INIZIALI_2018!H98="CAPITOLO  2 - Controllo e tutela dell'ambiente",DATI_PREV_INIZIALI_2018!O98,0)</f>
        <v>0</v>
      </c>
      <c r="C93">
        <f>IF(DATI_PREV_INIZIALI_2018!H98="CAPITOLO  3 - Esplorazione e utilizzazione dello spazio",DATI_PREV_INIZIALI_2018!O98,0)</f>
        <v>0</v>
      </c>
      <c r="D93">
        <f>IF(DATI_PREV_INIZIALI_2018!H98="CAPITOLO  4  - Sistemi di trasporto, di telecomunicazione e altre infrastrutture",DATI_PREV_INIZIALI_2018!O98,0)</f>
        <v>0</v>
      </c>
      <c r="E93">
        <f>IF(DATI_PREV_INIZIALI_2018!H98="CAPITOLO  5 - Produzione, distribuzione e uso razionale dell'energia",DATI_PREV_INIZIALI_2018!O98,0)</f>
        <v>0</v>
      </c>
      <c r="F93" s="200">
        <f>IF(DATI_PREV_INIZIALI_2018!H98="CAPITOLO  6 - Produzioni e tecnologie industriali",DATI_PREV_INIZIALI_2018!O98,0)</f>
        <v>0</v>
      </c>
      <c r="G93">
        <f>IF(DATI_PREV_INIZIALI_2018!H98="CAPITOLO  7 - Protezione e promozione della salute umana",DATI_PREV_INIZIALI_2018!O98,0)</f>
        <v>0</v>
      </c>
      <c r="H93">
        <f>IF(DATI_PREV_INIZIALI_2018!H98="CAPITOLO  8 - Agricoltura",DATI_PREV_INIZIALI_2018!O98,0)</f>
        <v>0</v>
      </c>
      <c r="I93">
        <f>IF(DATI_PREV_INIZIALI_2018!H98="CAPITOLO  9 - Istruzione e formazione",DATI_PREV_INIZIALI_2018!O98,0)</f>
        <v>0</v>
      </c>
      <c r="J93">
        <f>IF(DATI_PREV_INIZIALI_2018!H98="CAPITOLO 10 - Cultura, tempo libero, religione e mezzi di comunicazione di massa",DATI_PREV_INIZIALI_2018!O98,0)</f>
        <v>0</v>
      </c>
      <c r="K93">
        <f>IF(DATI_PREV_INIZIALI_2018!H98="CAPITOLO 11 - Sistemi, strutture e processi politici e sociali",DATI_PREV_INIZIALI_2018!O98,0)</f>
        <v>0</v>
      </c>
      <c r="L93">
        <f>IF(DATI_PREV_INIZIALI_2018!H98="CAPITOLO 12 - Promozione della conoscenza di base (Fondo ordinario per le Università)",DATI_PREV_INIZIALI_2018!O98,0)</f>
        <v>0</v>
      </c>
      <c r="M93" s="199">
        <f t="shared" si="2"/>
        <v>0</v>
      </c>
    </row>
    <row r="94" spans="1:13" ht="15.75" x14ac:dyDescent="0.25">
      <c r="A94">
        <f>IF(DATI_PREV_INIZIALI_2018!H99="CAPITOLO  1 - Esplorazione e utilizzazione dell'ambiente terrestre",DATI_PREV_INIZIALI_2018!O99,0)</f>
        <v>0</v>
      </c>
      <c r="B94">
        <f>IF(DATI_PREV_INIZIALI_2018!H99="CAPITOLO  2 - Controllo e tutela dell'ambiente",DATI_PREV_INIZIALI_2018!O99,0)</f>
        <v>0</v>
      </c>
      <c r="C94">
        <f>IF(DATI_PREV_INIZIALI_2018!H99="CAPITOLO  3 - Esplorazione e utilizzazione dello spazio",DATI_PREV_INIZIALI_2018!O99,0)</f>
        <v>0</v>
      </c>
      <c r="D94">
        <f>IF(DATI_PREV_INIZIALI_2018!H99="CAPITOLO  4  - Sistemi di trasporto, di telecomunicazione e altre infrastrutture",DATI_PREV_INIZIALI_2018!O99,0)</f>
        <v>0</v>
      </c>
      <c r="E94">
        <f>IF(DATI_PREV_INIZIALI_2018!H99="CAPITOLO  5 - Produzione, distribuzione e uso razionale dell'energia",DATI_PREV_INIZIALI_2018!O99,0)</f>
        <v>0</v>
      </c>
      <c r="F94" s="200">
        <f>IF(DATI_PREV_INIZIALI_2018!H99="CAPITOLO  6 - Produzioni e tecnologie industriali",DATI_PREV_INIZIALI_2018!O99,0)</f>
        <v>0</v>
      </c>
      <c r="G94">
        <f>IF(DATI_PREV_INIZIALI_2018!H99="CAPITOLO  7 - Protezione e promozione della salute umana",DATI_PREV_INIZIALI_2018!O99,0)</f>
        <v>0</v>
      </c>
      <c r="H94">
        <f>IF(DATI_PREV_INIZIALI_2018!H99="CAPITOLO  8 - Agricoltura",DATI_PREV_INIZIALI_2018!O99,0)</f>
        <v>0</v>
      </c>
      <c r="I94">
        <f>IF(DATI_PREV_INIZIALI_2018!H99="CAPITOLO  9 - Istruzione e formazione",DATI_PREV_INIZIALI_2018!O99,0)</f>
        <v>0</v>
      </c>
      <c r="J94">
        <f>IF(DATI_PREV_INIZIALI_2018!H99="CAPITOLO 10 - Cultura, tempo libero, religione e mezzi di comunicazione di massa",DATI_PREV_INIZIALI_2018!O99,0)</f>
        <v>0</v>
      </c>
      <c r="K94">
        <f>IF(DATI_PREV_INIZIALI_2018!H99="CAPITOLO 11 - Sistemi, strutture e processi politici e sociali",DATI_PREV_INIZIALI_2018!O99,0)</f>
        <v>0</v>
      </c>
      <c r="L94">
        <f>IF(DATI_PREV_INIZIALI_2018!H99="CAPITOLO 12 - Promozione della conoscenza di base (Fondo ordinario per le Università)",DATI_PREV_INIZIALI_2018!O99,0)</f>
        <v>0</v>
      </c>
      <c r="M94" s="199">
        <f t="shared" si="2"/>
        <v>0</v>
      </c>
    </row>
    <row r="95" spans="1:13" ht="15.75" x14ac:dyDescent="0.25">
      <c r="A95">
        <f>IF(DATI_PREV_INIZIALI_2018!H100="CAPITOLO  1 - Esplorazione e utilizzazione dell'ambiente terrestre",DATI_PREV_INIZIALI_2018!O100,0)</f>
        <v>0</v>
      </c>
      <c r="B95">
        <f>IF(DATI_PREV_INIZIALI_2018!H100="CAPITOLO  2 - Controllo e tutela dell'ambiente",DATI_PREV_INIZIALI_2018!O100,0)</f>
        <v>0</v>
      </c>
      <c r="C95">
        <f>IF(DATI_PREV_INIZIALI_2018!H100="CAPITOLO  3 - Esplorazione e utilizzazione dello spazio",DATI_PREV_INIZIALI_2018!O100,0)</f>
        <v>0</v>
      </c>
      <c r="D95">
        <f>IF(DATI_PREV_INIZIALI_2018!H100="CAPITOLO  4  - Sistemi di trasporto, di telecomunicazione e altre infrastrutture",DATI_PREV_INIZIALI_2018!O100,0)</f>
        <v>0</v>
      </c>
      <c r="E95">
        <f>IF(DATI_PREV_INIZIALI_2018!H100="CAPITOLO  5 - Produzione, distribuzione e uso razionale dell'energia",DATI_PREV_INIZIALI_2018!O100,0)</f>
        <v>0</v>
      </c>
      <c r="F95" s="200">
        <f>IF(DATI_PREV_INIZIALI_2018!H100="CAPITOLO  6 - Produzioni e tecnologie industriali",DATI_PREV_INIZIALI_2018!O100,0)</f>
        <v>0</v>
      </c>
      <c r="G95">
        <f>IF(DATI_PREV_INIZIALI_2018!H100="CAPITOLO  7 - Protezione e promozione della salute umana",DATI_PREV_INIZIALI_2018!O100,0)</f>
        <v>0</v>
      </c>
      <c r="H95">
        <f>IF(DATI_PREV_INIZIALI_2018!H100="CAPITOLO  8 - Agricoltura",DATI_PREV_INIZIALI_2018!O100,0)</f>
        <v>0</v>
      </c>
      <c r="I95">
        <f>IF(DATI_PREV_INIZIALI_2018!H100="CAPITOLO  9 - Istruzione e formazione",DATI_PREV_INIZIALI_2018!O100,0)</f>
        <v>0</v>
      </c>
      <c r="J95">
        <f>IF(DATI_PREV_INIZIALI_2018!H100="CAPITOLO 10 - Cultura, tempo libero, religione e mezzi di comunicazione di massa",DATI_PREV_INIZIALI_2018!O100,0)</f>
        <v>0</v>
      </c>
      <c r="K95">
        <f>IF(DATI_PREV_INIZIALI_2018!H100="CAPITOLO 11 - Sistemi, strutture e processi politici e sociali",DATI_PREV_INIZIALI_2018!O100,0)</f>
        <v>0</v>
      </c>
      <c r="L95">
        <f>IF(DATI_PREV_INIZIALI_2018!H100="CAPITOLO 12 - Promozione della conoscenza di base (Fondo ordinario per le Università)",DATI_PREV_INIZIALI_2018!O100,0)</f>
        <v>0</v>
      </c>
      <c r="M95" s="199">
        <f t="shared" si="2"/>
        <v>0</v>
      </c>
    </row>
    <row r="96" spans="1:13" ht="15.75" x14ac:dyDescent="0.25">
      <c r="A96">
        <f>IF(DATI_PREV_INIZIALI_2018!H101="CAPITOLO  1 - Esplorazione e utilizzazione dell'ambiente terrestre",DATI_PREV_INIZIALI_2018!O101,0)</f>
        <v>0</v>
      </c>
      <c r="B96">
        <f>IF(DATI_PREV_INIZIALI_2018!H101="CAPITOLO  2 - Controllo e tutela dell'ambiente",DATI_PREV_INIZIALI_2018!O101,0)</f>
        <v>0</v>
      </c>
      <c r="C96">
        <f>IF(DATI_PREV_INIZIALI_2018!H101="CAPITOLO  3 - Esplorazione e utilizzazione dello spazio",DATI_PREV_INIZIALI_2018!O101,0)</f>
        <v>0</v>
      </c>
      <c r="D96">
        <f>IF(DATI_PREV_INIZIALI_2018!H101="CAPITOLO  4  - Sistemi di trasporto, di telecomunicazione e altre infrastrutture",DATI_PREV_INIZIALI_2018!O101,0)</f>
        <v>0</v>
      </c>
      <c r="E96">
        <f>IF(DATI_PREV_INIZIALI_2018!H101="CAPITOLO  5 - Produzione, distribuzione e uso razionale dell'energia",DATI_PREV_INIZIALI_2018!O101,0)</f>
        <v>0</v>
      </c>
      <c r="F96" s="200">
        <f>IF(DATI_PREV_INIZIALI_2018!H101="CAPITOLO  6 - Produzioni e tecnologie industriali",DATI_PREV_INIZIALI_2018!O101,0)</f>
        <v>0</v>
      </c>
      <c r="G96">
        <f>IF(DATI_PREV_INIZIALI_2018!H101="CAPITOLO  7 - Protezione e promozione della salute umana",DATI_PREV_INIZIALI_2018!O101,0)</f>
        <v>0</v>
      </c>
      <c r="H96">
        <f>IF(DATI_PREV_INIZIALI_2018!H101="CAPITOLO  8 - Agricoltura",DATI_PREV_INIZIALI_2018!O101,0)</f>
        <v>0</v>
      </c>
      <c r="I96">
        <f>IF(DATI_PREV_INIZIALI_2018!H101="CAPITOLO  9 - Istruzione e formazione",DATI_PREV_INIZIALI_2018!O101,0)</f>
        <v>0</v>
      </c>
      <c r="J96">
        <f>IF(DATI_PREV_INIZIALI_2018!H101="CAPITOLO 10 - Cultura, tempo libero, religione e mezzi di comunicazione di massa",DATI_PREV_INIZIALI_2018!O101,0)</f>
        <v>0</v>
      </c>
      <c r="K96">
        <f>IF(DATI_PREV_INIZIALI_2018!H101="CAPITOLO 11 - Sistemi, strutture e processi politici e sociali",DATI_PREV_INIZIALI_2018!O101,0)</f>
        <v>0</v>
      </c>
      <c r="L96">
        <f>IF(DATI_PREV_INIZIALI_2018!H101="CAPITOLO 12 - Promozione della conoscenza di base (Fondo ordinario per le Università)",DATI_PREV_INIZIALI_2018!O101,0)</f>
        <v>0</v>
      </c>
      <c r="M96" s="199">
        <f t="shared" si="2"/>
        <v>0</v>
      </c>
    </row>
    <row r="97" spans="1:13" ht="15.75" x14ac:dyDescent="0.25">
      <c r="A97">
        <f>IF(DATI_PREV_INIZIALI_2018!H102="CAPITOLO  1 - Esplorazione e utilizzazione dell'ambiente terrestre",DATI_PREV_INIZIALI_2018!O102,0)</f>
        <v>0</v>
      </c>
      <c r="B97">
        <f>IF(DATI_PREV_INIZIALI_2018!H102="CAPITOLO  2 - Controllo e tutela dell'ambiente",DATI_PREV_INIZIALI_2018!O102,0)</f>
        <v>0</v>
      </c>
      <c r="C97">
        <f>IF(DATI_PREV_INIZIALI_2018!H102="CAPITOLO  3 - Esplorazione e utilizzazione dello spazio",DATI_PREV_INIZIALI_2018!O102,0)</f>
        <v>0</v>
      </c>
      <c r="D97">
        <f>IF(DATI_PREV_INIZIALI_2018!H102="CAPITOLO  4  - Sistemi di trasporto, di telecomunicazione e altre infrastrutture",DATI_PREV_INIZIALI_2018!O102,0)</f>
        <v>0</v>
      </c>
      <c r="E97">
        <f>IF(DATI_PREV_INIZIALI_2018!H102="CAPITOLO  5 - Produzione, distribuzione e uso razionale dell'energia",DATI_PREV_INIZIALI_2018!O102,0)</f>
        <v>0</v>
      </c>
      <c r="F97" s="200">
        <f>IF(DATI_PREV_INIZIALI_2018!H102="CAPITOLO  6 - Produzioni e tecnologie industriali",DATI_PREV_INIZIALI_2018!O102,0)</f>
        <v>0</v>
      </c>
      <c r="G97">
        <f>IF(DATI_PREV_INIZIALI_2018!H102="CAPITOLO  7 - Protezione e promozione della salute umana",DATI_PREV_INIZIALI_2018!O102,0)</f>
        <v>0</v>
      </c>
      <c r="H97">
        <f>IF(DATI_PREV_INIZIALI_2018!H102="CAPITOLO  8 - Agricoltura",DATI_PREV_INIZIALI_2018!O102,0)</f>
        <v>0</v>
      </c>
      <c r="I97">
        <f>IF(DATI_PREV_INIZIALI_2018!H102="CAPITOLO  9 - Istruzione e formazione",DATI_PREV_INIZIALI_2018!O102,0)</f>
        <v>0</v>
      </c>
      <c r="J97">
        <f>IF(DATI_PREV_INIZIALI_2018!H102="CAPITOLO 10 - Cultura, tempo libero, religione e mezzi di comunicazione di massa",DATI_PREV_INIZIALI_2018!O102,0)</f>
        <v>0</v>
      </c>
      <c r="K97">
        <f>IF(DATI_PREV_INIZIALI_2018!H102="CAPITOLO 11 - Sistemi, strutture e processi politici e sociali",DATI_PREV_INIZIALI_2018!O102,0)</f>
        <v>0</v>
      </c>
      <c r="L97">
        <f>IF(DATI_PREV_INIZIALI_2018!H102="CAPITOLO 12 - Promozione della conoscenza di base (Fondo ordinario per le Università)",DATI_PREV_INIZIALI_2018!O102,0)</f>
        <v>0</v>
      </c>
      <c r="M97" s="199">
        <f t="shared" si="2"/>
        <v>0</v>
      </c>
    </row>
    <row r="98" spans="1:13" ht="15.75" x14ac:dyDescent="0.25">
      <c r="A98">
        <f>IF(DATI_PREV_INIZIALI_2018!H103="CAPITOLO  1 - Esplorazione e utilizzazione dell'ambiente terrestre",DATI_PREV_INIZIALI_2018!O103,0)</f>
        <v>0</v>
      </c>
      <c r="B98">
        <f>IF(DATI_PREV_INIZIALI_2018!H103="CAPITOLO  2 - Controllo e tutela dell'ambiente",DATI_PREV_INIZIALI_2018!O103,0)</f>
        <v>0</v>
      </c>
      <c r="C98">
        <f>IF(DATI_PREV_INIZIALI_2018!H103="CAPITOLO  3 - Esplorazione e utilizzazione dello spazio",DATI_PREV_INIZIALI_2018!O103,0)</f>
        <v>0</v>
      </c>
      <c r="D98">
        <f>IF(DATI_PREV_INIZIALI_2018!H103="CAPITOLO  4  - Sistemi di trasporto, di telecomunicazione e altre infrastrutture",DATI_PREV_INIZIALI_2018!O103,0)</f>
        <v>0</v>
      </c>
      <c r="E98">
        <f>IF(DATI_PREV_INIZIALI_2018!H103="CAPITOLO  5 - Produzione, distribuzione e uso razionale dell'energia",DATI_PREV_INIZIALI_2018!O103,0)</f>
        <v>0</v>
      </c>
      <c r="F98" s="200">
        <f>IF(DATI_PREV_INIZIALI_2018!H103="CAPITOLO  6 - Produzioni e tecnologie industriali",DATI_PREV_INIZIALI_2018!O103,0)</f>
        <v>0</v>
      </c>
      <c r="G98">
        <f>IF(DATI_PREV_INIZIALI_2018!H103="CAPITOLO  7 - Protezione e promozione della salute umana",DATI_PREV_INIZIALI_2018!O103,0)</f>
        <v>0</v>
      </c>
      <c r="H98">
        <f>IF(DATI_PREV_INIZIALI_2018!H103="CAPITOLO  8 - Agricoltura",DATI_PREV_INIZIALI_2018!O103,0)</f>
        <v>0</v>
      </c>
      <c r="I98">
        <f>IF(DATI_PREV_INIZIALI_2018!H103="CAPITOLO  9 - Istruzione e formazione",DATI_PREV_INIZIALI_2018!O103,0)</f>
        <v>0</v>
      </c>
      <c r="J98">
        <f>IF(DATI_PREV_INIZIALI_2018!H103="CAPITOLO 10 - Cultura, tempo libero, religione e mezzi di comunicazione di massa",DATI_PREV_INIZIALI_2018!O103,0)</f>
        <v>0</v>
      </c>
      <c r="K98">
        <f>IF(DATI_PREV_INIZIALI_2018!H103="CAPITOLO 11 - Sistemi, strutture e processi politici e sociali",DATI_PREV_INIZIALI_2018!O103,0)</f>
        <v>0</v>
      </c>
      <c r="L98">
        <f>IF(DATI_PREV_INIZIALI_2018!H103="CAPITOLO 12 - Promozione della conoscenza di base (Fondo ordinario per le Università)",DATI_PREV_INIZIALI_2018!O103,0)</f>
        <v>0</v>
      </c>
      <c r="M98" s="199">
        <f t="shared" si="2"/>
        <v>0</v>
      </c>
    </row>
    <row r="99" spans="1:13" ht="15.75" x14ac:dyDescent="0.25">
      <c r="A99">
        <f>IF(DATI_PREV_INIZIALI_2018!H104="CAPITOLO  1 - Esplorazione e utilizzazione dell'ambiente terrestre",DATI_PREV_INIZIALI_2018!O104,0)</f>
        <v>0</v>
      </c>
      <c r="B99">
        <f>IF(DATI_PREV_INIZIALI_2018!H104="CAPITOLO  2 - Controllo e tutela dell'ambiente",DATI_PREV_INIZIALI_2018!O104,0)</f>
        <v>0</v>
      </c>
      <c r="C99">
        <f>IF(DATI_PREV_INIZIALI_2018!H104="CAPITOLO  3 - Esplorazione e utilizzazione dello spazio",DATI_PREV_INIZIALI_2018!O104,0)</f>
        <v>0</v>
      </c>
      <c r="D99">
        <f>IF(DATI_PREV_INIZIALI_2018!H104="CAPITOLO  4  - Sistemi di trasporto, di telecomunicazione e altre infrastrutture",DATI_PREV_INIZIALI_2018!O104,0)</f>
        <v>0</v>
      </c>
      <c r="E99">
        <f>IF(DATI_PREV_INIZIALI_2018!H104="CAPITOLO  5 - Produzione, distribuzione e uso razionale dell'energia",DATI_PREV_INIZIALI_2018!O104,0)</f>
        <v>0</v>
      </c>
      <c r="F99" s="200">
        <f>IF(DATI_PREV_INIZIALI_2018!H104="CAPITOLO  6 - Produzioni e tecnologie industriali",DATI_PREV_INIZIALI_2018!O104,0)</f>
        <v>0</v>
      </c>
      <c r="G99">
        <f>IF(DATI_PREV_INIZIALI_2018!H104="CAPITOLO  7 - Protezione e promozione della salute umana",DATI_PREV_INIZIALI_2018!O104,0)</f>
        <v>0</v>
      </c>
      <c r="H99">
        <f>IF(DATI_PREV_INIZIALI_2018!H104="CAPITOLO  8 - Agricoltura",DATI_PREV_INIZIALI_2018!O104,0)</f>
        <v>0</v>
      </c>
      <c r="I99">
        <f>IF(DATI_PREV_INIZIALI_2018!H104="CAPITOLO  9 - Istruzione e formazione",DATI_PREV_INIZIALI_2018!O104,0)</f>
        <v>0</v>
      </c>
      <c r="J99">
        <f>IF(DATI_PREV_INIZIALI_2018!H104="CAPITOLO 10 - Cultura, tempo libero, religione e mezzi di comunicazione di massa",DATI_PREV_INIZIALI_2018!O104,0)</f>
        <v>0</v>
      </c>
      <c r="K99">
        <f>IF(DATI_PREV_INIZIALI_2018!H104="CAPITOLO 11 - Sistemi, strutture e processi politici e sociali",DATI_PREV_INIZIALI_2018!O104,0)</f>
        <v>0</v>
      </c>
      <c r="L99">
        <f>IF(DATI_PREV_INIZIALI_2018!H104="CAPITOLO 12 - Promozione della conoscenza di base (Fondo ordinario per le Università)",DATI_PREV_INIZIALI_2018!O104,0)</f>
        <v>0</v>
      </c>
      <c r="M99" s="199">
        <f t="shared" si="2"/>
        <v>0</v>
      </c>
    </row>
    <row r="100" spans="1:13" ht="15.75" x14ac:dyDescent="0.25">
      <c r="A100">
        <f>IF(DATI_PREV_INIZIALI_2018!H105="CAPITOLO  1 - Esplorazione e utilizzazione dell'ambiente terrestre",DATI_PREV_INIZIALI_2018!O105,0)</f>
        <v>0</v>
      </c>
      <c r="B100">
        <f>IF(DATI_PREV_INIZIALI_2018!H105="CAPITOLO  2 - Controllo e tutela dell'ambiente",DATI_PREV_INIZIALI_2018!O105,0)</f>
        <v>0</v>
      </c>
      <c r="C100">
        <f>IF(DATI_PREV_INIZIALI_2018!H105="CAPITOLO  3 - Esplorazione e utilizzazione dello spazio",DATI_PREV_INIZIALI_2018!O105,0)</f>
        <v>0</v>
      </c>
      <c r="D100">
        <f>IF(DATI_PREV_INIZIALI_2018!H105="CAPITOLO  4  - Sistemi di trasporto, di telecomunicazione e altre infrastrutture",DATI_PREV_INIZIALI_2018!O105,0)</f>
        <v>0</v>
      </c>
      <c r="E100">
        <f>IF(DATI_PREV_INIZIALI_2018!H105="CAPITOLO  5 - Produzione, distribuzione e uso razionale dell'energia",DATI_PREV_INIZIALI_2018!O105,0)</f>
        <v>0</v>
      </c>
      <c r="F100" s="200">
        <f>IF(DATI_PREV_INIZIALI_2018!H105="CAPITOLO  6 - Produzioni e tecnologie industriali",DATI_PREV_INIZIALI_2018!O105,0)</f>
        <v>0</v>
      </c>
      <c r="G100">
        <f>IF(DATI_PREV_INIZIALI_2018!H105="CAPITOLO  7 - Protezione e promozione della salute umana",DATI_PREV_INIZIALI_2018!O105,0)</f>
        <v>0</v>
      </c>
      <c r="H100">
        <f>IF(DATI_PREV_INIZIALI_2018!H105="CAPITOLO  8 - Agricoltura",DATI_PREV_INIZIALI_2018!O105,0)</f>
        <v>0</v>
      </c>
      <c r="I100">
        <f>IF(DATI_PREV_INIZIALI_2018!H105="CAPITOLO  9 - Istruzione e formazione",DATI_PREV_INIZIALI_2018!O105,0)</f>
        <v>0</v>
      </c>
      <c r="J100">
        <f>IF(DATI_PREV_INIZIALI_2018!H105="CAPITOLO 10 - Cultura, tempo libero, religione e mezzi di comunicazione di massa",DATI_PREV_INIZIALI_2018!O105,0)</f>
        <v>0</v>
      </c>
      <c r="K100">
        <f>IF(DATI_PREV_INIZIALI_2018!H105="CAPITOLO 11 - Sistemi, strutture e processi politici e sociali",DATI_PREV_INIZIALI_2018!O105,0)</f>
        <v>0</v>
      </c>
      <c r="L100">
        <f>IF(DATI_PREV_INIZIALI_2018!H105="CAPITOLO 12 - Promozione della conoscenza di base (Fondo ordinario per le Università)",DATI_PREV_INIZIALI_2018!O105,0)</f>
        <v>0</v>
      </c>
      <c r="M100" s="199">
        <f t="shared" si="2"/>
        <v>0</v>
      </c>
    </row>
    <row r="101" spans="1:13" ht="15.75" x14ac:dyDescent="0.25">
      <c r="A101">
        <f>IF(DATI_PREV_INIZIALI_2018!H106="CAPITOLO  1 - Esplorazione e utilizzazione dell'ambiente terrestre",DATI_PREV_INIZIALI_2018!O106,0)</f>
        <v>0</v>
      </c>
      <c r="B101">
        <f>IF(DATI_PREV_INIZIALI_2018!H106="CAPITOLO  2 - Controllo e tutela dell'ambiente",DATI_PREV_INIZIALI_2018!O106,0)</f>
        <v>0</v>
      </c>
      <c r="C101">
        <f>IF(DATI_PREV_INIZIALI_2018!H106="CAPITOLO  3 - Esplorazione e utilizzazione dello spazio",DATI_PREV_INIZIALI_2018!O106,0)</f>
        <v>0</v>
      </c>
      <c r="D101">
        <f>IF(DATI_PREV_INIZIALI_2018!H106="CAPITOLO  4  - Sistemi di trasporto, di telecomunicazione e altre infrastrutture",DATI_PREV_INIZIALI_2018!O106,0)</f>
        <v>0</v>
      </c>
      <c r="E101">
        <f>IF(DATI_PREV_INIZIALI_2018!H106="CAPITOLO  5 - Produzione, distribuzione e uso razionale dell'energia",DATI_PREV_INIZIALI_2018!O106,0)</f>
        <v>0</v>
      </c>
      <c r="F101" s="200">
        <f>IF(DATI_PREV_INIZIALI_2018!H106="CAPITOLO  6 - Produzioni e tecnologie industriali",DATI_PREV_INIZIALI_2018!O106,0)</f>
        <v>0</v>
      </c>
      <c r="G101">
        <f>IF(DATI_PREV_INIZIALI_2018!H106="CAPITOLO  7 - Protezione e promozione della salute umana",DATI_PREV_INIZIALI_2018!O106,0)</f>
        <v>0</v>
      </c>
      <c r="H101">
        <f>IF(DATI_PREV_INIZIALI_2018!H106="CAPITOLO  8 - Agricoltura",DATI_PREV_INIZIALI_2018!O106,0)</f>
        <v>0</v>
      </c>
      <c r="I101">
        <f>IF(DATI_PREV_INIZIALI_2018!H106="CAPITOLO  9 - Istruzione e formazione",DATI_PREV_INIZIALI_2018!O106,0)</f>
        <v>0</v>
      </c>
      <c r="J101">
        <f>IF(DATI_PREV_INIZIALI_2018!H106="CAPITOLO 10 - Cultura, tempo libero, religione e mezzi di comunicazione di massa",DATI_PREV_INIZIALI_2018!O106,0)</f>
        <v>0</v>
      </c>
      <c r="K101">
        <f>IF(DATI_PREV_INIZIALI_2018!H106="CAPITOLO 11 - Sistemi, strutture e processi politici e sociali",DATI_PREV_INIZIALI_2018!O106,0)</f>
        <v>0</v>
      </c>
      <c r="L101">
        <f>IF(DATI_PREV_INIZIALI_2018!H106="CAPITOLO 12 - Promozione della conoscenza di base (Fondo ordinario per le Università)",DATI_PREV_INIZIALI_2018!O106,0)</f>
        <v>0</v>
      </c>
      <c r="M101" s="199">
        <f t="shared" si="2"/>
        <v>0</v>
      </c>
    </row>
    <row r="102" spans="1:13" ht="15.75" x14ac:dyDescent="0.25">
      <c r="A102">
        <f>IF(DATI_PREV_INIZIALI_2018!H107="CAPITOLO  1 - Esplorazione e utilizzazione dell'ambiente terrestre",DATI_PREV_INIZIALI_2018!O107,0)</f>
        <v>0</v>
      </c>
      <c r="B102">
        <f>IF(DATI_PREV_INIZIALI_2018!H107="CAPITOLO  2 - Controllo e tutela dell'ambiente",DATI_PREV_INIZIALI_2018!O107,0)</f>
        <v>0</v>
      </c>
      <c r="C102">
        <f>IF(DATI_PREV_INIZIALI_2018!H107="CAPITOLO  3 - Esplorazione e utilizzazione dello spazio",DATI_PREV_INIZIALI_2018!O107,0)</f>
        <v>0</v>
      </c>
      <c r="D102">
        <f>IF(DATI_PREV_INIZIALI_2018!H107="CAPITOLO  4  - Sistemi di trasporto, di telecomunicazione e altre infrastrutture",DATI_PREV_INIZIALI_2018!O107,0)</f>
        <v>0</v>
      </c>
      <c r="E102">
        <f>IF(DATI_PREV_INIZIALI_2018!H107="CAPITOLO  5 - Produzione, distribuzione e uso razionale dell'energia",DATI_PREV_INIZIALI_2018!O107,0)</f>
        <v>0</v>
      </c>
      <c r="F102" s="200">
        <f>IF(DATI_PREV_INIZIALI_2018!H107="CAPITOLO  6 - Produzioni e tecnologie industriali",DATI_PREV_INIZIALI_2018!O107,0)</f>
        <v>0</v>
      </c>
      <c r="G102">
        <f>IF(DATI_PREV_INIZIALI_2018!H107="CAPITOLO  7 - Protezione e promozione della salute umana",DATI_PREV_INIZIALI_2018!O107,0)</f>
        <v>0</v>
      </c>
      <c r="H102">
        <f>IF(DATI_PREV_INIZIALI_2018!H107="CAPITOLO  8 - Agricoltura",DATI_PREV_INIZIALI_2018!O107,0)</f>
        <v>0</v>
      </c>
      <c r="I102">
        <f>IF(DATI_PREV_INIZIALI_2018!H107="CAPITOLO  9 - Istruzione e formazione",DATI_PREV_INIZIALI_2018!O107,0)</f>
        <v>0</v>
      </c>
      <c r="J102">
        <f>IF(DATI_PREV_INIZIALI_2018!H107="CAPITOLO 10 - Cultura, tempo libero, religione e mezzi di comunicazione di massa",DATI_PREV_INIZIALI_2018!O107,0)</f>
        <v>0</v>
      </c>
      <c r="K102">
        <f>IF(DATI_PREV_INIZIALI_2018!H107="CAPITOLO 11 - Sistemi, strutture e processi politici e sociali",DATI_PREV_INIZIALI_2018!O107,0)</f>
        <v>0</v>
      </c>
      <c r="L102">
        <f>IF(DATI_PREV_INIZIALI_2018!H107="CAPITOLO 12 - Promozione della conoscenza di base (Fondo ordinario per le Università)",DATI_PREV_INIZIALI_2018!O107,0)</f>
        <v>0</v>
      </c>
      <c r="M102" s="199">
        <f t="shared" si="2"/>
        <v>0</v>
      </c>
    </row>
    <row r="103" spans="1:13" ht="15.75" x14ac:dyDescent="0.25">
      <c r="A103">
        <f>IF(DATI_PREV_INIZIALI_2018!H108="CAPITOLO  1 - Esplorazione e utilizzazione dell'ambiente terrestre",DATI_PREV_INIZIALI_2018!O108,0)</f>
        <v>0</v>
      </c>
      <c r="B103">
        <f>IF(DATI_PREV_INIZIALI_2018!H108="CAPITOLO  2 - Controllo e tutela dell'ambiente",DATI_PREV_INIZIALI_2018!O108,0)</f>
        <v>0</v>
      </c>
      <c r="C103">
        <f>IF(DATI_PREV_INIZIALI_2018!H108="CAPITOLO  3 - Esplorazione e utilizzazione dello spazio",DATI_PREV_INIZIALI_2018!O108,0)</f>
        <v>0</v>
      </c>
      <c r="D103">
        <f>IF(DATI_PREV_INIZIALI_2018!H108="CAPITOLO  4  - Sistemi di trasporto, di telecomunicazione e altre infrastrutture",DATI_PREV_INIZIALI_2018!O108,0)</f>
        <v>0</v>
      </c>
      <c r="E103">
        <f>IF(DATI_PREV_INIZIALI_2018!H108="CAPITOLO  5 - Produzione, distribuzione e uso razionale dell'energia",DATI_PREV_INIZIALI_2018!O108,0)</f>
        <v>0</v>
      </c>
      <c r="F103" s="200">
        <f>IF(DATI_PREV_INIZIALI_2018!H108="CAPITOLO  6 - Produzioni e tecnologie industriali",DATI_PREV_INIZIALI_2018!O108,0)</f>
        <v>0</v>
      </c>
      <c r="G103">
        <f>IF(DATI_PREV_INIZIALI_2018!H108="CAPITOLO  7 - Protezione e promozione della salute umana",DATI_PREV_INIZIALI_2018!O108,0)</f>
        <v>0</v>
      </c>
      <c r="H103">
        <f>IF(DATI_PREV_INIZIALI_2018!H108="CAPITOLO  8 - Agricoltura",DATI_PREV_INIZIALI_2018!O108,0)</f>
        <v>0</v>
      </c>
      <c r="I103">
        <f>IF(DATI_PREV_INIZIALI_2018!H108="CAPITOLO  9 - Istruzione e formazione",DATI_PREV_INIZIALI_2018!O108,0)</f>
        <v>0</v>
      </c>
      <c r="J103">
        <f>IF(DATI_PREV_INIZIALI_2018!H108="CAPITOLO 10 - Cultura, tempo libero, religione e mezzi di comunicazione di massa",DATI_PREV_INIZIALI_2018!O108,0)</f>
        <v>0</v>
      </c>
      <c r="K103">
        <f>IF(DATI_PREV_INIZIALI_2018!H108="CAPITOLO 11 - Sistemi, strutture e processi politici e sociali",DATI_PREV_INIZIALI_2018!O108,0)</f>
        <v>0</v>
      </c>
      <c r="L103">
        <f>IF(DATI_PREV_INIZIALI_2018!H108="CAPITOLO 12 - Promozione della conoscenza di base (Fondo ordinario per le Università)",DATI_PREV_INIZIALI_2018!O108,0)</f>
        <v>0</v>
      </c>
      <c r="M103" s="199">
        <f t="shared" si="2"/>
        <v>0</v>
      </c>
    </row>
    <row r="104" spans="1:13" ht="15.75" x14ac:dyDescent="0.25">
      <c r="A104">
        <f>IF(DATI_PREV_INIZIALI_2018!H109="CAPITOLO  1 - Esplorazione e utilizzazione dell'ambiente terrestre",DATI_PREV_INIZIALI_2018!O109,0)</f>
        <v>0</v>
      </c>
      <c r="B104">
        <f>IF(DATI_PREV_INIZIALI_2018!H109="CAPITOLO  2 - Controllo e tutela dell'ambiente",DATI_PREV_INIZIALI_2018!O109,0)</f>
        <v>0</v>
      </c>
      <c r="C104">
        <f>IF(DATI_PREV_INIZIALI_2018!H109="CAPITOLO  3 - Esplorazione e utilizzazione dello spazio",DATI_PREV_INIZIALI_2018!O109,0)</f>
        <v>0</v>
      </c>
      <c r="D104">
        <f>IF(DATI_PREV_INIZIALI_2018!H109="CAPITOLO  4  - Sistemi di trasporto, di telecomunicazione e altre infrastrutture",DATI_PREV_INIZIALI_2018!O109,0)</f>
        <v>0</v>
      </c>
      <c r="E104">
        <f>IF(DATI_PREV_INIZIALI_2018!H109="CAPITOLO  5 - Produzione, distribuzione e uso razionale dell'energia",DATI_PREV_INIZIALI_2018!O109,0)</f>
        <v>0</v>
      </c>
      <c r="F104" s="200">
        <f>IF(DATI_PREV_INIZIALI_2018!H109="CAPITOLO  6 - Produzioni e tecnologie industriali",DATI_PREV_INIZIALI_2018!O109,0)</f>
        <v>0</v>
      </c>
      <c r="G104">
        <f>IF(DATI_PREV_INIZIALI_2018!H109="CAPITOLO  7 - Protezione e promozione della salute umana",DATI_PREV_INIZIALI_2018!O109,0)</f>
        <v>0</v>
      </c>
      <c r="H104">
        <f>IF(DATI_PREV_INIZIALI_2018!H109="CAPITOLO  8 - Agricoltura",DATI_PREV_INIZIALI_2018!O109,0)</f>
        <v>0</v>
      </c>
      <c r="I104">
        <f>IF(DATI_PREV_INIZIALI_2018!H109="CAPITOLO  9 - Istruzione e formazione",DATI_PREV_INIZIALI_2018!O109,0)</f>
        <v>0</v>
      </c>
      <c r="J104">
        <f>IF(DATI_PREV_INIZIALI_2018!H109="CAPITOLO 10 - Cultura, tempo libero, religione e mezzi di comunicazione di massa",DATI_PREV_INIZIALI_2018!O109,0)</f>
        <v>0</v>
      </c>
      <c r="K104">
        <f>IF(DATI_PREV_INIZIALI_2018!H109="CAPITOLO 11 - Sistemi, strutture e processi politici e sociali",DATI_PREV_INIZIALI_2018!O109,0)</f>
        <v>0</v>
      </c>
      <c r="L104">
        <f>IF(DATI_PREV_INIZIALI_2018!H109="CAPITOLO 12 - Promozione della conoscenza di base (Fondo ordinario per le Università)",DATI_PREV_INIZIALI_2018!O109,0)</f>
        <v>0</v>
      </c>
      <c r="M104" s="199">
        <f t="shared" si="2"/>
        <v>0</v>
      </c>
    </row>
    <row r="105" spans="1:13" ht="15.75" x14ac:dyDescent="0.25">
      <c r="A105">
        <f>IF(DATI_PREV_INIZIALI_2018!H110="CAPITOLO  1 - Esplorazione e utilizzazione dell'ambiente terrestre",DATI_PREV_INIZIALI_2018!O110,0)</f>
        <v>0</v>
      </c>
      <c r="B105">
        <f>IF(DATI_PREV_INIZIALI_2018!H110="CAPITOLO  2 - Controllo e tutela dell'ambiente",DATI_PREV_INIZIALI_2018!O110,0)</f>
        <v>0</v>
      </c>
      <c r="C105">
        <f>IF(DATI_PREV_INIZIALI_2018!H110="CAPITOLO  3 - Esplorazione e utilizzazione dello spazio",DATI_PREV_INIZIALI_2018!O110,0)</f>
        <v>0</v>
      </c>
      <c r="D105">
        <f>IF(DATI_PREV_INIZIALI_2018!H110="CAPITOLO  4  - Sistemi di trasporto, di telecomunicazione e altre infrastrutture",DATI_PREV_INIZIALI_2018!O110,0)</f>
        <v>0</v>
      </c>
      <c r="E105">
        <f>IF(DATI_PREV_INIZIALI_2018!H110="CAPITOLO  5 - Produzione, distribuzione e uso razionale dell'energia",DATI_PREV_INIZIALI_2018!O110,0)</f>
        <v>0</v>
      </c>
      <c r="F105" s="200">
        <f>IF(DATI_PREV_INIZIALI_2018!H110="CAPITOLO  6 - Produzioni e tecnologie industriali",DATI_PREV_INIZIALI_2018!O110,0)</f>
        <v>0</v>
      </c>
      <c r="G105">
        <f>IF(DATI_PREV_INIZIALI_2018!H110="CAPITOLO  7 - Protezione e promozione della salute umana",DATI_PREV_INIZIALI_2018!O110,0)</f>
        <v>0</v>
      </c>
      <c r="H105">
        <f>IF(DATI_PREV_INIZIALI_2018!H110="CAPITOLO  8 - Agricoltura",DATI_PREV_INIZIALI_2018!O110,0)</f>
        <v>0</v>
      </c>
      <c r="I105">
        <f>IF(DATI_PREV_INIZIALI_2018!H110="CAPITOLO  9 - Istruzione e formazione",DATI_PREV_INIZIALI_2018!O110,0)</f>
        <v>0</v>
      </c>
      <c r="J105">
        <f>IF(DATI_PREV_INIZIALI_2018!H110="CAPITOLO 10 - Cultura, tempo libero, religione e mezzi di comunicazione di massa",DATI_PREV_INIZIALI_2018!O110,0)</f>
        <v>0</v>
      </c>
      <c r="K105">
        <f>IF(DATI_PREV_INIZIALI_2018!H110="CAPITOLO 11 - Sistemi, strutture e processi politici e sociali",DATI_PREV_INIZIALI_2018!O110,0)</f>
        <v>0</v>
      </c>
      <c r="L105">
        <f>IF(DATI_PREV_INIZIALI_2018!H110="CAPITOLO 12 - Promozione della conoscenza di base (Fondo ordinario per le Università)",DATI_PREV_INIZIALI_2018!O110,0)</f>
        <v>0</v>
      </c>
      <c r="M105" s="199">
        <f t="shared" si="2"/>
        <v>0</v>
      </c>
    </row>
    <row r="106" spans="1:13" ht="15.75" x14ac:dyDescent="0.25">
      <c r="A106">
        <f>IF(DATI_PREV_INIZIALI_2018!H111="CAPITOLO  1 - Esplorazione e utilizzazione dell'ambiente terrestre",DATI_PREV_INIZIALI_2018!O111,0)</f>
        <v>0</v>
      </c>
      <c r="B106">
        <f>IF(DATI_PREV_INIZIALI_2018!H111="CAPITOLO  2 - Controllo e tutela dell'ambiente",DATI_PREV_INIZIALI_2018!O111,0)</f>
        <v>0</v>
      </c>
      <c r="C106">
        <f>IF(DATI_PREV_INIZIALI_2018!H111="CAPITOLO  3 - Esplorazione e utilizzazione dello spazio",DATI_PREV_INIZIALI_2018!O111,0)</f>
        <v>0</v>
      </c>
      <c r="D106">
        <f>IF(DATI_PREV_INIZIALI_2018!H111="CAPITOLO  4  - Sistemi di trasporto, di telecomunicazione e altre infrastrutture",DATI_PREV_INIZIALI_2018!O111,0)</f>
        <v>0</v>
      </c>
      <c r="E106">
        <f>IF(DATI_PREV_INIZIALI_2018!H111="CAPITOLO  5 - Produzione, distribuzione e uso razionale dell'energia",DATI_PREV_INIZIALI_2018!O111,0)</f>
        <v>0</v>
      </c>
      <c r="F106" s="200">
        <f>IF(DATI_PREV_INIZIALI_2018!H111="CAPITOLO  6 - Produzioni e tecnologie industriali",DATI_PREV_INIZIALI_2018!O111,0)</f>
        <v>0</v>
      </c>
      <c r="G106">
        <f>IF(DATI_PREV_INIZIALI_2018!H111="CAPITOLO  7 - Protezione e promozione della salute umana",DATI_PREV_INIZIALI_2018!O111,0)</f>
        <v>0</v>
      </c>
      <c r="H106">
        <f>IF(DATI_PREV_INIZIALI_2018!H111="CAPITOLO  8 - Agricoltura",DATI_PREV_INIZIALI_2018!O111,0)</f>
        <v>0</v>
      </c>
      <c r="I106">
        <f>IF(DATI_PREV_INIZIALI_2018!H111="CAPITOLO  9 - Istruzione e formazione",DATI_PREV_INIZIALI_2018!O111,0)</f>
        <v>0</v>
      </c>
      <c r="J106">
        <f>IF(DATI_PREV_INIZIALI_2018!H111="CAPITOLO 10 - Cultura, tempo libero, religione e mezzi di comunicazione di massa",DATI_PREV_INIZIALI_2018!O111,0)</f>
        <v>0</v>
      </c>
      <c r="K106">
        <f>IF(DATI_PREV_INIZIALI_2018!H111="CAPITOLO 11 - Sistemi, strutture e processi politici e sociali",DATI_PREV_INIZIALI_2018!O111,0)</f>
        <v>0</v>
      </c>
      <c r="L106">
        <f>IF(DATI_PREV_INIZIALI_2018!H111="CAPITOLO 12 - Promozione della conoscenza di base (Fondo ordinario per le Università)",DATI_PREV_INIZIALI_2018!O111,0)</f>
        <v>0</v>
      </c>
      <c r="M106" s="199">
        <f t="shared" si="2"/>
        <v>0</v>
      </c>
    </row>
    <row r="107" spans="1:13" ht="15.75" x14ac:dyDescent="0.25">
      <c r="A107">
        <f>IF(DATI_PREV_INIZIALI_2018!H112="CAPITOLO  1 - Esplorazione e utilizzazione dell'ambiente terrestre",DATI_PREV_INIZIALI_2018!O112,0)</f>
        <v>0</v>
      </c>
      <c r="B107">
        <f>IF(DATI_PREV_INIZIALI_2018!H112="CAPITOLO  2 - Controllo e tutela dell'ambiente",DATI_PREV_INIZIALI_2018!O112,0)</f>
        <v>0</v>
      </c>
      <c r="C107">
        <f>IF(DATI_PREV_INIZIALI_2018!H112="CAPITOLO  3 - Esplorazione e utilizzazione dello spazio",DATI_PREV_INIZIALI_2018!O112,0)</f>
        <v>0</v>
      </c>
      <c r="D107">
        <f>IF(DATI_PREV_INIZIALI_2018!H112="CAPITOLO  4  - Sistemi di trasporto, di telecomunicazione e altre infrastrutture",DATI_PREV_INIZIALI_2018!O112,0)</f>
        <v>0</v>
      </c>
      <c r="E107">
        <f>IF(DATI_PREV_INIZIALI_2018!H112="CAPITOLO  5 - Produzione, distribuzione e uso razionale dell'energia",DATI_PREV_INIZIALI_2018!O112,0)</f>
        <v>0</v>
      </c>
      <c r="F107" s="200">
        <f>IF(DATI_PREV_INIZIALI_2018!H112="CAPITOLO  6 - Produzioni e tecnologie industriali",DATI_PREV_INIZIALI_2018!O112,0)</f>
        <v>0</v>
      </c>
      <c r="G107">
        <f>IF(DATI_PREV_INIZIALI_2018!H112="CAPITOLO  7 - Protezione e promozione della salute umana",DATI_PREV_INIZIALI_2018!O112,0)</f>
        <v>0</v>
      </c>
      <c r="H107">
        <f>IF(DATI_PREV_INIZIALI_2018!H112="CAPITOLO  8 - Agricoltura",DATI_PREV_INIZIALI_2018!O112,0)</f>
        <v>0</v>
      </c>
      <c r="I107">
        <f>IF(DATI_PREV_INIZIALI_2018!H112="CAPITOLO  9 - Istruzione e formazione",DATI_PREV_INIZIALI_2018!O112,0)</f>
        <v>0</v>
      </c>
      <c r="J107">
        <f>IF(DATI_PREV_INIZIALI_2018!H112="CAPITOLO 10 - Cultura, tempo libero, religione e mezzi di comunicazione di massa",DATI_PREV_INIZIALI_2018!O112,0)</f>
        <v>0</v>
      </c>
      <c r="K107">
        <f>IF(DATI_PREV_INIZIALI_2018!H112="CAPITOLO 11 - Sistemi, strutture e processi politici e sociali",DATI_PREV_INIZIALI_2018!O112,0)</f>
        <v>0</v>
      </c>
      <c r="L107">
        <f>IF(DATI_PREV_INIZIALI_2018!H112="CAPITOLO 12 - Promozione della conoscenza di base (Fondo ordinario per le Università)",DATI_PREV_INIZIALI_2018!O112,0)</f>
        <v>0</v>
      </c>
      <c r="M107" s="199">
        <f t="shared" si="2"/>
        <v>0</v>
      </c>
    </row>
    <row r="108" spans="1:13" ht="15.75" x14ac:dyDescent="0.25">
      <c r="A108">
        <f>IF(DATI_PREV_INIZIALI_2018!H113="CAPITOLO  1 - Esplorazione e utilizzazione dell'ambiente terrestre",DATI_PREV_INIZIALI_2018!O113,0)</f>
        <v>0</v>
      </c>
      <c r="B108">
        <f>IF(DATI_PREV_INIZIALI_2018!H113="CAPITOLO  2 - Controllo e tutela dell'ambiente",DATI_PREV_INIZIALI_2018!O113,0)</f>
        <v>0</v>
      </c>
      <c r="C108">
        <f>IF(DATI_PREV_INIZIALI_2018!H113="CAPITOLO  3 - Esplorazione e utilizzazione dello spazio",DATI_PREV_INIZIALI_2018!O113,0)</f>
        <v>0</v>
      </c>
      <c r="D108">
        <f>IF(DATI_PREV_INIZIALI_2018!H113="CAPITOLO  4  - Sistemi di trasporto, di telecomunicazione e altre infrastrutture",DATI_PREV_INIZIALI_2018!O113,0)</f>
        <v>0</v>
      </c>
      <c r="E108">
        <f>IF(DATI_PREV_INIZIALI_2018!H113="CAPITOLO  5 - Produzione, distribuzione e uso razionale dell'energia",DATI_PREV_INIZIALI_2018!O113,0)</f>
        <v>0</v>
      </c>
      <c r="F108" s="200">
        <f>IF(DATI_PREV_INIZIALI_2018!H113="CAPITOLO  6 - Produzioni e tecnologie industriali",DATI_PREV_INIZIALI_2018!O113,0)</f>
        <v>0</v>
      </c>
      <c r="G108">
        <f>IF(DATI_PREV_INIZIALI_2018!H113="CAPITOLO  7 - Protezione e promozione della salute umana",DATI_PREV_INIZIALI_2018!O113,0)</f>
        <v>0</v>
      </c>
      <c r="H108">
        <f>IF(DATI_PREV_INIZIALI_2018!H113="CAPITOLO  8 - Agricoltura",DATI_PREV_INIZIALI_2018!O113,0)</f>
        <v>0</v>
      </c>
      <c r="I108">
        <f>IF(DATI_PREV_INIZIALI_2018!H113="CAPITOLO  9 - Istruzione e formazione",DATI_PREV_INIZIALI_2018!O113,0)</f>
        <v>0</v>
      </c>
      <c r="J108">
        <f>IF(DATI_PREV_INIZIALI_2018!H113="CAPITOLO 10 - Cultura, tempo libero, religione e mezzi di comunicazione di massa",DATI_PREV_INIZIALI_2018!O113,0)</f>
        <v>0</v>
      </c>
      <c r="K108">
        <f>IF(DATI_PREV_INIZIALI_2018!H113="CAPITOLO 11 - Sistemi, strutture e processi politici e sociali",DATI_PREV_INIZIALI_2018!O113,0)</f>
        <v>0</v>
      </c>
      <c r="L108">
        <f>IF(DATI_PREV_INIZIALI_2018!H113="CAPITOLO 12 - Promozione della conoscenza di base (Fondo ordinario per le Università)",DATI_PREV_INIZIALI_2018!O113,0)</f>
        <v>0</v>
      </c>
      <c r="M108" s="199">
        <f t="shared" si="2"/>
        <v>0</v>
      </c>
    </row>
    <row r="109" spans="1:13" ht="15.75" x14ac:dyDescent="0.25">
      <c r="A109">
        <f>IF(DATI_PREV_INIZIALI_2018!H114="CAPITOLO  1 - Esplorazione e utilizzazione dell'ambiente terrestre",DATI_PREV_INIZIALI_2018!O114,0)</f>
        <v>0</v>
      </c>
      <c r="B109">
        <f>IF(DATI_PREV_INIZIALI_2018!H114="CAPITOLO  2 - Controllo e tutela dell'ambiente",DATI_PREV_INIZIALI_2018!O114,0)</f>
        <v>0</v>
      </c>
      <c r="C109">
        <f>IF(DATI_PREV_INIZIALI_2018!H114="CAPITOLO  3 - Esplorazione e utilizzazione dello spazio",DATI_PREV_INIZIALI_2018!O114,0)</f>
        <v>0</v>
      </c>
      <c r="D109">
        <f>IF(DATI_PREV_INIZIALI_2018!H114="CAPITOLO  4  - Sistemi di trasporto, di telecomunicazione e altre infrastrutture",DATI_PREV_INIZIALI_2018!O114,0)</f>
        <v>0</v>
      </c>
      <c r="E109">
        <f>IF(DATI_PREV_INIZIALI_2018!H114="CAPITOLO  5 - Produzione, distribuzione e uso razionale dell'energia",DATI_PREV_INIZIALI_2018!O114,0)</f>
        <v>0</v>
      </c>
      <c r="F109" s="200">
        <f>IF(DATI_PREV_INIZIALI_2018!H114="CAPITOLO  6 - Produzioni e tecnologie industriali",DATI_PREV_INIZIALI_2018!O114,0)</f>
        <v>0</v>
      </c>
      <c r="G109">
        <f>IF(DATI_PREV_INIZIALI_2018!H114="CAPITOLO  7 - Protezione e promozione della salute umana",DATI_PREV_INIZIALI_2018!O114,0)</f>
        <v>0</v>
      </c>
      <c r="H109">
        <f>IF(DATI_PREV_INIZIALI_2018!H114="CAPITOLO  8 - Agricoltura",DATI_PREV_INIZIALI_2018!O114,0)</f>
        <v>0</v>
      </c>
      <c r="I109">
        <f>IF(DATI_PREV_INIZIALI_2018!H114="CAPITOLO  9 - Istruzione e formazione",DATI_PREV_INIZIALI_2018!O114,0)</f>
        <v>0</v>
      </c>
      <c r="J109">
        <f>IF(DATI_PREV_INIZIALI_2018!H114="CAPITOLO 10 - Cultura, tempo libero, religione e mezzi di comunicazione di massa",DATI_PREV_INIZIALI_2018!O114,0)</f>
        <v>0</v>
      </c>
      <c r="K109">
        <f>IF(DATI_PREV_INIZIALI_2018!H114="CAPITOLO 11 - Sistemi, strutture e processi politici e sociali",DATI_PREV_INIZIALI_2018!O114,0)</f>
        <v>0</v>
      </c>
      <c r="L109">
        <f>IF(DATI_PREV_INIZIALI_2018!H114="CAPITOLO 12 - Promozione della conoscenza di base (Fondo ordinario per le Università)",DATI_PREV_INIZIALI_2018!O114,0)</f>
        <v>0</v>
      </c>
      <c r="M109" s="199">
        <f t="shared" si="2"/>
        <v>0</v>
      </c>
    </row>
    <row r="110" spans="1:13" ht="15.75" x14ac:dyDescent="0.25">
      <c r="A110">
        <f>IF(DATI_PREV_INIZIALI_2018!H115="CAPITOLO  1 - Esplorazione e utilizzazione dell'ambiente terrestre",DATI_PREV_INIZIALI_2018!O115,0)</f>
        <v>0</v>
      </c>
      <c r="B110">
        <f>IF(DATI_PREV_INIZIALI_2018!H115="CAPITOLO  2 - Controllo e tutela dell'ambiente",DATI_PREV_INIZIALI_2018!O115,0)</f>
        <v>0</v>
      </c>
      <c r="C110">
        <f>IF(DATI_PREV_INIZIALI_2018!H115="CAPITOLO  3 - Esplorazione e utilizzazione dello spazio",DATI_PREV_INIZIALI_2018!O115,0)</f>
        <v>0</v>
      </c>
      <c r="D110">
        <f>IF(DATI_PREV_INIZIALI_2018!H115="CAPITOLO  4  - Sistemi di trasporto, di telecomunicazione e altre infrastrutture",DATI_PREV_INIZIALI_2018!O115,0)</f>
        <v>0</v>
      </c>
      <c r="E110">
        <f>IF(DATI_PREV_INIZIALI_2018!H115="CAPITOLO  5 - Produzione, distribuzione e uso razionale dell'energia",DATI_PREV_INIZIALI_2018!O115,0)</f>
        <v>0</v>
      </c>
      <c r="F110" s="200">
        <f>IF(DATI_PREV_INIZIALI_2018!H115="CAPITOLO  6 - Produzioni e tecnologie industriali",DATI_PREV_INIZIALI_2018!O115,0)</f>
        <v>0</v>
      </c>
      <c r="G110">
        <f>IF(DATI_PREV_INIZIALI_2018!H115="CAPITOLO  7 - Protezione e promozione della salute umana",DATI_PREV_INIZIALI_2018!O115,0)</f>
        <v>0</v>
      </c>
      <c r="H110">
        <f>IF(DATI_PREV_INIZIALI_2018!H115="CAPITOLO  8 - Agricoltura",DATI_PREV_INIZIALI_2018!O115,0)</f>
        <v>0</v>
      </c>
      <c r="I110">
        <f>IF(DATI_PREV_INIZIALI_2018!H115="CAPITOLO  9 - Istruzione e formazione",DATI_PREV_INIZIALI_2018!O115,0)</f>
        <v>0</v>
      </c>
      <c r="J110">
        <f>IF(DATI_PREV_INIZIALI_2018!H115="CAPITOLO 10 - Cultura, tempo libero, religione e mezzi di comunicazione di massa",DATI_PREV_INIZIALI_2018!O115,0)</f>
        <v>0</v>
      </c>
      <c r="K110">
        <f>IF(DATI_PREV_INIZIALI_2018!H115="CAPITOLO 11 - Sistemi, strutture e processi politici e sociali",DATI_PREV_INIZIALI_2018!O115,0)</f>
        <v>0</v>
      </c>
      <c r="L110">
        <f>IF(DATI_PREV_INIZIALI_2018!H115="CAPITOLO 12 - Promozione della conoscenza di base (Fondo ordinario per le Università)",DATI_PREV_INIZIALI_2018!O115,0)</f>
        <v>0</v>
      </c>
      <c r="M110" s="199">
        <f t="shared" si="2"/>
        <v>0</v>
      </c>
    </row>
    <row r="111" spans="1:13" ht="15.75" x14ac:dyDescent="0.25">
      <c r="A111">
        <f>IF(DATI_PREV_INIZIALI_2018!H116="CAPITOLO  1 - Esplorazione e utilizzazione dell'ambiente terrestre",DATI_PREV_INIZIALI_2018!O116,0)</f>
        <v>0</v>
      </c>
      <c r="B111">
        <f>IF(DATI_PREV_INIZIALI_2018!H116="CAPITOLO  2 - Controllo e tutela dell'ambiente",DATI_PREV_INIZIALI_2018!O116,0)</f>
        <v>0</v>
      </c>
      <c r="C111">
        <f>IF(DATI_PREV_INIZIALI_2018!H116="CAPITOLO  3 - Esplorazione e utilizzazione dello spazio",DATI_PREV_INIZIALI_2018!O116,0)</f>
        <v>0</v>
      </c>
      <c r="D111">
        <f>IF(DATI_PREV_INIZIALI_2018!H116="CAPITOLO  4  - Sistemi di trasporto, di telecomunicazione e altre infrastrutture",DATI_PREV_INIZIALI_2018!O116,0)</f>
        <v>0</v>
      </c>
      <c r="E111">
        <f>IF(DATI_PREV_INIZIALI_2018!H116="CAPITOLO  5 - Produzione, distribuzione e uso razionale dell'energia",DATI_PREV_INIZIALI_2018!O116,0)</f>
        <v>0</v>
      </c>
      <c r="F111" s="200">
        <f>IF(DATI_PREV_INIZIALI_2018!H116="CAPITOLO  6 - Produzioni e tecnologie industriali",DATI_PREV_INIZIALI_2018!O116,0)</f>
        <v>0</v>
      </c>
      <c r="G111">
        <f>IF(DATI_PREV_INIZIALI_2018!H116="CAPITOLO  7 - Protezione e promozione della salute umana",DATI_PREV_INIZIALI_2018!O116,0)</f>
        <v>0</v>
      </c>
      <c r="H111">
        <f>IF(DATI_PREV_INIZIALI_2018!H116="CAPITOLO  8 - Agricoltura",DATI_PREV_INIZIALI_2018!O116,0)</f>
        <v>0</v>
      </c>
      <c r="I111">
        <f>IF(DATI_PREV_INIZIALI_2018!H116="CAPITOLO  9 - Istruzione e formazione",DATI_PREV_INIZIALI_2018!O116,0)</f>
        <v>0</v>
      </c>
      <c r="J111">
        <f>IF(DATI_PREV_INIZIALI_2018!H116="CAPITOLO 10 - Cultura, tempo libero, religione e mezzi di comunicazione di massa",DATI_PREV_INIZIALI_2018!O116,0)</f>
        <v>0</v>
      </c>
      <c r="K111">
        <f>IF(DATI_PREV_INIZIALI_2018!H116="CAPITOLO 11 - Sistemi, strutture e processi politici e sociali",DATI_PREV_INIZIALI_2018!O116,0)</f>
        <v>0</v>
      </c>
      <c r="L111">
        <f>IF(DATI_PREV_INIZIALI_2018!H116="CAPITOLO 12 - Promozione della conoscenza di base (Fondo ordinario per le Università)",DATI_PREV_INIZIALI_2018!O116,0)</f>
        <v>0</v>
      </c>
      <c r="M111" s="199">
        <f t="shared" si="2"/>
        <v>0</v>
      </c>
    </row>
    <row r="112" spans="1:13" ht="15.75" x14ac:dyDescent="0.25">
      <c r="A112">
        <f>IF(DATI_PREV_INIZIALI_2018!H117="CAPITOLO  1 - Esplorazione e utilizzazione dell'ambiente terrestre",DATI_PREV_INIZIALI_2018!O117,0)</f>
        <v>0</v>
      </c>
      <c r="B112">
        <f>IF(DATI_PREV_INIZIALI_2018!H117="CAPITOLO  2 - Controllo e tutela dell'ambiente",DATI_PREV_INIZIALI_2018!O117,0)</f>
        <v>0</v>
      </c>
      <c r="C112">
        <f>IF(DATI_PREV_INIZIALI_2018!H117="CAPITOLO  3 - Esplorazione e utilizzazione dello spazio",DATI_PREV_INIZIALI_2018!O117,0)</f>
        <v>0</v>
      </c>
      <c r="D112">
        <f>IF(DATI_PREV_INIZIALI_2018!H117="CAPITOLO  4  - Sistemi di trasporto, di telecomunicazione e altre infrastrutture",DATI_PREV_INIZIALI_2018!O117,0)</f>
        <v>0</v>
      </c>
      <c r="E112">
        <f>IF(DATI_PREV_INIZIALI_2018!H117="CAPITOLO  5 - Produzione, distribuzione e uso razionale dell'energia",DATI_PREV_INIZIALI_2018!O117,0)</f>
        <v>0</v>
      </c>
      <c r="F112" s="200">
        <f>IF(DATI_PREV_INIZIALI_2018!H117="CAPITOLO  6 - Produzioni e tecnologie industriali",DATI_PREV_INIZIALI_2018!O117,0)</f>
        <v>0</v>
      </c>
      <c r="G112">
        <f>IF(DATI_PREV_INIZIALI_2018!H117="CAPITOLO  7 - Protezione e promozione della salute umana",DATI_PREV_INIZIALI_2018!O117,0)</f>
        <v>0</v>
      </c>
      <c r="H112">
        <f>IF(DATI_PREV_INIZIALI_2018!H117="CAPITOLO  8 - Agricoltura",DATI_PREV_INIZIALI_2018!O117,0)</f>
        <v>0</v>
      </c>
      <c r="I112">
        <f>IF(DATI_PREV_INIZIALI_2018!H117="CAPITOLO  9 - Istruzione e formazione",DATI_PREV_INIZIALI_2018!O117,0)</f>
        <v>0</v>
      </c>
      <c r="J112">
        <f>IF(DATI_PREV_INIZIALI_2018!H117="CAPITOLO 10 - Cultura, tempo libero, religione e mezzi di comunicazione di massa",DATI_PREV_INIZIALI_2018!O117,0)</f>
        <v>0</v>
      </c>
      <c r="K112">
        <f>IF(DATI_PREV_INIZIALI_2018!H117="CAPITOLO 11 - Sistemi, strutture e processi politici e sociali",DATI_PREV_INIZIALI_2018!O117,0)</f>
        <v>0</v>
      </c>
      <c r="L112">
        <f>IF(DATI_PREV_INIZIALI_2018!H117="CAPITOLO 12 - Promozione della conoscenza di base (Fondo ordinario per le Università)",DATI_PREV_INIZIALI_2018!O117,0)</f>
        <v>0</v>
      </c>
      <c r="M112" s="199">
        <f t="shared" si="2"/>
        <v>0</v>
      </c>
    </row>
    <row r="113" spans="1:13" ht="15.75" x14ac:dyDescent="0.25">
      <c r="A113">
        <f>IF(DATI_PREV_INIZIALI_2018!H118="CAPITOLO  1 - Esplorazione e utilizzazione dell'ambiente terrestre",DATI_PREV_INIZIALI_2018!O118,0)</f>
        <v>0</v>
      </c>
      <c r="B113">
        <f>IF(DATI_PREV_INIZIALI_2018!H118="CAPITOLO  2 - Controllo e tutela dell'ambiente",DATI_PREV_INIZIALI_2018!O118,0)</f>
        <v>0</v>
      </c>
      <c r="C113">
        <f>IF(DATI_PREV_INIZIALI_2018!H118="CAPITOLO  3 - Esplorazione e utilizzazione dello spazio",DATI_PREV_INIZIALI_2018!O118,0)</f>
        <v>0</v>
      </c>
      <c r="D113">
        <f>IF(DATI_PREV_INIZIALI_2018!H118="CAPITOLO  4  - Sistemi di trasporto, di telecomunicazione e altre infrastrutture",DATI_PREV_INIZIALI_2018!O118,0)</f>
        <v>0</v>
      </c>
      <c r="E113">
        <f>IF(DATI_PREV_INIZIALI_2018!H118="CAPITOLO  5 - Produzione, distribuzione e uso razionale dell'energia",DATI_PREV_INIZIALI_2018!O118,0)</f>
        <v>0</v>
      </c>
      <c r="F113" s="200">
        <f>IF(DATI_PREV_INIZIALI_2018!H118="CAPITOLO  6 - Produzioni e tecnologie industriali",DATI_PREV_INIZIALI_2018!O118,0)</f>
        <v>0</v>
      </c>
      <c r="G113">
        <f>IF(DATI_PREV_INIZIALI_2018!H118="CAPITOLO  7 - Protezione e promozione della salute umana",DATI_PREV_INIZIALI_2018!O118,0)</f>
        <v>0</v>
      </c>
      <c r="H113">
        <f>IF(DATI_PREV_INIZIALI_2018!H118="CAPITOLO  8 - Agricoltura",DATI_PREV_INIZIALI_2018!O118,0)</f>
        <v>0</v>
      </c>
      <c r="I113">
        <f>IF(DATI_PREV_INIZIALI_2018!H118="CAPITOLO  9 - Istruzione e formazione",DATI_PREV_INIZIALI_2018!O118,0)</f>
        <v>0</v>
      </c>
      <c r="J113">
        <f>IF(DATI_PREV_INIZIALI_2018!H118="CAPITOLO 10 - Cultura, tempo libero, religione e mezzi di comunicazione di massa",DATI_PREV_INIZIALI_2018!O118,0)</f>
        <v>0</v>
      </c>
      <c r="K113">
        <f>IF(DATI_PREV_INIZIALI_2018!H118="CAPITOLO 11 - Sistemi, strutture e processi politici e sociali",DATI_PREV_INIZIALI_2018!O118,0)</f>
        <v>0</v>
      </c>
      <c r="L113">
        <f>IF(DATI_PREV_INIZIALI_2018!H118="CAPITOLO 12 - Promozione della conoscenza di base (Fondo ordinario per le Università)",DATI_PREV_INIZIALI_2018!O118,0)</f>
        <v>0</v>
      </c>
      <c r="M113" s="199">
        <f t="shared" si="2"/>
        <v>0</v>
      </c>
    </row>
    <row r="114" spans="1:13" ht="15.75" x14ac:dyDescent="0.25">
      <c r="A114">
        <f>IF(DATI_PREV_INIZIALI_2018!H119="CAPITOLO  1 - Esplorazione e utilizzazione dell'ambiente terrestre",DATI_PREV_INIZIALI_2018!O119,0)</f>
        <v>0</v>
      </c>
      <c r="B114">
        <f>IF(DATI_PREV_INIZIALI_2018!H119="CAPITOLO  2 - Controllo e tutela dell'ambiente",DATI_PREV_INIZIALI_2018!O119,0)</f>
        <v>0</v>
      </c>
      <c r="C114">
        <f>IF(DATI_PREV_INIZIALI_2018!H119="CAPITOLO  3 - Esplorazione e utilizzazione dello spazio",DATI_PREV_INIZIALI_2018!O119,0)</f>
        <v>0</v>
      </c>
      <c r="D114">
        <f>IF(DATI_PREV_INIZIALI_2018!H119="CAPITOLO  4  - Sistemi di trasporto, di telecomunicazione e altre infrastrutture",DATI_PREV_INIZIALI_2018!O119,0)</f>
        <v>0</v>
      </c>
      <c r="E114">
        <f>IF(DATI_PREV_INIZIALI_2018!H119="CAPITOLO  5 - Produzione, distribuzione e uso razionale dell'energia",DATI_PREV_INIZIALI_2018!O119,0)</f>
        <v>0</v>
      </c>
      <c r="F114" s="200">
        <f>IF(DATI_PREV_INIZIALI_2018!H119="CAPITOLO  6 - Produzioni e tecnologie industriali",DATI_PREV_INIZIALI_2018!O119,0)</f>
        <v>0</v>
      </c>
      <c r="G114">
        <f>IF(DATI_PREV_INIZIALI_2018!H119="CAPITOLO  7 - Protezione e promozione della salute umana",DATI_PREV_INIZIALI_2018!O119,0)</f>
        <v>0</v>
      </c>
      <c r="H114">
        <f>IF(DATI_PREV_INIZIALI_2018!H119="CAPITOLO  8 - Agricoltura",DATI_PREV_INIZIALI_2018!O119,0)</f>
        <v>0</v>
      </c>
      <c r="I114">
        <f>IF(DATI_PREV_INIZIALI_2018!H119="CAPITOLO  9 - Istruzione e formazione",DATI_PREV_INIZIALI_2018!O119,0)</f>
        <v>0</v>
      </c>
      <c r="J114">
        <f>IF(DATI_PREV_INIZIALI_2018!H119="CAPITOLO 10 - Cultura, tempo libero, religione e mezzi di comunicazione di massa",DATI_PREV_INIZIALI_2018!O119,0)</f>
        <v>0</v>
      </c>
      <c r="K114">
        <f>IF(DATI_PREV_INIZIALI_2018!H119="CAPITOLO 11 - Sistemi, strutture e processi politici e sociali",DATI_PREV_INIZIALI_2018!O119,0)</f>
        <v>0</v>
      </c>
      <c r="L114">
        <f>IF(DATI_PREV_INIZIALI_2018!H119="CAPITOLO 12 - Promozione della conoscenza di base (Fondo ordinario per le Università)",DATI_PREV_INIZIALI_2018!O119,0)</f>
        <v>0</v>
      </c>
      <c r="M114" s="199">
        <f t="shared" si="2"/>
        <v>0</v>
      </c>
    </row>
    <row r="115" spans="1:13" ht="15.75" x14ac:dyDescent="0.25">
      <c r="A115">
        <f>IF(DATI_PREV_INIZIALI_2018!H120="CAPITOLO  1 - Esplorazione e utilizzazione dell'ambiente terrestre",DATI_PREV_INIZIALI_2018!O120,0)</f>
        <v>0</v>
      </c>
      <c r="B115">
        <f>IF(DATI_PREV_INIZIALI_2018!H120="CAPITOLO  2 - Controllo e tutela dell'ambiente",DATI_PREV_INIZIALI_2018!O120,0)</f>
        <v>0</v>
      </c>
      <c r="C115">
        <f>IF(DATI_PREV_INIZIALI_2018!H120="CAPITOLO  3 - Esplorazione e utilizzazione dello spazio",DATI_PREV_INIZIALI_2018!O120,0)</f>
        <v>0</v>
      </c>
      <c r="D115">
        <f>IF(DATI_PREV_INIZIALI_2018!H120="CAPITOLO  4  - Sistemi di trasporto, di telecomunicazione e altre infrastrutture",DATI_PREV_INIZIALI_2018!O120,0)</f>
        <v>0</v>
      </c>
      <c r="E115">
        <f>IF(DATI_PREV_INIZIALI_2018!H120="CAPITOLO  5 - Produzione, distribuzione e uso razionale dell'energia",DATI_PREV_INIZIALI_2018!O120,0)</f>
        <v>0</v>
      </c>
      <c r="F115" s="200">
        <f>IF(DATI_PREV_INIZIALI_2018!H120="CAPITOLO  6 - Produzioni e tecnologie industriali",DATI_PREV_INIZIALI_2018!O120,0)</f>
        <v>0</v>
      </c>
      <c r="G115">
        <f>IF(DATI_PREV_INIZIALI_2018!H120="CAPITOLO  7 - Protezione e promozione della salute umana",DATI_PREV_INIZIALI_2018!O120,0)</f>
        <v>0</v>
      </c>
      <c r="H115">
        <f>IF(DATI_PREV_INIZIALI_2018!H120="CAPITOLO  8 - Agricoltura",DATI_PREV_INIZIALI_2018!O120,0)</f>
        <v>0</v>
      </c>
      <c r="I115">
        <f>IF(DATI_PREV_INIZIALI_2018!H120="CAPITOLO  9 - Istruzione e formazione",DATI_PREV_INIZIALI_2018!O120,0)</f>
        <v>0</v>
      </c>
      <c r="J115">
        <f>IF(DATI_PREV_INIZIALI_2018!H120="CAPITOLO 10 - Cultura, tempo libero, religione e mezzi di comunicazione di massa",DATI_PREV_INIZIALI_2018!O120,0)</f>
        <v>0</v>
      </c>
      <c r="K115">
        <f>IF(DATI_PREV_INIZIALI_2018!H120="CAPITOLO 11 - Sistemi, strutture e processi politici e sociali",DATI_PREV_INIZIALI_2018!O120,0)</f>
        <v>0</v>
      </c>
      <c r="L115">
        <f>IF(DATI_PREV_INIZIALI_2018!H120="CAPITOLO 12 - Promozione della conoscenza di base (Fondo ordinario per le Università)",DATI_PREV_INIZIALI_2018!O120,0)</f>
        <v>0</v>
      </c>
      <c r="M115" s="199">
        <f t="shared" si="2"/>
        <v>0</v>
      </c>
    </row>
    <row r="116" spans="1:13" ht="15.75" x14ac:dyDescent="0.25">
      <c r="A116">
        <f>IF(DATI_PREV_INIZIALI_2018!H121="CAPITOLO  1 - Esplorazione e utilizzazione dell'ambiente terrestre",DATI_PREV_INIZIALI_2018!O121,0)</f>
        <v>0</v>
      </c>
      <c r="B116">
        <f>IF(DATI_PREV_INIZIALI_2018!H121="CAPITOLO  2 - Controllo e tutela dell'ambiente",DATI_PREV_INIZIALI_2018!O121,0)</f>
        <v>0</v>
      </c>
      <c r="C116">
        <f>IF(DATI_PREV_INIZIALI_2018!H121="CAPITOLO  3 - Esplorazione e utilizzazione dello spazio",DATI_PREV_INIZIALI_2018!O121,0)</f>
        <v>0</v>
      </c>
      <c r="D116">
        <f>IF(DATI_PREV_INIZIALI_2018!H121="CAPITOLO  4  - Sistemi di trasporto, di telecomunicazione e altre infrastrutture",DATI_PREV_INIZIALI_2018!O121,0)</f>
        <v>0</v>
      </c>
      <c r="E116">
        <f>IF(DATI_PREV_INIZIALI_2018!H121="CAPITOLO  5 - Produzione, distribuzione e uso razionale dell'energia",DATI_PREV_INIZIALI_2018!O121,0)</f>
        <v>0</v>
      </c>
      <c r="F116" s="200">
        <f>IF(DATI_PREV_INIZIALI_2018!H121="CAPITOLO  6 - Produzioni e tecnologie industriali",DATI_PREV_INIZIALI_2018!O121,0)</f>
        <v>0</v>
      </c>
      <c r="G116">
        <f>IF(DATI_PREV_INIZIALI_2018!H121="CAPITOLO  7 - Protezione e promozione della salute umana",DATI_PREV_INIZIALI_2018!O121,0)</f>
        <v>0</v>
      </c>
      <c r="H116">
        <f>IF(DATI_PREV_INIZIALI_2018!H121="CAPITOLO  8 - Agricoltura",DATI_PREV_INIZIALI_2018!O121,0)</f>
        <v>0</v>
      </c>
      <c r="I116">
        <f>IF(DATI_PREV_INIZIALI_2018!H121="CAPITOLO  9 - Istruzione e formazione",DATI_PREV_INIZIALI_2018!O121,0)</f>
        <v>0</v>
      </c>
      <c r="J116">
        <f>IF(DATI_PREV_INIZIALI_2018!H121="CAPITOLO 10 - Cultura, tempo libero, religione e mezzi di comunicazione di massa",DATI_PREV_INIZIALI_2018!O121,0)</f>
        <v>0</v>
      </c>
      <c r="K116">
        <f>IF(DATI_PREV_INIZIALI_2018!H121="CAPITOLO 11 - Sistemi, strutture e processi politici e sociali",DATI_PREV_INIZIALI_2018!O121,0)</f>
        <v>0</v>
      </c>
      <c r="L116">
        <f>IF(DATI_PREV_INIZIALI_2018!H121="CAPITOLO 12 - Promozione della conoscenza di base (Fondo ordinario per le Università)",DATI_PREV_INIZIALI_2018!O121,0)</f>
        <v>0</v>
      </c>
      <c r="M116" s="199">
        <f t="shared" si="2"/>
        <v>0</v>
      </c>
    </row>
    <row r="117" spans="1:13" ht="15.75" x14ac:dyDescent="0.25">
      <c r="A117">
        <f>IF(DATI_PREV_INIZIALI_2018!H122="CAPITOLO  1 - Esplorazione e utilizzazione dell'ambiente terrestre",DATI_PREV_INIZIALI_2018!O122,0)</f>
        <v>0</v>
      </c>
      <c r="B117">
        <f>IF(DATI_PREV_INIZIALI_2018!H122="CAPITOLO  2 - Controllo e tutela dell'ambiente",DATI_PREV_INIZIALI_2018!O122,0)</f>
        <v>0</v>
      </c>
      <c r="C117">
        <f>IF(DATI_PREV_INIZIALI_2018!H122="CAPITOLO  3 - Esplorazione e utilizzazione dello spazio",DATI_PREV_INIZIALI_2018!O122,0)</f>
        <v>0</v>
      </c>
      <c r="D117">
        <f>IF(DATI_PREV_INIZIALI_2018!H122="CAPITOLO  4  - Sistemi di trasporto, di telecomunicazione e altre infrastrutture",DATI_PREV_INIZIALI_2018!O122,0)</f>
        <v>0</v>
      </c>
      <c r="E117">
        <f>IF(DATI_PREV_INIZIALI_2018!H122="CAPITOLO  5 - Produzione, distribuzione e uso razionale dell'energia",DATI_PREV_INIZIALI_2018!O122,0)</f>
        <v>0</v>
      </c>
      <c r="F117" s="200">
        <f>IF(DATI_PREV_INIZIALI_2018!H122="CAPITOLO  6 - Produzioni e tecnologie industriali",DATI_PREV_INIZIALI_2018!O122,0)</f>
        <v>0</v>
      </c>
      <c r="G117">
        <f>IF(DATI_PREV_INIZIALI_2018!H122="CAPITOLO  7 - Protezione e promozione della salute umana",DATI_PREV_INIZIALI_2018!O122,0)</f>
        <v>0</v>
      </c>
      <c r="H117">
        <f>IF(DATI_PREV_INIZIALI_2018!H122="CAPITOLO  8 - Agricoltura",DATI_PREV_INIZIALI_2018!O122,0)</f>
        <v>0</v>
      </c>
      <c r="I117">
        <f>IF(DATI_PREV_INIZIALI_2018!H122="CAPITOLO  9 - Istruzione e formazione",DATI_PREV_INIZIALI_2018!O122,0)</f>
        <v>0</v>
      </c>
      <c r="J117">
        <f>IF(DATI_PREV_INIZIALI_2018!H122="CAPITOLO 10 - Cultura, tempo libero, religione e mezzi di comunicazione di massa",DATI_PREV_INIZIALI_2018!O122,0)</f>
        <v>0</v>
      </c>
      <c r="K117">
        <f>IF(DATI_PREV_INIZIALI_2018!H122="CAPITOLO 11 - Sistemi, strutture e processi politici e sociali",DATI_PREV_INIZIALI_2018!O122,0)</f>
        <v>0</v>
      </c>
      <c r="L117">
        <f>IF(DATI_PREV_INIZIALI_2018!H122="CAPITOLO 12 - Promozione della conoscenza di base (Fondo ordinario per le Università)",DATI_PREV_INIZIALI_2018!O122,0)</f>
        <v>0</v>
      </c>
      <c r="M117" s="199">
        <f t="shared" si="2"/>
        <v>0</v>
      </c>
    </row>
    <row r="118" spans="1:13" ht="15.75" x14ac:dyDescent="0.25">
      <c r="A118">
        <f>IF(DATI_PREV_INIZIALI_2018!H123="CAPITOLO  1 - Esplorazione e utilizzazione dell'ambiente terrestre",DATI_PREV_INIZIALI_2018!O123,0)</f>
        <v>0</v>
      </c>
      <c r="B118">
        <f>IF(DATI_PREV_INIZIALI_2018!H123="CAPITOLO  2 - Controllo e tutela dell'ambiente",DATI_PREV_INIZIALI_2018!O123,0)</f>
        <v>0</v>
      </c>
      <c r="C118">
        <f>IF(DATI_PREV_INIZIALI_2018!H123="CAPITOLO  3 - Esplorazione e utilizzazione dello spazio",DATI_PREV_INIZIALI_2018!O123,0)</f>
        <v>0</v>
      </c>
      <c r="D118">
        <f>IF(DATI_PREV_INIZIALI_2018!H123="CAPITOLO  4  - Sistemi di trasporto, di telecomunicazione e altre infrastrutture",DATI_PREV_INIZIALI_2018!O123,0)</f>
        <v>0</v>
      </c>
      <c r="E118">
        <f>IF(DATI_PREV_INIZIALI_2018!H123="CAPITOLO  5 - Produzione, distribuzione e uso razionale dell'energia",DATI_PREV_INIZIALI_2018!O123,0)</f>
        <v>0</v>
      </c>
      <c r="F118" s="200">
        <f>IF(DATI_PREV_INIZIALI_2018!H123="CAPITOLO  6 - Produzioni e tecnologie industriali",DATI_PREV_INIZIALI_2018!O123,0)</f>
        <v>0</v>
      </c>
      <c r="G118">
        <f>IF(DATI_PREV_INIZIALI_2018!H123="CAPITOLO  7 - Protezione e promozione della salute umana",DATI_PREV_INIZIALI_2018!O123,0)</f>
        <v>0</v>
      </c>
      <c r="H118">
        <f>IF(DATI_PREV_INIZIALI_2018!H123="CAPITOLO  8 - Agricoltura",DATI_PREV_INIZIALI_2018!O123,0)</f>
        <v>0</v>
      </c>
      <c r="I118">
        <f>IF(DATI_PREV_INIZIALI_2018!H123="CAPITOLO  9 - Istruzione e formazione",DATI_PREV_INIZIALI_2018!O123,0)</f>
        <v>0</v>
      </c>
      <c r="J118">
        <f>IF(DATI_PREV_INIZIALI_2018!H123="CAPITOLO 10 - Cultura, tempo libero, religione e mezzi di comunicazione di massa",DATI_PREV_INIZIALI_2018!O123,0)</f>
        <v>0</v>
      </c>
      <c r="K118">
        <f>IF(DATI_PREV_INIZIALI_2018!H123="CAPITOLO 11 - Sistemi, strutture e processi politici e sociali",DATI_PREV_INIZIALI_2018!O123,0)</f>
        <v>0</v>
      </c>
      <c r="L118">
        <f>IF(DATI_PREV_INIZIALI_2018!H123="CAPITOLO 12 - Promozione della conoscenza di base (Fondo ordinario per le Università)",DATI_PREV_INIZIALI_2018!O123,0)</f>
        <v>0</v>
      </c>
      <c r="M118" s="199">
        <f t="shared" si="2"/>
        <v>0</v>
      </c>
    </row>
    <row r="119" spans="1:13" ht="15.75" x14ac:dyDescent="0.25">
      <c r="A119">
        <f>IF(DATI_PREV_INIZIALI_2018!H124="CAPITOLO  1 - Esplorazione e utilizzazione dell'ambiente terrestre",DATI_PREV_INIZIALI_2018!O124,0)</f>
        <v>0</v>
      </c>
      <c r="B119">
        <f>IF(DATI_PREV_INIZIALI_2018!H124="CAPITOLO  2 - Controllo e tutela dell'ambiente",DATI_PREV_INIZIALI_2018!O124,0)</f>
        <v>0</v>
      </c>
      <c r="C119">
        <f>IF(DATI_PREV_INIZIALI_2018!H124="CAPITOLO  3 - Esplorazione e utilizzazione dello spazio",DATI_PREV_INIZIALI_2018!O124,0)</f>
        <v>0</v>
      </c>
      <c r="D119">
        <f>IF(DATI_PREV_INIZIALI_2018!H124="CAPITOLO  4  - Sistemi di trasporto, di telecomunicazione e altre infrastrutture",DATI_PREV_INIZIALI_2018!O124,0)</f>
        <v>0</v>
      </c>
      <c r="E119">
        <f>IF(DATI_PREV_INIZIALI_2018!H124="CAPITOLO  5 - Produzione, distribuzione e uso razionale dell'energia",DATI_PREV_INIZIALI_2018!O124,0)</f>
        <v>0</v>
      </c>
      <c r="F119" s="200">
        <f>IF(DATI_PREV_INIZIALI_2018!H124="CAPITOLO  6 - Produzioni e tecnologie industriali",DATI_PREV_INIZIALI_2018!O124,0)</f>
        <v>0</v>
      </c>
      <c r="G119">
        <f>IF(DATI_PREV_INIZIALI_2018!H124="CAPITOLO  7 - Protezione e promozione della salute umana",DATI_PREV_INIZIALI_2018!O124,0)</f>
        <v>0</v>
      </c>
      <c r="H119">
        <f>IF(DATI_PREV_INIZIALI_2018!H124="CAPITOLO  8 - Agricoltura",DATI_PREV_INIZIALI_2018!O124,0)</f>
        <v>0</v>
      </c>
      <c r="I119">
        <f>IF(DATI_PREV_INIZIALI_2018!H124="CAPITOLO  9 - Istruzione e formazione",DATI_PREV_INIZIALI_2018!O124,0)</f>
        <v>0</v>
      </c>
      <c r="J119">
        <f>IF(DATI_PREV_INIZIALI_2018!H124="CAPITOLO 10 - Cultura, tempo libero, religione e mezzi di comunicazione di massa",DATI_PREV_INIZIALI_2018!O124,0)</f>
        <v>0</v>
      </c>
      <c r="K119">
        <f>IF(DATI_PREV_INIZIALI_2018!H124="CAPITOLO 11 - Sistemi, strutture e processi politici e sociali",DATI_PREV_INIZIALI_2018!O124,0)</f>
        <v>0</v>
      </c>
      <c r="L119">
        <f>IF(DATI_PREV_INIZIALI_2018!H124="CAPITOLO 12 - Promozione della conoscenza di base (Fondo ordinario per le Università)",DATI_PREV_INIZIALI_2018!O124,0)</f>
        <v>0</v>
      </c>
      <c r="M119" s="199">
        <f t="shared" si="2"/>
        <v>0</v>
      </c>
    </row>
    <row r="120" spans="1:13" ht="15.75" x14ac:dyDescent="0.25">
      <c r="A120">
        <f>IF(DATI_PREV_INIZIALI_2018!H125="CAPITOLO  1 - Esplorazione e utilizzazione dell'ambiente terrestre",DATI_PREV_INIZIALI_2018!O125,0)</f>
        <v>0</v>
      </c>
      <c r="B120">
        <f>IF(DATI_PREV_INIZIALI_2018!H125="CAPITOLO  2 - Controllo e tutela dell'ambiente",DATI_PREV_INIZIALI_2018!O125,0)</f>
        <v>0</v>
      </c>
      <c r="C120">
        <f>IF(DATI_PREV_INIZIALI_2018!H125="CAPITOLO  3 - Esplorazione e utilizzazione dello spazio",DATI_PREV_INIZIALI_2018!O125,0)</f>
        <v>0</v>
      </c>
      <c r="D120">
        <f>IF(DATI_PREV_INIZIALI_2018!H125="CAPITOLO  4  - Sistemi di trasporto, di telecomunicazione e altre infrastrutture",DATI_PREV_INIZIALI_2018!O125,0)</f>
        <v>0</v>
      </c>
      <c r="E120">
        <f>IF(DATI_PREV_INIZIALI_2018!H125="CAPITOLO  5 - Produzione, distribuzione e uso razionale dell'energia",DATI_PREV_INIZIALI_2018!O125,0)</f>
        <v>0</v>
      </c>
      <c r="F120" s="200">
        <f>IF(DATI_PREV_INIZIALI_2018!H125="CAPITOLO  6 - Produzioni e tecnologie industriali",DATI_PREV_INIZIALI_2018!O125,0)</f>
        <v>0</v>
      </c>
      <c r="G120">
        <f>IF(DATI_PREV_INIZIALI_2018!H125="CAPITOLO  7 - Protezione e promozione della salute umana",DATI_PREV_INIZIALI_2018!O125,0)</f>
        <v>0</v>
      </c>
      <c r="H120">
        <f>IF(DATI_PREV_INIZIALI_2018!H125="CAPITOLO  8 - Agricoltura",DATI_PREV_INIZIALI_2018!O125,0)</f>
        <v>0</v>
      </c>
      <c r="I120">
        <f>IF(DATI_PREV_INIZIALI_2018!H125="CAPITOLO  9 - Istruzione e formazione",DATI_PREV_INIZIALI_2018!O125,0)</f>
        <v>0</v>
      </c>
      <c r="J120">
        <f>IF(DATI_PREV_INIZIALI_2018!H125="CAPITOLO 10 - Cultura, tempo libero, religione e mezzi di comunicazione di massa",DATI_PREV_INIZIALI_2018!O125,0)</f>
        <v>0</v>
      </c>
      <c r="K120">
        <f>IF(DATI_PREV_INIZIALI_2018!H125="CAPITOLO 11 - Sistemi, strutture e processi politici e sociali",DATI_PREV_INIZIALI_2018!O125,0)</f>
        <v>0</v>
      </c>
      <c r="L120">
        <f>IF(DATI_PREV_INIZIALI_2018!H125="CAPITOLO 12 - Promozione della conoscenza di base (Fondo ordinario per le Università)",DATI_PREV_INIZIALI_2018!O125,0)</f>
        <v>0</v>
      </c>
      <c r="M120" s="199">
        <f t="shared" si="2"/>
        <v>0</v>
      </c>
    </row>
    <row r="121" spans="1:13" ht="15.75" x14ac:dyDescent="0.25">
      <c r="A121">
        <f>IF(DATI_PREV_INIZIALI_2018!H126="CAPITOLO  1 - Esplorazione e utilizzazione dell'ambiente terrestre",DATI_PREV_INIZIALI_2018!O126,0)</f>
        <v>0</v>
      </c>
      <c r="B121">
        <f>IF(DATI_PREV_INIZIALI_2018!H126="CAPITOLO  2 - Controllo e tutela dell'ambiente",DATI_PREV_INIZIALI_2018!O126,0)</f>
        <v>0</v>
      </c>
      <c r="C121">
        <f>IF(DATI_PREV_INIZIALI_2018!H126="CAPITOLO  3 - Esplorazione e utilizzazione dello spazio",DATI_PREV_INIZIALI_2018!O126,0)</f>
        <v>0</v>
      </c>
      <c r="D121">
        <f>IF(DATI_PREV_INIZIALI_2018!H126="CAPITOLO  4  - Sistemi di trasporto, di telecomunicazione e altre infrastrutture",DATI_PREV_INIZIALI_2018!O126,0)</f>
        <v>0</v>
      </c>
      <c r="E121">
        <f>IF(DATI_PREV_INIZIALI_2018!H126="CAPITOLO  5 - Produzione, distribuzione e uso razionale dell'energia",DATI_PREV_INIZIALI_2018!O126,0)</f>
        <v>0</v>
      </c>
      <c r="F121" s="200">
        <f>IF(DATI_PREV_INIZIALI_2018!H126="CAPITOLO  6 - Produzioni e tecnologie industriali",DATI_PREV_INIZIALI_2018!O126,0)</f>
        <v>0</v>
      </c>
      <c r="G121">
        <f>IF(DATI_PREV_INIZIALI_2018!H126="CAPITOLO  7 - Protezione e promozione della salute umana",DATI_PREV_INIZIALI_2018!O126,0)</f>
        <v>0</v>
      </c>
      <c r="H121">
        <f>IF(DATI_PREV_INIZIALI_2018!H126="CAPITOLO  8 - Agricoltura",DATI_PREV_INIZIALI_2018!O126,0)</f>
        <v>0</v>
      </c>
      <c r="I121">
        <f>IF(DATI_PREV_INIZIALI_2018!H126="CAPITOLO  9 - Istruzione e formazione",DATI_PREV_INIZIALI_2018!O126,0)</f>
        <v>0</v>
      </c>
      <c r="J121">
        <f>IF(DATI_PREV_INIZIALI_2018!H126="CAPITOLO 10 - Cultura, tempo libero, religione e mezzi di comunicazione di massa",DATI_PREV_INIZIALI_2018!O126,0)</f>
        <v>0</v>
      </c>
      <c r="K121">
        <f>IF(DATI_PREV_INIZIALI_2018!H126="CAPITOLO 11 - Sistemi, strutture e processi politici e sociali",DATI_PREV_INIZIALI_2018!O126,0)</f>
        <v>0</v>
      </c>
      <c r="L121">
        <f>IF(DATI_PREV_INIZIALI_2018!H126="CAPITOLO 12 - Promozione della conoscenza di base (Fondo ordinario per le Università)",DATI_PREV_INIZIALI_2018!O126,0)</f>
        <v>0</v>
      </c>
      <c r="M121" s="199">
        <f t="shared" si="2"/>
        <v>0</v>
      </c>
    </row>
    <row r="122" spans="1:13" ht="15.75" x14ac:dyDescent="0.25">
      <c r="A122">
        <f>IF(DATI_PREV_INIZIALI_2018!H127="CAPITOLO  1 - Esplorazione e utilizzazione dell'ambiente terrestre",DATI_PREV_INIZIALI_2018!O127,0)</f>
        <v>0</v>
      </c>
      <c r="B122">
        <f>IF(DATI_PREV_INIZIALI_2018!H127="CAPITOLO  2 - Controllo e tutela dell'ambiente",DATI_PREV_INIZIALI_2018!O127,0)</f>
        <v>0</v>
      </c>
      <c r="C122">
        <f>IF(DATI_PREV_INIZIALI_2018!H127="CAPITOLO  3 - Esplorazione e utilizzazione dello spazio",DATI_PREV_INIZIALI_2018!O127,0)</f>
        <v>0</v>
      </c>
      <c r="D122">
        <f>IF(DATI_PREV_INIZIALI_2018!H127="CAPITOLO  4  - Sistemi di trasporto, di telecomunicazione e altre infrastrutture",DATI_PREV_INIZIALI_2018!O127,0)</f>
        <v>0</v>
      </c>
      <c r="E122">
        <f>IF(DATI_PREV_INIZIALI_2018!H127="CAPITOLO  5 - Produzione, distribuzione e uso razionale dell'energia",DATI_PREV_INIZIALI_2018!O127,0)</f>
        <v>0</v>
      </c>
      <c r="F122" s="200">
        <f>IF(DATI_PREV_INIZIALI_2018!H127="CAPITOLO  6 - Produzioni e tecnologie industriali",DATI_PREV_INIZIALI_2018!O127,0)</f>
        <v>0</v>
      </c>
      <c r="G122">
        <f>IF(DATI_PREV_INIZIALI_2018!H127="CAPITOLO  7 - Protezione e promozione della salute umana",DATI_PREV_INIZIALI_2018!O127,0)</f>
        <v>0</v>
      </c>
      <c r="H122">
        <f>IF(DATI_PREV_INIZIALI_2018!H127="CAPITOLO  8 - Agricoltura",DATI_PREV_INIZIALI_2018!O127,0)</f>
        <v>0</v>
      </c>
      <c r="I122">
        <f>IF(DATI_PREV_INIZIALI_2018!H127="CAPITOLO  9 - Istruzione e formazione",DATI_PREV_INIZIALI_2018!O127,0)</f>
        <v>0</v>
      </c>
      <c r="J122">
        <f>IF(DATI_PREV_INIZIALI_2018!H127="CAPITOLO 10 - Cultura, tempo libero, religione e mezzi di comunicazione di massa",DATI_PREV_INIZIALI_2018!O127,0)</f>
        <v>0</v>
      </c>
      <c r="K122">
        <f>IF(DATI_PREV_INIZIALI_2018!H127="CAPITOLO 11 - Sistemi, strutture e processi politici e sociali",DATI_PREV_INIZIALI_2018!O127,0)</f>
        <v>0</v>
      </c>
      <c r="L122">
        <f>IF(DATI_PREV_INIZIALI_2018!H127="CAPITOLO 12 - Promozione della conoscenza di base (Fondo ordinario per le Università)",DATI_PREV_INIZIALI_2018!O127,0)</f>
        <v>0</v>
      </c>
      <c r="M122" s="199">
        <f t="shared" si="2"/>
        <v>0</v>
      </c>
    </row>
    <row r="123" spans="1:13" ht="15.75" x14ac:dyDescent="0.25">
      <c r="A123">
        <f>IF(DATI_PREV_INIZIALI_2018!H128="CAPITOLO  1 - Esplorazione e utilizzazione dell'ambiente terrestre",DATI_PREV_INIZIALI_2018!O128,0)</f>
        <v>0</v>
      </c>
      <c r="B123">
        <f>IF(DATI_PREV_INIZIALI_2018!H128="CAPITOLO  2 - Controllo e tutela dell'ambiente",DATI_PREV_INIZIALI_2018!O128,0)</f>
        <v>0</v>
      </c>
      <c r="C123">
        <f>IF(DATI_PREV_INIZIALI_2018!H128="CAPITOLO  3 - Esplorazione e utilizzazione dello spazio",DATI_PREV_INIZIALI_2018!O128,0)</f>
        <v>0</v>
      </c>
      <c r="D123">
        <f>IF(DATI_PREV_INIZIALI_2018!H128="CAPITOLO  4  - Sistemi di trasporto, di telecomunicazione e altre infrastrutture",DATI_PREV_INIZIALI_2018!O128,0)</f>
        <v>0</v>
      </c>
      <c r="E123">
        <f>IF(DATI_PREV_INIZIALI_2018!H128="CAPITOLO  5 - Produzione, distribuzione e uso razionale dell'energia",DATI_PREV_INIZIALI_2018!O128,0)</f>
        <v>0</v>
      </c>
      <c r="F123" s="200">
        <f>IF(DATI_PREV_INIZIALI_2018!H128="CAPITOLO  6 - Produzioni e tecnologie industriali",DATI_PREV_INIZIALI_2018!O128,0)</f>
        <v>0</v>
      </c>
      <c r="G123">
        <f>IF(DATI_PREV_INIZIALI_2018!H128="CAPITOLO  7 - Protezione e promozione della salute umana",DATI_PREV_INIZIALI_2018!O128,0)</f>
        <v>0</v>
      </c>
      <c r="H123">
        <f>IF(DATI_PREV_INIZIALI_2018!H128="CAPITOLO  8 - Agricoltura",DATI_PREV_INIZIALI_2018!O128,0)</f>
        <v>0</v>
      </c>
      <c r="I123">
        <f>IF(DATI_PREV_INIZIALI_2018!H128="CAPITOLO  9 - Istruzione e formazione",DATI_PREV_INIZIALI_2018!O128,0)</f>
        <v>0</v>
      </c>
      <c r="J123">
        <f>IF(DATI_PREV_INIZIALI_2018!H128="CAPITOLO 10 - Cultura, tempo libero, religione e mezzi di comunicazione di massa",DATI_PREV_INIZIALI_2018!O128,0)</f>
        <v>0</v>
      </c>
      <c r="K123">
        <f>IF(DATI_PREV_INIZIALI_2018!H128="CAPITOLO 11 - Sistemi, strutture e processi politici e sociali",DATI_PREV_INIZIALI_2018!O128,0)</f>
        <v>0</v>
      </c>
      <c r="L123">
        <f>IF(DATI_PREV_INIZIALI_2018!H128="CAPITOLO 12 - Promozione della conoscenza di base (Fondo ordinario per le Università)",DATI_PREV_INIZIALI_2018!O128,0)</f>
        <v>0</v>
      </c>
      <c r="M123" s="199">
        <f t="shared" si="2"/>
        <v>0</v>
      </c>
    </row>
    <row r="124" spans="1:13" ht="15.75" x14ac:dyDescent="0.25">
      <c r="A124">
        <f>IF(DATI_PREV_INIZIALI_2018!H129="CAPITOLO  1 - Esplorazione e utilizzazione dell'ambiente terrestre",DATI_PREV_INIZIALI_2018!O129,0)</f>
        <v>0</v>
      </c>
      <c r="B124">
        <f>IF(DATI_PREV_INIZIALI_2018!H129="CAPITOLO  2 - Controllo e tutela dell'ambiente",DATI_PREV_INIZIALI_2018!O129,0)</f>
        <v>0</v>
      </c>
      <c r="C124">
        <f>IF(DATI_PREV_INIZIALI_2018!H129="CAPITOLO  3 - Esplorazione e utilizzazione dello spazio",DATI_PREV_INIZIALI_2018!O129,0)</f>
        <v>0</v>
      </c>
      <c r="D124">
        <f>IF(DATI_PREV_INIZIALI_2018!H129="CAPITOLO  4  - Sistemi di trasporto, di telecomunicazione e altre infrastrutture",DATI_PREV_INIZIALI_2018!O129,0)</f>
        <v>0</v>
      </c>
      <c r="E124">
        <f>IF(DATI_PREV_INIZIALI_2018!H129="CAPITOLO  5 - Produzione, distribuzione e uso razionale dell'energia",DATI_PREV_INIZIALI_2018!O129,0)</f>
        <v>0</v>
      </c>
      <c r="F124" s="200">
        <f>IF(DATI_PREV_INIZIALI_2018!H129="CAPITOLO  6 - Produzioni e tecnologie industriali",DATI_PREV_INIZIALI_2018!O129,0)</f>
        <v>0</v>
      </c>
      <c r="G124">
        <f>IF(DATI_PREV_INIZIALI_2018!H129="CAPITOLO  7 - Protezione e promozione della salute umana",DATI_PREV_INIZIALI_2018!O129,0)</f>
        <v>0</v>
      </c>
      <c r="H124">
        <f>IF(DATI_PREV_INIZIALI_2018!H129="CAPITOLO  8 - Agricoltura",DATI_PREV_INIZIALI_2018!O129,0)</f>
        <v>0</v>
      </c>
      <c r="I124">
        <f>IF(DATI_PREV_INIZIALI_2018!H129="CAPITOLO  9 - Istruzione e formazione",DATI_PREV_INIZIALI_2018!O129,0)</f>
        <v>0</v>
      </c>
      <c r="J124">
        <f>IF(DATI_PREV_INIZIALI_2018!H129="CAPITOLO 10 - Cultura, tempo libero, religione e mezzi di comunicazione di massa",DATI_PREV_INIZIALI_2018!O129,0)</f>
        <v>0</v>
      </c>
      <c r="K124">
        <f>IF(DATI_PREV_INIZIALI_2018!H129="CAPITOLO 11 - Sistemi, strutture e processi politici e sociali",DATI_PREV_INIZIALI_2018!O129,0)</f>
        <v>0</v>
      </c>
      <c r="L124">
        <f>IF(DATI_PREV_INIZIALI_2018!H129="CAPITOLO 12 - Promozione della conoscenza di base (Fondo ordinario per le Università)",DATI_PREV_INIZIALI_2018!O129,0)</f>
        <v>0</v>
      </c>
      <c r="M124" s="199">
        <f t="shared" si="2"/>
        <v>0</v>
      </c>
    </row>
    <row r="125" spans="1:13" ht="15.75" x14ac:dyDescent="0.25">
      <c r="A125">
        <f>IF(DATI_PREV_INIZIALI_2018!H130="CAPITOLO  1 - Esplorazione e utilizzazione dell'ambiente terrestre",DATI_PREV_INIZIALI_2018!O130,0)</f>
        <v>0</v>
      </c>
      <c r="B125">
        <f>IF(DATI_PREV_INIZIALI_2018!H130="CAPITOLO  2 - Controllo e tutela dell'ambiente",DATI_PREV_INIZIALI_2018!O130,0)</f>
        <v>0</v>
      </c>
      <c r="C125">
        <f>IF(DATI_PREV_INIZIALI_2018!H130="CAPITOLO  3 - Esplorazione e utilizzazione dello spazio",DATI_PREV_INIZIALI_2018!O130,0)</f>
        <v>0</v>
      </c>
      <c r="D125">
        <f>IF(DATI_PREV_INIZIALI_2018!H130="CAPITOLO  4  - Sistemi di trasporto, di telecomunicazione e altre infrastrutture",DATI_PREV_INIZIALI_2018!O130,0)</f>
        <v>0</v>
      </c>
      <c r="E125">
        <f>IF(DATI_PREV_INIZIALI_2018!H130="CAPITOLO  5 - Produzione, distribuzione e uso razionale dell'energia",DATI_PREV_INIZIALI_2018!O130,0)</f>
        <v>0</v>
      </c>
      <c r="F125" s="200">
        <f>IF(DATI_PREV_INIZIALI_2018!H130="CAPITOLO  6 - Produzioni e tecnologie industriali",DATI_PREV_INIZIALI_2018!O130,0)</f>
        <v>0</v>
      </c>
      <c r="G125">
        <f>IF(DATI_PREV_INIZIALI_2018!H130="CAPITOLO  7 - Protezione e promozione della salute umana",DATI_PREV_INIZIALI_2018!O130,0)</f>
        <v>0</v>
      </c>
      <c r="H125">
        <f>IF(DATI_PREV_INIZIALI_2018!H130="CAPITOLO  8 - Agricoltura",DATI_PREV_INIZIALI_2018!O130,0)</f>
        <v>0</v>
      </c>
      <c r="I125">
        <f>IF(DATI_PREV_INIZIALI_2018!H130="CAPITOLO  9 - Istruzione e formazione",DATI_PREV_INIZIALI_2018!O130,0)</f>
        <v>0</v>
      </c>
      <c r="J125">
        <f>IF(DATI_PREV_INIZIALI_2018!H130="CAPITOLO 10 - Cultura, tempo libero, religione e mezzi di comunicazione di massa",DATI_PREV_INIZIALI_2018!O130,0)</f>
        <v>0</v>
      </c>
      <c r="K125">
        <f>IF(DATI_PREV_INIZIALI_2018!H130="CAPITOLO 11 - Sistemi, strutture e processi politici e sociali",DATI_PREV_INIZIALI_2018!O130,0)</f>
        <v>0</v>
      </c>
      <c r="L125">
        <f>IF(DATI_PREV_INIZIALI_2018!H130="CAPITOLO 12 - Promozione della conoscenza di base (Fondo ordinario per le Università)",DATI_PREV_INIZIALI_2018!O130,0)</f>
        <v>0</v>
      </c>
      <c r="M125" s="199">
        <f t="shared" si="2"/>
        <v>0</v>
      </c>
    </row>
    <row r="126" spans="1:13" ht="15.75" x14ac:dyDescent="0.25">
      <c r="A126">
        <f>IF(DATI_PREV_INIZIALI_2018!H131="CAPITOLO  1 - Esplorazione e utilizzazione dell'ambiente terrestre",DATI_PREV_INIZIALI_2018!O131,0)</f>
        <v>0</v>
      </c>
      <c r="B126">
        <f>IF(DATI_PREV_INIZIALI_2018!H131="CAPITOLO  2 - Controllo e tutela dell'ambiente",DATI_PREV_INIZIALI_2018!O131,0)</f>
        <v>0</v>
      </c>
      <c r="C126">
        <f>IF(DATI_PREV_INIZIALI_2018!H131="CAPITOLO  3 - Esplorazione e utilizzazione dello spazio",DATI_PREV_INIZIALI_2018!O131,0)</f>
        <v>0</v>
      </c>
      <c r="D126">
        <f>IF(DATI_PREV_INIZIALI_2018!H131="CAPITOLO  4  - Sistemi di trasporto, di telecomunicazione e altre infrastrutture",DATI_PREV_INIZIALI_2018!O131,0)</f>
        <v>0</v>
      </c>
      <c r="E126">
        <f>IF(DATI_PREV_INIZIALI_2018!H131="CAPITOLO  5 - Produzione, distribuzione e uso razionale dell'energia",DATI_PREV_INIZIALI_2018!O131,0)</f>
        <v>0</v>
      </c>
      <c r="F126" s="200">
        <f>IF(DATI_PREV_INIZIALI_2018!H131="CAPITOLO  6 - Produzioni e tecnologie industriali",DATI_PREV_INIZIALI_2018!O131,0)</f>
        <v>0</v>
      </c>
      <c r="G126">
        <f>IF(DATI_PREV_INIZIALI_2018!H131="CAPITOLO  7 - Protezione e promozione della salute umana",DATI_PREV_INIZIALI_2018!O131,0)</f>
        <v>0</v>
      </c>
      <c r="H126">
        <f>IF(DATI_PREV_INIZIALI_2018!H131="CAPITOLO  8 - Agricoltura",DATI_PREV_INIZIALI_2018!O131,0)</f>
        <v>0</v>
      </c>
      <c r="I126">
        <f>IF(DATI_PREV_INIZIALI_2018!H131="CAPITOLO  9 - Istruzione e formazione",DATI_PREV_INIZIALI_2018!O131,0)</f>
        <v>0</v>
      </c>
      <c r="J126">
        <f>IF(DATI_PREV_INIZIALI_2018!H131="CAPITOLO 10 - Cultura, tempo libero, religione e mezzi di comunicazione di massa",DATI_PREV_INIZIALI_2018!O131,0)</f>
        <v>0</v>
      </c>
      <c r="K126">
        <f>IF(DATI_PREV_INIZIALI_2018!H131="CAPITOLO 11 - Sistemi, strutture e processi politici e sociali",DATI_PREV_INIZIALI_2018!O131,0)</f>
        <v>0</v>
      </c>
      <c r="L126">
        <f>IF(DATI_PREV_INIZIALI_2018!H131="CAPITOLO 12 - Promozione della conoscenza di base (Fondo ordinario per le Università)",DATI_PREV_INIZIALI_2018!O131,0)</f>
        <v>0</v>
      </c>
      <c r="M126" s="199">
        <f t="shared" si="2"/>
        <v>0</v>
      </c>
    </row>
    <row r="127" spans="1:13" ht="15.75" x14ac:dyDescent="0.25">
      <c r="A127">
        <f>IF(DATI_PREV_INIZIALI_2018!H132="CAPITOLO  1 - Esplorazione e utilizzazione dell'ambiente terrestre",DATI_PREV_INIZIALI_2018!O132,0)</f>
        <v>0</v>
      </c>
      <c r="B127">
        <f>IF(DATI_PREV_INIZIALI_2018!H132="CAPITOLO  2 - Controllo e tutela dell'ambiente",DATI_PREV_INIZIALI_2018!O132,0)</f>
        <v>0</v>
      </c>
      <c r="C127">
        <f>IF(DATI_PREV_INIZIALI_2018!H132="CAPITOLO  3 - Esplorazione e utilizzazione dello spazio",DATI_PREV_INIZIALI_2018!O132,0)</f>
        <v>0</v>
      </c>
      <c r="D127">
        <f>IF(DATI_PREV_INIZIALI_2018!H132="CAPITOLO  4  - Sistemi di trasporto, di telecomunicazione e altre infrastrutture",DATI_PREV_INIZIALI_2018!O132,0)</f>
        <v>0</v>
      </c>
      <c r="E127">
        <f>IF(DATI_PREV_INIZIALI_2018!H132="CAPITOLO  5 - Produzione, distribuzione e uso razionale dell'energia",DATI_PREV_INIZIALI_2018!O132,0)</f>
        <v>0</v>
      </c>
      <c r="F127" s="200">
        <f>IF(DATI_PREV_INIZIALI_2018!H132="CAPITOLO  6 - Produzioni e tecnologie industriali",DATI_PREV_INIZIALI_2018!O132,0)</f>
        <v>0</v>
      </c>
      <c r="G127">
        <f>IF(DATI_PREV_INIZIALI_2018!H132="CAPITOLO  7 - Protezione e promozione della salute umana",DATI_PREV_INIZIALI_2018!O132,0)</f>
        <v>0</v>
      </c>
      <c r="H127">
        <f>IF(DATI_PREV_INIZIALI_2018!H132="CAPITOLO  8 - Agricoltura",DATI_PREV_INIZIALI_2018!O132,0)</f>
        <v>0</v>
      </c>
      <c r="I127">
        <f>IF(DATI_PREV_INIZIALI_2018!H132="CAPITOLO  9 - Istruzione e formazione",DATI_PREV_INIZIALI_2018!O132,0)</f>
        <v>0</v>
      </c>
      <c r="J127">
        <f>IF(DATI_PREV_INIZIALI_2018!H132="CAPITOLO 10 - Cultura, tempo libero, religione e mezzi di comunicazione di massa",DATI_PREV_INIZIALI_2018!O132,0)</f>
        <v>0</v>
      </c>
      <c r="K127">
        <f>IF(DATI_PREV_INIZIALI_2018!H132="CAPITOLO 11 - Sistemi, strutture e processi politici e sociali",DATI_PREV_INIZIALI_2018!O132,0)</f>
        <v>0</v>
      </c>
      <c r="L127">
        <f>IF(DATI_PREV_INIZIALI_2018!H132="CAPITOLO 12 - Promozione della conoscenza di base (Fondo ordinario per le Università)",DATI_PREV_INIZIALI_2018!O132,0)</f>
        <v>0</v>
      </c>
      <c r="M127" s="199">
        <f t="shared" si="2"/>
        <v>0</v>
      </c>
    </row>
    <row r="128" spans="1:13" ht="15.75" x14ac:dyDescent="0.25">
      <c r="A128">
        <f>IF(DATI_PREV_INIZIALI_2018!H133="CAPITOLO  1 - Esplorazione e utilizzazione dell'ambiente terrestre",DATI_PREV_INIZIALI_2018!O133,0)</f>
        <v>0</v>
      </c>
      <c r="B128">
        <f>IF(DATI_PREV_INIZIALI_2018!H133="CAPITOLO  2 - Controllo e tutela dell'ambiente",DATI_PREV_INIZIALI_2018!O133,0)</f>
        <v>0</v>
      </c>
      <c r="C128">
        <f>IF(DATI_PREV_INIZIALI_2018!H133="CAPITOLO  3 - Esplorazione e utilizzazione dello spazio",DATI_PREV_INIZIALI_2018!O133,0)</f>
        <v>0</v>
      </c>
      <c r="D128">
        <f>IF(DATI_PREV_INIZIALI_2018!H133="CAPITOLO  4  - Sistemi di trasporto, di telecomunicazione e altre infrastrutture",DATI_PREV_INIZIALI_2018!O133,0)</f>
        <v>0</v>
      </c>
      <c r="E128">
        <f>IF(DATI_PREV_INIZIALI_2018!H133="CAPITOLO  5 - Produzione, distribuzione e uso razionale dell'energia",DATI_PREV_INIZIALI_2018!O133,0)</f>
        <v>0</v>
      </c>
      <c r="F128" s="200">
        <f>IF(DATI_PREV_INIZIALI_2018!H133="CAPITOLO  6 - Produzioni e tecnologie industriali",DATI_PREV_INIZIALI_2018!O133,0)</f>
        <v>0</v>
      </c>
      <c r="G128">
        <f>IF(DATI_PREV_INIZIALI_2018!H133="CAPITOLO  7 - Protezione e promozione della salute umana",DATI_PREV_INIZIALI_2018!O133,0)</f>
        <v>0</v>
      </c>
      <c r="H128">
        <f>IF(DATI_PREV_INIZIALI_2018!H133="CAPITOLO  8 - Agricoltura",DATI_PREV_INIZIALI_2018!O133,0)</f>
        <v>0</v>
      </c>
      <c r="I128">
        <f>IF(DATI_PREV_INIZIALI_2018!H133="CAPITOLO  9 - Istruzione e formazione",DATI_PREV_INIZIALI_2018!O133,0)</f>
        <v>0</v>
      </c>
      <c r="J128">
        <f>IF(DATI_PREV_INIZIALI_2018!H133="CAPITOLO 10 - Cultura, tempo libero, religione e mezzi di comunicazione di massa",DATI_PREV_INIZIALI_2018!O133,0)</f>
        <v>0</v>
      </c>
      <c r="K128">
        <f>IF(DATI_PREV_INIZIALI_2018!H133="CAPITOLO 11 - Sistemi, strutture e processi politici e sociali",DATI_PREV_INIZIALI_2018!O133,0)</f>
        <v>0</v>
      </c>
      <c r="L128">
        <f>IF(DATI_PREV_INIZIALI_2018!H133="CAPITOLO 12 - Promozione della conoscenza di base (Fondo ordinario per le Università)",DATI_PREV_INIZIALI_2018!O133,0)</f>
        <v>0</v>
      </c>
      <c r="M128" s="199">
        <f t="shared" si="2"/>
        <v>0</v>
      </c>
    </row>
    <row r="129" spans="1:13" ht="15.75" x14ac:dyDescent="0.25">
      <c r="A129">
        <f>IF(DATI_PREV_INIZIALI_2018!H134="CAPITOLO  1 - Esplorazione e utilizzazione dell'ambiente terrestre",DATI_PREV_INIZIALI_2018!O134,0)</f>
        <v>0</v>
      </c>
      <c r="B129">
        <f>IF(DATI_PREV_INIZIALI_2018!H134="CAPITOLO  2 - Controllo e tutela dell'ambiente",DATI_PREV_INIZIALI_2018!O134,0)</f>
        <v>0</v>
      </c>
      <c r="C129">
        <f>IF(DATI_PREV_INIZIALI_2018!H134="CAPITOLO  3 - Esplorazione e utilizzazione dello spazio",DATI_PREV_INIZIALI_2018!O134,0)</f>
        <v>0</v>
      </c>
      <c r="D129">
        <f>IF(DATI_PREV_INIZIALI_2018!H134="CAPITOLO  4  - Sistemi di trasporto, di telecomunicazione e altre infrastrutture",DATI_PREV_INIZIALI_2018!O134,0)</f>
        <v>0</v>
      </c>
      <c r="E129">
        <f>IF(DATI_PREV_INIZIALI_2018!H134="CAPITOLO  5 - Produzione, distribuzione e uso razionale dell'energia",DATI_PREV_INIZIALI_2018!O134,0)</f>
        <v>0</v>
      </c>
      <c r="F129" s="200">
        <f>IF(DATI_PREV_INIZIALI_2018!H134="CAPITOLO  6 - Produzioni e tecnologie industriali",DATI_PREV_INIZIALI_2018!O134,0)</f>
        <v>0</v>
      </c>
      <c r="G129">
        <f>IF(DATI_PREV_INIZIALI_2018!H134="CAPITOLO  7 - Protezione e promozione della salute umana",DATI_PREV_INIZIALI_2018!O134,0)</f>
        <v>0</v>
      </c>
      <c r="H129">
        <f>IF(DATI_PREV_INIZIALI_2018!H134="CAPITOLO  8 - Agricoltura",DATI_PREV_INIZIALI_2018!O134,0)</f>
        <v>0</v>
      </c>
      <c r="I129">
        <f>IF(DATI_PREV_INIZIALI_2018!H134="CAPITOLO  9 - Istruzione e formazione",DATI_PREV_INIZIALI_2018!O134,0)</f>
        <v>0</v>
      </c>
      <c r="J129">
        <f>IF(DATI_PREV_INIZIALI_2018!H134="CAPITOLO 10 - Cultura, tempo libero, religione e mezzi di comunicazione di massa",DATI_PREV_INIZIALI_2018!O134,0)</f>
        <v>0</v>
      </c>
      <c r="K129">
        <f>IF(DATI_PREV_INIZIALI_2018!H134="CAPITOLO 11 - Sistemi, strutture e processi politici e sociali",DATI_PREV_INIZIALI_2018!O134,0)</f>
        <v>0</v>
      </c>
      <c r="L129">
        <f>IF(DATI_PREV_INIZIALI_2018!H134="CAPITOLO 12 - Promozione della conoscenza di base (Fondo ordinario per le Università)",DATI_PREV_INIZIALI_2018!O134,0)</f>
        <v>0</v>
      </c>
      <c r="M129" s="199">
        <f t="shared" si="2"/>
        <v>0</v>
      </c>
    </row>
    <row r="130" spans="1:13" ht="15.75" x14ac:dyDescent="0.25">
      <c r="A130">
        <f>IF(DATI_PREV_INIZIALI_2018!H135="CAPITOLO  1 - Esplorazione e utilizzazione dell'ambiente terrestre",DATI_PREV_INIZIALI_2018!O135,0)</f>
        <v>0</v>
      </c>
      <c r="B130">
        <f>IF(DATI_PREV_INIZIALI_2018!H135="CAPITOLO  2 - Controllo e tutela dell'ambiente",DATI_PREV_INIZIALI_2018!O135,0)</f>
        <v>0</v>
      </c>
      <c r="C130">
        <f>IF(DATI_PREV_INIZIALI_2018!H135="CAPITOLO  3 - Esplorazione e utilizzazione dello spazio",DATI_PREV_INIZIALI_2018!O135,0)</f>
        <v>0</v>
      </c>
      <c r="D130">
        <f>IF(DATI_PREV_INIZIALI_2018!H135="CAPITOLO  4  - Sistemi di trasporto, di telecomunicazione e altre infrastrutture",DATI_PREV_INIZIALI_2018!O135,0)</f>
        <v>0</v>
      </c>
      <c r="E130">
        <f>IF(DATI_PREV_INIZIALI_2018!H135="CAPITOLO  5 - Produzione, distribuzione e uso razionale dell'energia",DATI_PREV_INIZIALI_2018!O135,0)</f>
        <v>0</v>
      </c>
      <c r="F130" s="200">
        <f>IF(DATI_PREV_INIZIALI_2018!H135="CAPITOLO  6 - Produzioni e tecnologie industriali",DATI_PREV_INIZIALI_2018!O135,0)</f>
        <v>0</v>
      </c>
      <c r="G130">
        <f>IF(DATI_PREV_INIZIALI_2018!H135="CAPITOLO  7 - Protezione e promozione della salute umana",DATI_PREV_INIZIALI_2018!O135,0)</f>
        <v>0</v>
      </c>
      <c r="H130">
        <f>IF(DATI_PREV_INIZIALI_2018!H135="CAPITOLO  8 - Agricoltura",DATI_PREV_INIZIALI_2018!O135,0)</f>
        <v>0</v>
      </c>
      <c r="I130">
        <f>IF(DATI_PREV_INIZIALI_2018!H135="CAPITOLO  9 - Istruzione e formazione",DATI_PREV_INIZIALI_2018!O135,0)</f>
        <v>0</v>
      </c>
      <c r="J130">
        <f>IF(DATI_PREV_INIZIALI_2018!H135="CAPITOLO 10 - Cultura, tempo libero, religione e mezzi di comunicazione di massa",DATI_PREV_INIZIALI_2018!O135,0)</f>
        <v>0</v>
      </c>
      <c r="K130">
        <f>IF(DATI_PREV_INIZIALI_2018!H135="CAPITOLO 11 - Sistemi, strutture e processi politici e sociali",DATI_PREV_INIZIALI_2018!O135,0)</f>
        <v>0</v>
      </c>
      <c r="L130">
        <f>IF(DATI_PREV_INIZIALI_2018!H135="CAPITOLO 12 - Promozione della conoscenza di base (Fondo ordinario per le Università)",DATI_PREV_INIZIALI_2018!O135,0)</f>
        <v>0</v>
      </c>
      <c r="M130" s="199">
        <f t="shared" si="2"/>
        <v>0</v>
      </c>
    </row>
    <row r="131" spans="1:13" ht="15.75" x14ac:dyDescent="0.25">
      <c r="A131">
        <f>IF(DATI_PREV_INIZIALI_2018!H136="CAPITOLO  1 - Esplorazione e utilizzazione dell'ambiente terrestre",DATI_PREV_INIZIALI_2018!O136,0)</f>
        <v>0</v>
      </c>
      <c r="B131">
        <f>IF(DATI_PREV_INIZIALI_2018!H136="CAPITOLO  2 - Controllo e tutela dell'ambiente",DATI_PREV_INIZIALI_2018!O136,0)</f>
        <v>0</v>
      </c>
      <c r="C131">
        <f>IF(DATI_PREV_INIZIALI_2018!H136="CAPITOLO  3 - Esplorazione e utilizzazione dello spazio",DATI_PREV_INIZIALI_2018!O136,0)</f>
        <v>0</v>
      </c>
      <c r="D131">
        <f>IF(DATI_PREV_INIZIALI_2018!H136="CAPITOLO  4  - Sistemi di trasporto, di telecomunicazione e altre infrastrutture",DATI_PREV_INIZIALI_2018!O136,0)</f>
        <v>0</v>
      </c>
      <c r="E131">
        <f>IF(DATI_PREV_INIZIALI_2018!H136="CAPITOLO  5 - Produzione, distribuzione e uso razionale dell'energia",DATI_PREV_INIZIALI_2018!O136,0)</f>
        <v>0</v>
      </c>
      <c r="F131" s="200">
        <f>IF(DATI_PREV_INIZIALI_2018!H136="CAPITOLO  6 - Produzioni e tecnologie industriali",DATI_PREV_INIZIALI_2018!O136,0)</f>
        <v>0</v>
      </c>
      <c r="G131">
        <f>IF(DATI_PREV_INIZIALI_2018!H136="CAPITOLO  7 - Protezione e promozione della salute umana",DATI_PREV_INIZIALI_2018!O136,0)</f>
        <v>0</v>
      </c>
      <c r="H131">
        <f>IF(DATI_PREV_INIZIALI_2018!H136="CAPITOLO  8 - Agricoltura",DATI_PREV_INIZIALI_2018!O136,0)</f>
        <v>0</v>
      </c>
      <c r="I131">
        <f>IF(DATI_PREV_INIZIALI_2018!H136="CAPITOLO  9 - Istruzione e formazione",DATI_PREV_INIZIALI_2018!O136,0)</f>
        <v>0</v>
      </c>
      <c r="J131">
        <f>IF(DATI_PREV_INIZIALI_2018!H136="CAPITOLO 10 - Cultura, tempo libero, religione e mezzi di comunicazione di massa",DATI_PREV_INIZIALI_2018!O136,0)</f>
        <v>0</v>
      </c>
      <c r="K131">
        <f>IF(DATI_PREV_INIZIALI_2018!H136="CAPITOLO 11 - Sistemi, strutture e processi politici e sociali",DATI_PREV_INIZIALI_2018!O136,0)</f>
        <v>0</v>
      </c>
      <c r="L131">
        <f>IF(DATI_PREV_INIZIALI_2018!H136="CAPITOLO 12 - Promozione della conoscenza di base (Fondo ordinario per le Università)",DATI_PREV_INIZIALI_2018!O136,0)</f>
        <v>0</v>
      </c>
      <c r="M131" s="199">
        <f t="shared" si="2"/>
        <v>0</v>
      </c>
    </row>
    <row r="132" spans="1:13" ht="15.75" x14ac:dyDescent="0.25">
      <c r="A132">
        <f>IF(DATI_PREV_INIZIALI_2018!H137="CAPITOLO  1 - Esplorazione e utilizzazione dell'ambiente terrestre",DATI_PREV_INIZIALI_2018!O137,0)</f>
        <v>0</v>
      </c>
      <c r="B132">
        <f>IF(DATI_PREV_INIZIALI_2018!H137="CAPITOLO  2 - Controllo e tutela dell'ambiente",DATI_PREV_INIZIALI_2018!O137,0)</f>
        <v>0</v>
      </c>
      <c r="C132">
        <f>IF(DATI_PREV_INIZIALI_2018!H137="CAPITOLO  3 - Esplorazione e utilizzazione dello spazio",DATI_PREV_INIZIALI_2018!O137,0)</f>
        <v>0</v>
      </c>
      <c r="D132">
        <f>IF(DATI_PREV_INIZIALI_2018!H137="CAPITOLO  4  - Sistemi di trasporto, di telecomunicazione e altre infrastrutture",DATI_PREV_INIZIALI_2018!O137,0)</f>
        <v>0</v>
      </c>
      <c r="E132">
        <f>IF(DATI_PREV_INIZIALI_2018!H137="CAPITOLO  5 - Produzione, distribuzione e uso razionale dell'energia",DATI_PREV_INIZIALI_2018!O137,0)</f>
        <v>0</v>
      </c>
      <c r="F132" s="200">
        <f>IF(DATI_PREV_INIZIALI_2018!H137="CAPITOLO  6 - Produzioni e tecnologie industriali",DATI_PREV_INIZIALI_2018!O137,0)</f>
        <v>0</v>
      </c>
      <c r="G132">
        <f>IF(DATI_PREV_INIZIALI_2018!H137="CAPITOLO  7 - Protezione e promozione della salute umana",DATI_PREV_INIZIALI_2018!O137,0)</f>
        <v>0</v>
      </c>
      <c r="H132">
        <f>IF(DATI_PREV_INIZIALI_2018!H137="CAPITOLO  8 - Agricoltura",DATI_PREV_INIZIALI_2018!O137,0)</f>
        <v>0</v>
      </c>
      <c r="I132">
        <f>IF(DATI_PREV_INIZIALI_2018!H137="CAPITOLO  9 - Istruzione e formazione",DATI_PREV_INIZIALI_2018!O137,0)</f>
        <v>0</v>
      </c>
      <c r="J132">
        <f>IF(DATI_PREV_INIZIALI_2018!H137="CAPITOLO 10 - Cultura, tempo libero, religione e mezzi di comunicazione di massa",DATI_PREV_INIZIALI_2018!O137,0)</f>
        <v>0</v>
      </c>
      <c r="K132">
        <f>IF(DATI_PREV_INIZIALI_2018!H137="CAPITOLO 11 - Sistemi, strutture e processi politici e sociali",DATI_PREV_INIZIALI_2018!O137,0)</f>
        <v>0</v>
      </c>
      <c r="L132">
        <f>IF(DATI_PREV_INIZIALI_2018!H137="CAPITOLO 12 - Promozione della conoscenza di base (Fondo ordinario per le Università)",DATI_PREV_INIZIALI_2018!O137,0)</f>
        <v>0</v>
      </c>
      <c r="M132" s="199">
        <f t="shared" ref="M132:M195" si="3">SUM(A132:L132)</f>
        <v>0</v>
      </c>
    </row>
    <row r="133" spans="1:13" ht="15.75" x14ac:dyDescent="0.25">
      <c r="A133">
        <f>IF(DATI_PREV_INIZIALI_2018!H138="CAPITOLO  1 - Esplorazione e utilizzazione dell'ambiente terrestre",DATI_PREV_INIZIALI_2018!O138,0)</f>
        <v>0</v>
      </c>
      <c r="B133">
        <f>IF(DATI_PREV_INIZIALI_2018!H138="CAPITOLO  2 - Controllo e tutela dell'ambiente",DATI_PREV_INIZIALI_2018!O138,0)</f>
        <v>0</v>
      </c>
      <c r="C133">
        <f>IF(DATI_PREV_INIZIALI_2018!H138="CAPITOLO  3 - Esplorazione e utilizzazione dello spazio",DATI_PREV_INIZIALI_2018!O138,0)</f>
        <v>0</v>
      </c>
      <c r="D133">
        <f>IF(DATI_PREV_INIZIALI_2018!H138="CAPITOLO  4  - Sistemi di trasporto, di telecomunicazione e altre infrastrutture",DATI_PREV_INIZIALI_2018!O138,0)</f>
        <v>0</v>
      </c>
      <c r="E133">
        <f>IF(DATI_PREV_INIZIALI_2018!H138="CAPITOLO  5 - Produzione, distribuzione e uso razionale dell'energia",DATI_PREV_INIZIALI_2018!O138,0)</f>
        <v>0</v>
      </c>
      <c r="F133" s="200">
        <f>IF(DATI_PREV_INIZIALI_2018!H138="CAPITOLO  6 - Produzioni e tecnologie industriali",DATI_PREV_INIZIALI_2018!O138,0)</f>
        <v>0</v>
      </c>
      <c r="G133">
        <f>IF(DATI_PREV_INIZIALI_2018!H138="CAPITOLO  7 - Protezione e promozione della salute umana",DATI_PREV_INIZIALI_2018!O138,0)</f>
        <v>0</v>
      </c>
      <c r="H133">
        <f>IF(DATI_PREV_INIZIALI_2018!H138="CAPITOLO  8 - Agricoltura",DATI_PREV_INIZIALI_2018!O138,0)</f>
        <v>0</v>
      </c>
      <c r="I133">
        <f>IF(DATI_PREV_INIZIALI_2018!H138="CAPITOLO  9 - Istruzione e formazione",DATI_PREV_INIZIALI_2018!O138,0)</f>
        <v>0</v>
      </c>
      <c r="J133">
        <f>IF(DATI_PREV_INIZIALI_2018!H138="CAPITOLO 10 - Cultura, tempo libero, religione e mezzi di comunicazione di massa",DATI_PREV_INIZIALI_2018!O138,0)</f>
        <v>0</v>
      </c>
      <c r="K133">
        <f>IF(DATI_PREV_INIZIALI_2018!H138="CAPITOLO 11 - Sistemi, strutture e processi politici e sociali",DATI_PREV_INIZIALI_2018!O138,0)</f>
        <v>0</v>
      </c>
      <c r="L133">
        <f>IF(DATI_PREV_INIZIALI_2018!H138="CAPITOLO 12 - Promozione della conoscenza di base (Fondo ordinario per le Università)",DATI_PREV_INIZIALI_2018!O138,0)</f>
        <v>0</v>
      </c>
      <c r="M133" s="199">
        <f t="shared" si="3"/>
        <v>0</v>
      </c>
    </row>
    <row r="134" spans="1:13" ht="15.75" x14ac:dyDescent="0.25">
      <c r="A134">
        <f>IF(DATI_PREV_INIZIALI_2018!H139="CAPITOLO  1 - Esplorazione e utilizzazione dell'ambiente terrestre",DATI_PREV_INIZIALI_2018!O139,0)</f>
        <v>0</v>
      </c>
      <c r="B134">
        <f>IF(DATI_PREV_INIZIALI_2018!H139="CAPITOLO  2 - Controllo e tutela dell'ambiente",DATI_PREV_INIZIALI_2018!O139,0)</f>
        <v>0</v>
      </c>
      <c r="C134">
        <f>IF(DATI_PREV_INIZIALI_2018!H139="CAPITOLO  3 - Esplorazione e utilizzazione dello spazio",DATI_PREV_INIZIALI_2018!O139,0)</f>
        <v>0</v>
      </c>
      <c r="D134">
        <f>IF(DATI_PREV_INIZIALI_2018!H139="CAPITOLO  4  - Sistemi di trasporto, di telecomunicazione e altre infrastrutture",DATI_PREV_INIZIALI_2018!O139,0)</f>
        <v>0</v>
      </c>
      <c r="E134">
        <f>IF(DATI_PREV_INIZIALI_2018!H139="CAPITOLO  5 - Produzione, distribuzione e uso razionale dell'energia",DATI_PREV_INIZIALI_2018!O139,0)</f>
        <v>0</v>
      </c>
      <c r="F134" s="200">
        <f>IF(DATI_PREV_INIZIALI_2018!H139="CAPITOLO  6 - Produzioni e tecnologie industriali",DATI_PREV_INIZIALI_2018!O139,0)</f>
        <v>0</v>
      </c>
      <c r="G134">
        <f>IF(DATI_PREV_INIZIALI_2018!H139="CAPITOLO  7 - Protezione e promozione della salute umana",DATI_PREV_INIZIALI_2018!O139,0)</f>
        <v>0</v>
      </c>
      <c r="H134">
        <f>IF(DATI_PREV_INIZIALI_2018!H139="CAPITOLO  8 - Agricoltura",DATI_PREV_INIZIALI_2018!O139,0)</f>
        <v>0</v>
      </c>
      <c r="I134">
        <f>IF(DATI_PREV_INIZIALI_2018!H139="CAPITOLO  9 - Istruzione e formazione",DATI_PREV_INIZIALI_2018!O139,0)</f>
        <v>0</v>
      </c>
      <c r="J134">
        <f>IF(DATI_PREV_INIZIALI_2018!H139="CAPITOLO 10 - Cultura, tempo libero, religione e mezzi di comunicazione di massa",DATI_PREV_INIZIALI_2018!O139,0)</f>
        <v>0</v>
      </c>
      <c r="K134">
        <f>IF(DATI_PREV_INIZIALI_2018!H139="CAPITOLO 11 - Sistemi, strutture e processi politici e sociali",DATI_PREV_INIZIALI_2018!O139,0)</f>
        <v>0</v>
      </c>
      <c r="L134">
        <f>IF(DATI_PREV_INIZIALI_2018!H139="CAPITOLO 12 - Promozione della conoscenza di base (Fondo ordinario per le Università)",DATI_PREV_INIZIALI_2018!O139,0)</f>
        <v>0</v>
      </c>
      <c r="M134" s="199">
        <f t="shared" si="3"/>
        <v>0</v>
      </c>
    </row>
    <row r="135" spans="1:13" ht="15.75" x14ac:dyDescent="0.25">
      <c r="A135">
        <f>IF(DATI_PREV_INIZIALI_2018!H140="CAPITOLO  1 - Esplorazione e utilizzazione dell'ambiente terrestre",DATI_PREV_INIZIALI_2018!O140,0)</f>
        <v>0</v>
      </c>
      <c r="B135">
        <f>IF(DATI_PREV_INIZIALI_2018!H140="CAPITOLO  2 - Controllo e tutela dell'ambiente",DATI_PREV_INIZIALI_2018!O140,0)</f>
        <v>0</v>
      </c>
      <c r="C135">
        <f>IF(DATI_PREV_INIZIALI_2018!H140="CAPITOLO  3 - Esplorazione e utilizzazione dello spazio",DATI_PREV_INIZIALI_2018!O140,0)</f>
        <v>0</v>
      </c>
      <c r="D135">
        <f>IF(DATI_PREV_INIZIALI_2018!H140="CAPITOLO  4  - Sistemi di trasporto, di telecomunicazione e altre infrastrutture",DATI_PREV_INIZIALI_2018!O140,0)</f>
        <v>0</v>
      </c>
      <c r="E135">
        <f>IF(DATI_PREV_INIZIALI_2018!H140="CAPITOLO  5 - Produzione, distribuzione e uso razionale dell'energia",DATI_PREV_INIZIALI_2018!O140,0)</f>
        <v>0</v>
      </c>
      <c r="F135" s="200">
        <f>IF(DATI_PREV_INIZIALI_2018!H140="CAPITOLO  6 - Produzioni e tecnologie industriali",DATI_PREV_INIZIALI_2018!O140,0)</f>
        <v>0</v>
      </c>
      <c r="G135">
        <f>IF(DATI_PREV_INIZIALI_2018!H140="CAPITOLO  7 - Protezione e promozione della salute umana",DATI_PREV_INIZIALI_2018!O140,0)</f>
        <v>0</v>
      </c>
      <c r="H135">
        <f>IF(DATI_PREV_INIZIALI_2018!H140="CAPITOLO  8 - Agricoltura",DATI_PREV_INIZIALI_2018!O140,0)</f>
        <v>0</v>
      </c>
      <c r="I135">
        <f>IF(DATI_PREV_INIZIALI_2018!H140="CAPITOLO  9 - Istruzione e formazione",DATI_PREV_INIZIALI_2018!O140,0)</f>
        <v>0</v>
      </c>
      <c r="J135">
        <f>IF(DATI_PREV_INIZIALI_2018!H140="CAPITOLO 10 - Cultura, tempo libero, religione e mezzi di comunicazione di massa",DATI_PREV_INIZIALI_2018!O140,0)</f>
        <v>0</v>
      </c>
      <c r="K135">
        <f>IF(DATI_PREV_INIZIALI_2018!H140="CAPITOLO 11 - Sistemi, strutture e processi politici e sociali",DATI_PREV_INIZIALI_2018!O140,0)</f>
        <v>0</v>
      </c>
      <c r="L135">
        <f>IF(DATI_PREV_INIZIALI_2018!H140="CAPITOLO 12 - Promozione della conoscenza di base (Fondo ordinario per le Università)",DATI_PREV_INIZIALI_2018!O140,0)</f>
        <v>0</v>
      </c>
      <c r="M135" s="199">
        <f t="shared" si="3"/>
        <v>0</v>
      </c>
    </row>
    <row r="136" spans="1:13" ht="15.75" x14ac:dyDescent="0.25">
      <c r="A136">
        <f>IF(DATI_PREV_INIZIALI_2018!H141="CAPITOLO  1 - Esplorazione e utilizzazione dell'ambiente terrestre",DATI_PREV_INIZIALI_2018!O141,0)</f>
        <v>0</v>
      </c>
      <c r="B136">
        <f>IF(DATI_PREV_INIZIALI_2018!H141="CAPITOLO  2 - Controllo e tutela dell'ambiente",DATI_PREV_INIZIALI_2018!O141,0)</f>
        <v>0</v>
      </c>
      <c r="C136">
        <f>IF(DATI_PREV_INIZIALI_2018!H141="CAPITOLO  3 - Esplorazione e utilizzazione dello spazio",DATI_PREV_INIZIALI_2018!O141,0)</f>
        <v>0</v>
      </c>
      <c r="D136">
        <f>IF(DATI_PREV_INIZIALI_2018!H141="CAPITOLO  4  - Sistemi di trasporto, di telecomunicazione e altre infrastrutture",DATI_PREV_INIZIALI_2018!O141,0)</f>
        <v>0</v>
      </c>
      <c r="E136">
        <f>IF(DATI_PREV_INIZIALI_2018!H141="CAPITOLO  5 - Produzione, distribuzione e uso razionale dell'energia",DATI_PREV_INIZIALI_2018!O141,0)</f>
        <v>0</v>
      </c>
      <c r="F136" s="200">
        <f>IF(DATI_PREV_INIZIALI_2018!H141="CAPITOLO  6 - Produzioni e tecnologie industriali",DATI_PREV_INIZIALI_2018!O141,0)</f>
        <v>0</v>
      </c>
      <c r="G136">
        <f>IF(DATI_PREV_INIZIALI_2018!H141="CAPITOLO  7 - Protezione e promozione della salute umana",DATI_PREV_INIZIALI_2018!O141,0)</f>
        <v>0</v>
      </c>
      <c r="H136">
        <f>IF(DATI_PREV_INIZIALI_2018!H141="CAPITOLO  8 - Agricoltura",DATI_PREV_INIZIALI_2018!O141,0)</f>
        <v>0</v>
      </c>
      <c r="I136">
        <f>IF(DATI_PREV_INIZIALI_2018!H141="CAPITOLO  9 - Istruzione e formazione",DATI_PREV_INIZIALI_2018!O141,0)</f>
        <v>0</v>
      </c>
      <c r="J136">
        <f>IF(DATI_PREV_INIZIALI_2018!H141="CAPITOLO 10 - Cultura, tempo libero, religione e mezzi di comunicazione di massa",DATI_PREV_INIZIALI_2018!O141,0)</f>
        <v>0</v>
      </c>
      <c r="K136">
        <f>IF(DATI_PREV_INIZIALI_2018!H141="CAPITOLO 11 - Sistemi, strutture e processi politici e sociali",DATI_PREV_INIZIALI_2018!O141,0)</f>
        <v>0</v>
      </c>
      <c r="L136">
        <f>IF(DATI_PREV_INIZIALI_2018!H141="CAPITOLO 12 - Promozione della conoscenza di base (Fondo ordinario per le Università)",DATI_PREV_INIZIALI_2018!O141,0)</f>
        <v>0</v>
      </c>
      <c r="M136" s="199">
        <f t="shared" si="3"/>
        <v>0</v>
      </c>
    </row>
    <row r="137" spans="1:13" ht="15.75" x14ac:dyDescent="0.25">
      <c r="A137">
        <f>IF(DATI_PREV_INIZIALI_2018!H142="CAPITOLO  1 - Esplorazione e utilizzazione dell'ambiente terrestre",DATI_PREV_INIZIALI_2018!O142,0)</f>
        <v>0</v>
      </c>
      <c r="B137">
        <f>IF(DATI_PREV_INIZIALI_2018!H142="CAPITOLO  2 - Controllo e tutela dell'ambiente",DATI_PREV_INIZIALI_2018!O142,0)</f>
        <v>0</v>
      </c>
      <c r="C137">
        <f>IF(DATI_PREV_INIZIALI_2018!H142="CAPITOLO  3 - Esplorazione e utilizzazione dello spazio",DATI_PREV_INIZIALI_2018!O142,0)</f>
        <v>0</v>
      </c>
      <c r="D137">
        <f>IF(DATI_PREV_INIZIALI_2018!H142="CAPITOLO  4  - Sistemi di trasporto, di telecomunicazione e altre infrastrutture",DATI_PREV_INIZIALI_2018!O142,0)</f>
        <v>0</v>
      </c>
      <c r="E137">
        <f>IF(DATI_PREV_INIZIALI_2018!H142="CAPITOLO  5 - Produzione, distribuzione e uso razionale dell'energia",DATI_PREV_INIZIALI_2018!O142,0)</f>
        <v>0</v>
      </c>
      <c r="F137" s="200">
        <f>IF(DATI_PREV_INIZIALI_2018!H142="CAPITOLO  6 - Produzioni e tecnologie industriali",DATI_PREV_INIZIALI_2018!O142,0)</f>
        <v>0</v>
      </c>
      <c r="G137">
        <f>IF(DATI_PREV_INIZIALI_2018!H142="CAPITOLO  7 - Protezione e promozione della salute umana",DATI_PREV_INIZIALI_2018!O142,0)</f>
        <v>0</v>
      </c>
      <c r="H137">
        <f>IF(DATI_PREV_INIZIALI_2018!H142="CAPITOLO  8 - Agricoltura",DATI_PREV_INIZIALI_2018!O142,0)</f>
        <v>0</v>
      </c>
      <c r="I137">
        <f>IF(DATI_PREV_INIZIALI_2018!H142="CAPITOLO  9 - Istruzione e formazione",DATI_PREV_INIZIALI_2018!O142,0)</f>
        <v>0</v>
      </c>
      <c r="J137">
        <f>IF(DATI_PREV_INIZIALI_2018!H142="CAPITOLO 10 - Cultura, tempo libero, religione e mezzi di comunicazione di massa",DATI_PREV_INIZIALI_2018!O142,0)</f>
        <v>0</v>
      </c>
      <c r="K137">
        <f>IF(DATI_PREV_INIZIALI_2018!H142="CAPITOLO 11 - Sistemi, strutture e processi politici e sociali",DATI_PREV_INIZIALI_2018!O142,0)</f>
        <v>0</v>
      </c>
      <c r="L137">
        <f>IF(DATI_PREV_INIZIALI_2018!H142="CAPITOLO 12 - Promozione della conoscenza di base (Fondo ordinario per le Università)",DATI_PREV_INIZIALI_2018!O142,0)</f>
        <v>0</v>
      </c>
      <c r="M137" s="199">
        <f t="shared" si="3"/>
        <v>0</v>
      </c>
    </row>
    <row r="138" spans="1:13" ht="15.75" x14ac:dyDescent="0.25">
      <c r="A138">
        <f>IF(DATI_PREV_INIZIALI_2018!H143="CAPITOLO  1 - Esplorazione e utilizzazione dell'ambiente terrestre",DATI_PREV_INIZIALI_2018!O143,0)</f>
        <v>0</v>
      </c>
      <c r="B138">
        <f>IF(DATI_PREV_INIZIALI_2018!H143="CAPITOLO  2 - Controllo e tutela dell'ambiente",DATI_PREV_INIZIALI_2018!O143,0)</f>
        <v>0</v>
      </c>
      <c r="C138">
        <f>IF(DATI_PREV_INIZIALI_2018!H143="CAPITOLO  3 - Esplorazione e utilizzazione dello spazio",DATI_PREV_INIZIALI_2018!O143,0)</f>
        <v>0</v>
      </c>
      <c r="D138">
        <f>IF(DATI_PREV_INIZIALI_2018!H143="CAPITOLO  4  - Sistemi di trasporto, di telecomunicazione e altre infrastrutture",DATI_PREV_INIZIALI_2018!O143,0)</f>
        <v>0</v>
      </c>
      <c r="E138">
        <f>IF(DATI_PREV_INIZIALI_2018!H143="CAPITOLO  5 - Produzione, distribuzione e uso razionale dell'energia",DATI_PREV_INIZIALI_2018!O143,0)</f>
        <v>0</v>
      </c>
      <c r="F138" s="200">
        <f>IF(DATI_PREV_INIZIALI_2018!H143="CAPITOLO  6 - Produzioni e tecnologie industriali",DATI_PREV_INIZIALI_2018!O143,0)</f>
        <v>0</v>
      </c>
      <c r="G138">
        <f>IF(DATI_PREV_INIZIALI_2018!H143="CAPITOLO  7 - Protezione e promozione della salute umana",DATI_PREV_INIZIALI_2018!O143,0)</f>
        <v>0</v>
      </c>
      <c r="H138">
        <f>IF(DATI_PREV_INIZIALI_2018!H143="CAPITOLO  8 - Agricoltura",DATI_PREV_INIZIALI_2018!O143,0)</f>
        <v>0</v>
      </c>
      <c r="I138">
        <f>IF(DATI_PREV_INIZIALI_2018!H143="CAPITOLO  9 - Istruzione e formazione",DATI_PREV_INIZIALI_2018!O143,0)</f>
        <v>0</v>
      </c>
      <c r="J138">
        <f>IF(DATI_PREV_INIZIALI_2018!H143="CAPITOLO 10 - Cultura, tempo libero, religione e mezzi di comunicazione di massa",DATI_PREV_INIZIALI_2018!O143,0)</f>
        <v>0</v>
      </c>
      <c r="K138">
        <f>IF(DATI_PREV_INIZIALI_2018!H143="CAPITOLO 11 - Sistemi, strutture e processi politici e sociali",DATI_PREV_INIZIALI_2018!O143,0)</f>
        <v>0</v>
      </c>
      <c r="L138">
        <f>IF(DATI_PREV_INIZIALI_2018!H143="CAPITOLO 12 - Promozione della conoscenza di base (Fondo ordinario per le Università)",DATI_PREV_INIZIALI_2018!O143,0)</f>
        <v>0</v>
      </c>
      <c r="M138" s="199">
        <f t="shared" si="3"/>
        <v>0</v>
      </c>
    </row>
    <row r="139" spans="1:13" ht="15.75" x14ac:dyDescent="0.25">
      <c r="A139">
        <f>IF(DATI_PREV_INIZIALI_2018!H144="CAPITOLO  1 - Esplorazione e utilizzazione dell'ambiente terrestre",DATI_PREV_INIZIALI_2018!O144,0)</f>
        <v>0</v>
      </c>
      <c r="B139">
        <f>IF(DATI_PREV_INIZIALI_2018!H144="CAPITOLO  2 - Controllo e tutela dell'ambiente",DATI_PREV_INIZIALI_2018!O144,0)</f>
        <v>0</v>
      </c>
      <c r="C139">
        <f>IF(DATI_PREV_INIZIALI_2018!H144="CAPITOLO  3 - Esplorazione e utilizzazione dello spazio",DATI_PREV_INIZIALI_2018!O144,0)</f>
        <v>0</v>
      </c>
      <c r="D139">
        <f>IF(DATI_PREV_INIZIALI_2018!H144="CAPITOLO  4  - Sistemi di trasporto, di telecomunicazione e altre infrastrutture",DATI_PREV_INIZIALI_2018!O144,0)</f>
        <v>0</v>
      </c>
      <c r="E139">
        <f>IF(DATI_PREV_INIZIALI_2018!H144="CAPITOLO  5 - Produzione, distribuzione e uso razionale dell'energia",DATI_PREV_INIZIALI_2018!O144,0)</f>
        <v>0</v>
      </c>
      <c r="F139" s="200">
        <f>IF(DATI_PREV_INIZIALI_2018!H144="CAPITOLO  6 - Produzioni e tecnologie industriali",DATI_PREV_INIZIALI_2018!O144,0)</f>
        <v>0</v>
      </c>
      <c r="G139">
        <f>IF(DATI_PREV_INIZIALI_2018!H144="CAPITOLO  7 - Protezione e promozione della salute umana",DATI_PREV_INIZIALI_2018!O144,0)</f>
        <v>0</v>
      </c>
      <c r="H139">
        <f>IF(DATI_PREV_INIZIALI_2018!H144="CAPITOLO  8 - Agricoltura",DATI_PREV_INIZIALI_2018!O144,0)</f>
        <v>0</v>
      </c>
      <c r="I139">
        <f>IF(DATI_PREV_INIZIALI_2018!H144="CAPITOLO  9 - Istruzione e formazione",DATI_PREV_INIZIALI_2018!O144,0)</f>
        <v>0</v>
      </c>
      <c r="J139">
        <f>IF(DATI_PREV_INIZIALI_2018!H144="CAPITOLO 10 - Cultura, tempo libero, religione e mezzi di comunicazione di massa",DATI_PREV_INIZIALI_2018!O144,0)</f>
        <v>0</v>
      </c>
      <c r="K139">
        <f>IF(DATI_PREV_INIZIALI_2018!H144="CAPITOLO 11 - Sistemi, strutture e processi politici e sociali",DATI_PREV_INIZIALI_2018!O144,0)</f>
        <v>0</v>
      </c>
      <c r="L139">
        <f>IF(DATI_PREV_INIZIALI_2018!H144="CAPITOLO 12 - Promozione della conoscenza di base (Fondo ordinario per le Università)",DATI_PREV_INIZIALI_2018!O144,0)</f>
        <v>0</v>
      </c>
      <c r="M139" s="199">
        <f t="shared" si="3"/>
        <v>0</v>
      </c>
    </row>
    <row r="140" spans="1:13" ht="15.75" x14ac:dyDescent="0.25">
      <c r="A140">
        <f>IF(DATI_PREV_INIZIALI_2018!H145="CAPITOLO  1 - Esplorazione e utilizzazione dell'ambiente terrestre",DATI_PREV_INIZIALI_2018!O145,0)</f>
        <v>0</v>
      </c>
      <c r="B140">
        <f>IF(DATI_PREV_INIZIALI_2018!H145="CAPITOLO  2 - Controllo e tutela dell'ambiente",DATI_PREV_INIZIALI_2018!O145,0)</f>
        <v>0</v>
      </c>
      <c r="C140">
        <f>IF(DATI_PREV_INIZIALI_2018!H145="CAPITOLO  3 - Esplorazione e utilizzazione dello spazio",DATI_PREV_INIZIALI_2018!O145,0)</f>
        <v>0</v>
      </c>
      <c r="D140">
        <f>IF(DATI_PREV_INIZIALI_2018!H145="CAPITOLO  4  - Sistemi di trasporto, di telecomunicazione e altre infrastrutture",DATI_PREV_INIZIALI_2018!O145,0)</f>
        <v>0</v>
      </c>
      <c r="E140">
        <f>IF(DATI_PREV_INIZIALI_2018!H145="CAPITOLO  5 - Produzione, distribuzione e uso razionale dell'energia",DATI_PREV_INIZIALI_2018!O145,0)</f>
        <v>0</v>
      </c>
      <c r="F140" s="200">
        <f>IF(DATI_PREV_INIZIALI_2018!H145="CAPITOLO  6 - Produzioni e tecnologie industriali",DATI_PREV_INIZIALI_2018!O145,0)</f>
        <v>0</v>
      </c>
      <c r="G140">
        <f>IF(DATI_PREV_INIZIALI_2018!H145="CAPITOLO  7 - Protezione e promozione della salute umana",DATI_PREV_INIZIALI_2018!O145,0)</f>
        <v>0</v>
      </c>
      <c r="H140">
        <f>IF(DATI_PREV_INIZIALI_2018!H145="CAPITOLO  8 - Agricoltura",DATI_PREV_INIZIALI_2018!O145,0)</f>
        <v>0</v>
      </c>
      <c r="I140">
        <f>IF(DATI_PREV_INIZIALI_2018!H145="CAPITOLO  9 - Istruzione e formazione",DATI_PREV_INIZIALI_2018!O145,0)</f>
        <v>0</v>
      </c>
      <c r="J140">
        <f>IF(DATI_PREV_INIZIALI_2018!H145="CAPITOLO 10 - Cultura, tempo libero, religione e mezzi di comunicazione di massa",DATI_PREV_INIZIALI_2018!O145,0)</f>
        <v>0</v>
      </c>
      <c r="K140">
        <f>IF(DATI_PREV_INIZIALI_2018!H145="CAPITOLO 11 - Sistemi, strutture e processi politici e sociali",DATI_PREV_INIZIALI_2018!O145,0)</f>
        <v>0</v>
      </c>
      <c r="L140">
        <f>IF(DATI_PREV_INIZIALI_2018!H145="CAPITOLO 12 - Promozione della conoscenza di base (Fondo ordinario per le Università)",DATI_PREV_INIZIALI_2018!O145,0)</f>
        <v>0</v>
      </c>
      <c r="M140" s="199">
        <f t="shared" si="3"/>
        <v>0</v>
      </c>
    </row>
    <row r="141" spans="1:13" ht="15.75" x14ac:dyDescent="0.25">
      <c r="A141">
        <f>IF(DATI_PREV_INIZIALI_2018!H146="CAPITOLO  1 - Esplorazione e utilizzazione dell'ambiente terrestre",DATI_PREV_INIZIALI_2018!O146,0)</f>
        <v>0</v>
      </c>
      <c r="B141">
        <f>IF(DATI_PREV_INIZIALI_2018!H146="CAPITOLO  2 - Controllo e tutela dell'ambiente",DATI_PREV_INIZIALI_2018!O146,0)</f>
        <v>0</v>
      </c>
      <c r="C141">
        <f>IF(DATI_PREV_INIZIALI_2018!H146="CAPITOLO  3 - Esplorazione e utilizzazione dello spazio",DATI_PREV_INIZIALI_2018!O146,0)</f>
        <v>0</v>
      </c>
      <c r="D141">
        <f>IF(DATI_PREV_INIZIALI_2018!H146="CAPITOLO  4  - Sistemi di trasporto, di telecomunicazione e altre infrastrutture",DATI_PREV_INIZIALI_2018!O146,0)</f>
        <v>0</v>
      </c>
      <c r="E141">
        <f>IF(DATI_PREV_INIZIALI_2018!H146="CAPITOLO  5 - Produzione, distribuzione e uso razionale dell'energia",DATI_PREV_INIZIALI_2018!O146,0)</f>
        <v>0</v>
      </c>
      <c r="F141" s="200">
        <f>IF(DATI_PREV_INIZIALI_2018!H146="CAPITOLO  6 - Produzioni e tecnologie industriali",DATI_PREV_INIZIALI_2018!O146,0)</f>
        <v>0</v>
      </c>
      <c r="G141">
        <f>IF(DATI_PREV_INIZIALI_2018!H146="CAPITOLO  7 - Protezione e promozione della salute umana",DATI_PREV_INIZIALI_2018!O146,0)</f>
        <v>0</v>
      </c>
      <c r="H141">
        <f>IF(DATI_PREV_INIZIALI_2018!H146="CAPITOLO  8 - Agricoltura",DATI_PREV_INIZIALI_2018!O146,0)</f>
        <v>0</v>
      </c>
      <c r="I141">
        <f>IF(DATI_PREV_INIZIALI_2018!H146="CAPITOLO  9 - Istruzione e formazione",DATI_PREV_INIZIALI_2018!O146,0)</f>
        <v>0</v>
      </c>
      <c r="J141">
        <f>IF(DATI_PREV_INIZIALI_2018!H146="CAPITOLO 10 - Cultura, tempo libero, religione e mezzi di comunicazione di massa",DATI_PREV_INIZIALI_2018!O146,0)</f>
        <v>0</v>
      </c>
      <c r="K141">
        <f>IF(DATI_PREV_INIZIALI_2018!H146="CAPITOLO 11 - Sistemi, strutture e processi politici e sociali",DATI_PREV_INIZIALI_2018!O146,0)</f>
        <v>0</v>
      </c>
      <c r="L141">
        <f>IF(DATI_PREV_INIZIALI_2018!H146="CAPITOLO 12 - Promozione della conoscenza di base (Fondo ordinario per le Università)",DATI_PREV_INIZIALI_2018!O146,0)</f>
        <v>0</v>
      </c>
      <c r="M141" s="199">
        <f t="shared" si="3"/>
        <v>0</v>
      </c>
    </row>
    <row r="142" spans="1:13" ht="15.75" x14ac:dyDescent="0.25">
      <c r="A142">
        <f>IF(DATI_PREV_INIZIALI_2018!H147="CAPITOLO  1 - Esplorazione e utilizzazione dell'ambiente terrestre",DATI_PREV_INIZIALI_2018!O147,0)</f>
        <v>0</v>
      </c>
      <c r="B142">
        <f>IF(DATI_PREV_INIZIALI_2018!H147="CAPITOLO  2 - Controllo e tutela dell'ambiente",DATI_PREV_INIZIALI_2018!O147,0)</f>
        <v>0</v>
      </c>
      <c r="C142">
        <f>IF(DATI_PREV_INIZIALI_2018!H147="CAPITOLO  3 - Esplorazione e utilizzazione dello spazio",DATI_PREV_INIZIALI_2018!O147,0)</f>
        <v>0</v>
      </c>
      <c r="D142">
        <f>IF(DATI_PREV_INIZIALI_2018!H147="CAPITOLO  4  - Sistemi di trasporto, di telecomunicazione e altre infrastrutture",DATI_PREV_INIZIALI_2018!O147,0)</f>
        <v>0</v>
      </c>
      <c r="E142">
        <f>IF(DATI_PREV_INIZIALI_2018!H147="CAPITOLO  5 - Produzione, distribuzione e uso razionale dell'energia",DATI_PREV_INIZIALI_2018!O147,0)</f>
        <v>0</v>
      </c>
      <c r="F142" s="200">
        <f>IF(DATI_PREV_INIZIALI_2018!H147="CAPITOLO  6 - Produzioni e tecnologie industriali",DATI_PREV_INIZIALI_2018!O147,0)</f>
        <v>0</v>
      </c>
      <c r="G142">
        <f>IF(DATI_PREV_INIZIALI_2018!H147="CAPITOLO  7 - Protezione e promozione della salute umana",DATI_PREV_INIZIALI_2018!O147,0)</f>
        <v>0</v>
      </c>
      <c r="H142">
        <f>IF(DATI_PREV_INIZIALI_2018!H147="CAPITOLO  8 - Agricoltura",DATI_PREV_INIZIALI_2018!O147,0)</f>
        <v>0</v>
      </c>
      <c r="I142">
        <f>IF(DATI_PREV_INIZIALI_2018!H147="CAPITOLO  9 - Istruzione e formazione",DATI_PREV_INIZIALI_2018!O147,0)</f>
        <v>0</v>
      </c>
      <c r="J142">
        <f>IF(DATI_PREV_INIZIALI_2018!H147="CAPITOLO 10 - Cultura, tempo libero, religione e mezzi di comunicazione di massa",DATI_PREV_INIZIALI_2018!O147,0)</f>
        <v>0</v>
      </c>
      <c r="K142">
        <f>IF(DATI_PREV_INIZIALI_2018!H147="CAPITOLO 11 - Sistemi, strutture e processi politici e sociali",DATI_PREV_INIZIALI_2018!O147,0)</f>
        <v>0</v>
      </c>
      <c r="L142">
        <f>IF(DATI_PREV_INIZIALI_2018!H147="CAPITOLO 12 - Promozione della conoscenza di base (Fondo ordinario per le Università)",DATI_PREV_INIZIALI_2018!O147,0)</f>
        <v>0</v>
      </c>
      <c r="M142" s="199">
        <f t="shared" si="3"/>
        <v>0</v>
      </c>
    </row>
    <row r="143" spans="1:13" ht="15.75" x14ac:dyDescent="0.25">
      <c r="A143">
        <f>IF(DATI_PREV_INIZIALI_2018!H148="CAPITOLO  1 - Esplorazione e utilizzazione dell'ambiente terrestre",DATI_PREV_INIZIALI_2018!O148,0)</f>
        <v>0</v>
      </c>
      <c r="B143">
        <f>IF(DATI_PREV_INIZIALI_2018!H148="CAPITOLO  2 - Controllo e tutela dell'ambiente",DATI_PREV_INIZIALI_2018!O148,0)</f>
        <v>0</v>
      </c>
      <c r="C143">
        <f>IF(DATI_PREV_INIZIALI_2018!H148="CAPITOLO  3 - Esplorazione e utilizzazione dello spazio",DATI_PREV_INIZIALI_2018!O148,0)</f>
        <v>0</v>
      </c>
      <c r="D143">
        <f>IF(DATI_PREV_INIZIALI_2018!H148="CAPITOLO  4  - Sistemi di trasporto, di telecomunicazione e altre infrastrutture",DATI_PREV_INIZIALI_2018!O148,0)</f>
        <v>0</v>
      </c>
      <c r="E143">
        <f>IF(DATI_PREV_INIZIALI_2018!H148="CAPITOLO  5 - Produzione, distribuzione e uso razionale dell'energia",DATI_PREV_INIZIALI_2018!O148,0)</f>
        <v>0</v>
      </c>
      <c r="F143" s="200">
        <f>IF(DATI_PREV_INIZIALI_2018!H148="CAPITOLO  6 - Produzioni e tecnologie industriali",DATI_PREV_INIZIALI_2018!O148,0)</f>
        <v>0</v>
      </c>
      <c r="G143">
        <f>IF(DATI_PREV_INIZIALI_2018!H148="CAPITOLO  7 - Protezione e promozione della salute umana",DATI_PREV_INIZIALI_2018!O148,0)</f>
        <v>0</v>
      </c>
      <c r="H143">
        <f>IF(DATI_PREV_INIZIALI_2018!H148="CAPITOLO  8 - Agricoltura",DATI_PREV_INIZIALI_2018!O148,0)</f>
        <v>0</v>
      </c>
      <c r="I143">
        <f>IF(DATI_PREV_INIZIALI_2018!H148="CAPITOLO  9 - Istruzione e formazione",DATI_PREV_INIZIALI_2018!O148,0)</f>
        <v>0</v>
      </c>
      <c r="J143">
        <f>IF(DATI_PREV_INIZIALI_2018!H148="CAPITOLO 10 - Cultura, tempo libero, religione e mezzi di comunicazione di massa",DATI_PREV_INIZIALI_2018!O148,0)</f>
        <v>0</v>
      </c>
      <c r="K143">
        <f>IF(DATI_PREV_INIZIALI_2018!H148="CAPITOLO 11 - Sistemi, strutture e processi politici e sociali",DATI_PREV_INIZIALI_2018!O148,0)</f>
        <v>0</v>
      </c>
      <c r="L143">
        <f>IF(DATI_PREV_INIZIALI_2018!H148="CAPITOLO 12 - Promozione della conoscenza di base (Fondo ordinario per le Università)",DATI_PREV_INIZIALI_2018!O148,0)</f>
        <v>0</v>
      </c>
      <c r="M143" s="199">
        <f t="shared" si="3"/>
        <v>0</v>
      </c>
    </row>
    <row r="144" spans="1:13" ht="15.75" x14ac:dyDescent="0.25">
      <c r="A144">
        <f>IF(DATI_PREV_INIZIALI_2018!H149="CAPITOLO  1 - Esplorazione e utilizzazione dell'ambiente terrestre",DATI_PREV_INIZIALI_2018!O149,0)</f>
        <v>0</v>
      </c>
      <c r="B144">
        <f>IF(DATI_PREV_INIZIALI_2018!H149="CAPITOLO  2 - Controllo e tutela dell'ambiente",DATI_PREV_INIZIALI_2018!O149,0)</f>
        <v>0</v>
      </c>
      <c r="C144">
        <f>IF(DATI_PREV_INIZIALI_2018!H149="CAPITOLO  3 - Esplorazione e utilizzazione dello spazio",DATI_PREV_INIZIALI_2018!O149,0)</f>
        <v>0</v>
      </c>
      <c r="D144">
        <f>IF(DATI_PREV_INIZIALI_2018!H149="CAPITOLO  4  - Sistemi di trasporto, di telecomunicazione e altre infrastrutture",DATI_PREV_INIZIALI_2018!O149,0)</f>
        <v>0</v>
      </c>
      <c r="E144">
        <f>IF(DATI_PREV_INIZIALI_2018!H149="CAPITOLO  5 - Produzione, distribuzione e uso razionale dell'energia",DATI_PREV_INIZIALI_2018!O149,0)</f>
        <v>0</v>
      </c>
      <c r="F144" s="200">
        <f>IF(DATI_PREV_INIZIALI_2018!H149="CAPITOLO  6 - Produzioni e tecnologie industriali",DATI_PREV_INIZIALI_2018!O149,0)</f>
        <v>0</v>
      </c>
      <c r="G144">
        <f>IF(DATI_PREV_INIZIALI_2018!H149="CAPITOLO  7 - Protezione e promozione della salute umana",DATI_PREV_INIZIALI_2018!O149,0)</f>
        <v>0</v>
      </c>
      <c r="H144">
        <f>IF(DATI_PREV_INIZIALI_2018!H149="CAPITOLO  8 - Agricoltura",DATI_PREV_INIZIALI_2018!O149,0)</f>
        <v>0</v>
      </c>
      <c r="I144">
        <f>IF(DATI_PREV_INIZIALI_2018!H149="CAPITOLO  9 - Istruzione e formazione",DATI_PREV_INIZIALI_2018!O149,0)</f>
        <v>0</v>
      </c>
      <c r="J144">
        <f>IF(DATI_PREV_INIZIALI_2018!H149="CAPITOLO 10 - Cultura, tempo libero, religione e mezzi di comunicazione di massa",DATI_PREV_INIZIALI_2018!O149,0)</f>
        <v>0</v>
      </c>
      <c r="K144">
        <f>IF(DATI_PREV_INIZIALI_2018!H149="CAPITOLO 11 - Sistemi, strutture e processi politici e sociali",DATI_PREV_INIZIALI_2018!O149,0)</f>
        <v>0</v>
      </c>
      <c r="L144">
        <f>IF(DATI_PREV_INIZIALI_2018!H149="CAPITOLO 12 - Promozione della conoscenza di base (Fondo ordinario per le Università)",DATI_PREV_INIZIALI_2018!O149,0)</f>
        <v>0</v>
      </c>
      <c r="M144" s="199">
        <f t="shared" si="3"/>
        <v>0</v>
      </c>
    </row>
    <row r="145" spans="1:13" ht="15.75" x14ac:dyDescent="0.25">
      <c r="A145">
        <f>IF(DATI_PREV_INIZIALI_2018!H150="CAPITOLO  1 - Esplorazione e utilizzazione dell'ambiente terrestre",DATI_PREV_INIZIALI_2018!O150,0)</f>
        <v>0</v>
      </c>
      <c r="B145">
        <f>IF(DATI_PREV_INIZIALI_2018!H150="CAPITOLO  2 - Controllo e tutela dell'ambiente",DATI_PREV_INIZIALI_2018!O150,0)</f>
        <v>0</v>
      </c>
      <c r="C145">
        <f>IF(DATI_PREV_INIZIALI_2018!H150="CAPITOLO  3 - Esplorazione e utilizzazione dello spazio",DATI_PREV_INIZIALI_2018!O150,0)</f>
        <v>0</v>
      </c>
      <c r="D145">
        <f>IF(DATI_PREV_INIZIALI_2018!H150="CAPITOLO  4  - Sistemi di trasporto, di telecomunicazione e altre infrastrutture",DATI_PREV_INIZIALI_2018!O150,0)</f>
        <v>0</v>
      </c>
      <c r="E145">
        <f>IF(DATI_PREV_INIZIALI_2018!H150="CAPITOLO  5 - Produzione, distribuzione e uso razionale dell'energia",DATI_PREV_INIZIALI_2018!O150,0)</f>
        <v>0</v>
      </c>
      <c r="F145" s="200">
        <f>IF(DATI_PREV_INIZIALI_2018!H150="CAPITOLO  6 - Produzioni e tecnologie industriali",DATI_PREV_INIZIALI_2018!O150,0)</f>
        <v>0</v>
      </c>
      <c r="G145">
        <f>IF(DATI_PREV_INIZIALI_2018!H150="CAPITOLO  7 - Protezione e promozione della salute umana",DATI_PREV_INIZIALI_2018!O150,0)</f>
        <v>0</v>
      </c>
      <c r="H145">
        <f>IF(DATI_PREV_INIZIALI_2018!H150="CAPITOLO  8 - Agricoltura",DATI_PREV_INIZIALI_2018!O150,0)</f>
        <v>0</v>
      </c>
      <c r="I145">
        <f>IF(DATI_PREV_INIZIALI_2018!H150="CAPITOLO  9 - Istruzione e formazione",DATI_PREV_INIZIALI_2018!O150,0)</f>
        <v>0</v>
      </c>
      <c r="J145">
        <f>IF(DATI_PREV_INIZIALI_2018!H150="CAPITOLO 10 - Cultura, tempo libero, religione e mezzi di comunicazione di massa",DATI_PREV_INIZIALI_2018!O150,0)</f>
        <v>0</v>
      </c>
      <c r="K145">
        <f>IF(DATI_PREV_INIZIALI_2018!H150="CAPITOLO 11 - Sistemi, strutture e processi politici e sociali",DATI_PREV_INIZIALI_2018!O150,0)</f>
        <v>0</v>
      </c>
      <c r="L145">
        <f>IF(DATI_PREV_INIZIALI_2018!H150="CAPITOLO 12 - Promozione della conoscenza di base (Fondo ordinario per le Università)",DATI_PREV_INIZIALI_2018!O150,0)</f>
        <v>0</v>
      </c>
      <c r="M145" s="199">
        <f t="shared" si="3"/>
        <v>0</v>
      </c>
    </row>
    <row r="146" spans="1:13" ht="15.75" x14ac:dyDescent="0.25">
      <c r="A146">
        <f>IF(DATI_PREV_INIZIALI_2018!H151="CAPITOLO  1 - Esplorazione e utilizzazione dell'ambiente terrestre",DATI_PREV_INIZIALI_2018!O151,0)</f>
        <v>0</v>
      </c>
      <c r="B146">
        <f>IF(DATI_PREV_INIZIALI_2018!H151="CAPITOLO  2 - Controllo e tutela dell'ambiente",DATI_PREV_INIZIALI_2018!O151,0)</f>
        <v>0</v>
      </c>
      <c r="C146">
        <f>IF(DATI_PREV_INIZIALI_2018!H151="CAPITOLO  3 - Esplorazione e utilizzazione dello spazio",DATI_PREV_INIZIALI_2018!O151,0)</f>
        <v>0</v>
      </c>
      <c r="D146">
        <f>IF(DATI_PREV_INIZIALI_2018!H151="CAPITOLO  4  - Sistemi di trasporto, di telecomunicazione e altre infrastrutture",DATI_PREV_INIZIALI_2018!O151,0)</f>
        <v>0</v>
      </c>
      <c r="E146">
        <f>IF(DATI_PREV_INIZIALI_2018!H151="CAPITOLO  5 - Produzione, distribuzione e uso razionale dell'energia",DATI_PREV_INIZIALI_2018!O151,0)</f>
        <v>0</v>
      </c>
      <c r="F146" s="200">
        <f>IF(DATI_PREV_INIZIALI_2018!H151="CAPITOLO  6 - Produzioni e tecnologie industriali",DATI_PREV_INIZIALI_2018!O151,0)</f>
        <v>0</v>
      </c>
      <c r="G146">
        <f>IF(DATI_PREV_INIZIALI_2018!H151="CAPITOLO  7 - Protezione e promozione della salute umana",DATI_PREV_INIZIALI_2018!O151,0)</f>
        <v>0</v>
      </c>
      <c r="H146">
        <f>IF(DATI_PREV_INIZIALI_2018!H151="CAPITOLO  8 - Agricoltura",DATI_PREV_INIZIALI_2018!O151,0)</f>
        <v>0</v>
      </c>
      <c r="I146">
        <f>IF(DATI_PREV_INIZIALI_2018!H151="CAPITOLO  9 - Istruzione e formazione",DATI_PREV_INIZIALI_2018!O151,0)</f>
        <v>0</v>
      </c>
      <c r="J146">
        <f>IF(DATI_PREV_INIZIALI_2018!H151="CAPITOLO 10 - Cultura, tempo libero, religione e mezzi di comunicazione di massa",DATI_PREV_INIZIALI_2018!O151,0)</f>
        <v>0</v>
      </c>
      <c r="K146">
        <f>IF(DATI_PREV_INIZIALI_2018!H151="CAPITOLO 11 - Sistemi, strutture e processi politici e sociali",DATI_PREV_INIZIALI_2018!O151,0)</f>
        <v>0</v>
      </c>
      <c r="L146">
        <f>IF(DATI_PREV_INIZIALI_2018!H151="CAPITOLO 12 - Promozione della conoscenza di base (Fondo ordinario per le Università)",DATI_PREV_INIZIALI_2018!O151,0)</f>
        <v>0</v>
      </c>
      <c r="M146" s="199">
        <f t="shared" si="3"/>
        <v>0</v>
      </c>
    </row>
    <row r="147" spans="1:13" ht="15.75" x14ac:dyDescent="0.25">
      <c r="A147">
        <f>IF(DATI_PREV_INIZIALI_2018!H152="CAPITOLO  1 - Esplorazione e utilizzazione dell'ambiente terrestre",DATI_PREV_INIZIALI_2018!O152,0)</f>
        <v>0</v>
      </c>
      <c r="B147">
        <f>IF(DATI_PREV_INIZIALI_2018!H152="CAPITOLO  2 - Controllo e tutela dell'ambiente",DATI_PREV_INIZIALI_2018!O152,0)</f>
        <v>0</v>
      </c>
      <c r="C147">
        <f>IF(DATI_PREV_INIZIALI_2018!H152="CAPITOLO  3 - Esplorazione e utilizzazione dello spazio",DATI_PREV_INIZIALI_2018!O152,0)</f>
        <v>0</v>
      </c>
      <c r="D147">
        <f>IF(DATI_PREV_INIZIALI_2018!H152="CAPITOLO  4  - Sistemi di trasporto, di telecomunicazione e altre infrastrutture",DATI_PREV_INIZIALI_2018!O152,0)</f>
        <v>0</v>
      </c>
      <c r="E147">
        <f>IF(DATI_PREV_INIZIALI_2018!H152="CAPITOLO  5 - Produzione, distribuzione e uso razionale dell'energia",DATI_PREV_INIZIALI_2018!O152,0)</f>
        <v>0</v>
      </c>
      <c r="F147" s="200">
        <f>IF(DATI_PREV_INIZIALI_2018!H152="CAPITOLO  6 - Produzioni e tecnologie industriali",DATI_PREV_INIZIALI_2018!O152,0)</f>
        <v>0</v>
      </c>
      <c r="G147">
        <f>IF(DATI_PREV_INIZIALI_2018!H152="CAPITOLO  7 - Protezione e promozione della salute umana",DATI_PREV_INIZIALI_2018!O152,0)</f>
        <v>0</v>
      </c>
      <c r="H147">
        <f>IF(DATI_PREV_INIZIALI_2018!H152="CAPITOLO  8 - Agricoltura",DATI_PREV_INIZIALI_2018!O152,0)</f>
        <v>0</v>
      </c>
      <c r="I147">
        <f>IF(DATI_PREV_INIZIALI_2018!H152="CAPITOLO  9 - Istruzione e formazione",DATI_PREV_INIZIALI_2018!O152,0)</f>
        <v>0</v>
      </c>
      <c r="J147">
        <f>IF(DATI_PREV_INIZIALI_2018!H152="CAPITOLO 10 - Cultura, tempo libero, religione e mezzi di comunicazione di massa",DATI_PREV_INIZIALI_2018!O152,0)</f>
        <v>0</v>
      </c>
      <c r="K147">
        <f>IF(DATI_PREV_INIZIALI_2018!H152="CAPITOLO 11 - Sistemi, strutture e processi politici e sociali",DATI_PREV_INIZIALI_2018!O152,0)</f>
        <v>0</v>
      </c>
      <c r="L147">
        <f>IF(DATI_PREV_INIZIALI_2018!H152="CAPITOLO 12 - Promozione della conoscenza di base (Fondo ordinario per le Università)",DATI_PREV_INIZIALI_2018!O152,0)</f>
        <v>0</v>
      </c>
      <c r="M147" s="199">
        <f t="shared" si="3"/>
        <v>0</v>
      </c>
    </row>
    <row r="148" spans="1:13" ht="15.75" x14ac:dyDescent="0.25">
      <c r="A148">
        <f>IF(DATI_PREV_INIZIALI_2018!H153="CAPITOLO  1 - Esplorazione e utilizzazione dell'ambiente terrestre",DATI_PREV_INIZIALI_2018!O153,0)</f>
        <v>0</v>
      </c>
      <c r="B148">
        <f>IF(DATI_PREV_INIZIALI_2018!H153="CAPITOLO  2 - Controllo e tutela dell'ambiente",DATI_PREV_INIZIALI_2018!O153,0)</f>
        <v>0</v>
      </c>
      <c r="C148">
        <f>IF(DATI_PREV_INIZIALI_2018!H153="CAPITOLO  3 - Esplorazione e utilizzazione dello spazio",DATI_PREV_INIZIALI_2018!O153,0)</f>
        <v>0</v>
      </c>
      <c r="D148">
        <f>IF(DATI_PREV_INIZIALI_2018!H153="CAPITOLO  4  - Sistemi di trasporto, di telecomunicazione e altre infrastrutture",DATI_PREV_INIZIALI_2018!O153,0)</f>
        <v>0</v>
      </c>
      <c r="E148">
        <f>IF(DATI_PREV_INIZIALI_2018!H153="CAPITOLO  5 - Produzione, distribuzione e uso razionale dell'energia",DATI_PREV_INIZIALI_2018!O153,0)</f>
        <v>0</v>
      </c>
      <c r="F148" s="200">
        <f>IF(DATI_PREV_INIZIALI_2018!H153="CAPITOLO  6 - Produzioni e tecnologie industriali",DATI_PREV_INIZIALI_2018!O153,0)</f>
        <v>0</v>
      </c>
      <c r="G148">
        <f>IF(DATI_PREV_INIZIALI_2018!H153="CAPITOLO  7 - Protezione e promozione della salute umana",DATI_PREV_INIZIALI_2018!O153,0)</f>
        <v>0</v>
      </c>
      <c r="H148">
        <f>IF(DATI_PREV_INIZIALI_2018!H153="CAPITOLO  8 - Agricoltura",DATI_PREV_INIZIALI_2018!O153,0)</f>
        <v>0</v>
      </c>
      <c r="I148">
        <f>IF(DATI_PREV_INIZIALI_2018!H153="CAPITOLO  9 - Istruzione e formazione",DATI_PREV_INIZIALI_2018!O153,0)</f>
        <v>0</v>
      </c>
      <c r="J148">
        <f>IF(DATI_PREV_INIZIALI_2018!H153="CAPITOLO 10 - Cultura, tempo libero, religione e mezzi di comunicazione di massa",DATI_PREV_INIZIALI_2018!O153,0)</f>
        <v>0</v>
      </c>
      <c r="K148">
        <f>IF(DATI_PREV_INIZIALI_2018!H153="CAPITOLO 11 - Sistemi, strutture e processi politici e sociali",DATI_PREV_INIZIALI_2018!O153,0)</f>
        <v>0</v>
      </c>
      <c r="L148">
        <f>IF(DATI_PREV_INIZIALI_2018!H153="CAPITOLO 12 - Promozione della conoscenza di base (Fondo ordinario per le Università)",DATI_PREV_INIZIALI_2018!O153,0)</f>
        <v>0</v>
      </c>
      <c r="M148" s="199">
        <f t="shared" si="3"/>
        <v>0</v>
      </c>
    </row>
    <row r="149" spans="1:13" ht="15.75" x14ac:dyDescent="0.25">
      <c r="A149">
        <f>IF(DATI_PREV_INIZIALI_2018!H154="CAPITOLO  1 - Esplorazione e utilizzazione dell'ambiente terrestre",DATI_PREV_INIZIALI_2018!O154,0)</f>
        <v>0</v>
      </c>
      <c r="B149">
        <f>IF(DATI_PREV_INIZIALI_2018!H154="CAPITOLO  2 - Controllo e tutela dell'ambiente",DATI_PREV_INIZIALI_2018!O154,0)</f>
        <v>0</v>
      </c>
      <c r="C149">
        <f>IF(DATI_PREV_INIZIALI_2018!H154="CAPITOLO  3 - Esplorazione e utilizzazione dello spazio",DATI_PREV_INIZIALI_2018!O154,0)</f>
        <v>0</v>
      </c>
      <c r="D149">
        <f>IF(DATI_PREV_INIZIALI_2018!H154="CAPITOLO  4  - Sistemi di trasporto, di telecomunicazione e altre infrastrutture",DATI_PREV_INIZIALI_2018!O154,0)</f>
        <v>0</v>
      </c>
      <c r="E149">
        <f>IF(DATI_PREV_INIZIALI_2018!H154="CAPITOLO  5 - Produzione, distribuzione e uso razionale dell'energia",DATI_PREV_INIZIALI_2018!O154,0)</f>
        <v>0</v>
      </c>
      <c r="F149" s="200">
        <f>IF(DATI_PREV_INIZIALI_2018!H154="CAPITOLO  6 - Produzioni e tecnologie industriali",DATI_PREV_INIZIALI_2018!O154,0)</f>
        <v>0</v>
      </c>
      <c r="G149">
        <f>IF(DATI_PREV_INIZIALI_2018!H154="CAPITOLO  7 - Protezione e promozione della salute umana",DATI_PREV_INIZIALI_2018!O154,0)</f>
        <v>0</v>
      </c>
      <c r="H149">
        <f>IF(DATI_PREV_INIZIALI_2018!H154="CAPITOLO  8 - Agricoltura",DATI_PREV_INIZIALI_2018!O154,0)</f>
        <v>0</v>
      </c>
      <c r="I149">
        <f>IF(DATI_PREV_INIZIALI_2018!H154="CAPITOLO  9 - Istruzione e formazione",DATI_PREV_INIZIALI_2018!O154,0)</f>
        <v>0</v>
      </c>
      <c r="J149">
        <f>IF(DATI_PREV_INIZIALI_2018!H154="CAPITOLO 10 - Cultura, tempo libero, religione e mezzi di comunicazione di massa",DATI_PREV_INIZIALI_2018!O154,0)</f>
        <v>0</v>
      </c>
      <c r="K149">
        <f>IF(DATI_PREV_INIZIALI_2018!H154="CAPITOLO 11 - Sistemi, strutture e processi politici e sociali",DATI_PREV_INIZIALI_2018!O154,0)</f>
        <v>0</v>
      </c>
      <c r="L149">
        <f>IF(DATI_PREV_INIZIALI_2018!H154="CAPITOLO 12 - Promozione della conoscenza di base (Fondo ordinario per le Università)",DATI_PREV_INIZIALI_2018!O154,0)</f>
        <v>0</v>
      </c>
      <c r="M149" s="199">
        <f t="shared" si="3"/>
        <v>0</v>
      </c>
    </row>
    <row r="150" spans="1:13" ht="15.75" x14ac:dyDescent="0.25">
      <c r="A150">
        <f>IF(DATI_PREV_INIZIALI_2018!H155="CAPITOLO  1 - Esplorazione e utilizzazione dell'ambiente terrestre",DATI_PREV_INIZIALI_2018!O155,0)</f>
        <v>0</v>
      </c>
      <c r="B150">
        <f>IF(DATI_PREV_INIZIALI_2018!H155="CAPITOLO  2 - Controllo e tutela dell'ambiente",DATI_PREV_INIZIALI_2018!O155,0)</f>
        <v>0</v>
      </c>
      <c r="C150">
        <f>IF(DATI_PREV_INIZIALI_2018!H155="CAPITOLO  3 - Esplorazione e utilizzazione dello spazio",DATI_PREV_INIZIALI_2018!O155,0)</f>
        <v>0</v>
      </c>
      <c r="D150">
        <f>IF(DATI_PREV_INIZIALI_2018!H155="CAPITOLO  4  - Sistemi di trasporto, di telecomunicazione e altre infrastrutture",DATI_PREV_INIZIALI_2018!O155,0)</f>
        <v>0</v>
      </c>
      <c r="E150">
        <f>IF(DATI_PREV_INIZIALI_2018!H155="CAPITOLO  5 - Produzione, distribuzione e uso razionale dell'energia",DATI_PREV_INIZIALI_2018!O155,0)</f>
        <v>0</v>
      </c>
      <c r="F150" s="200">
        <f>IF(DATI_PREV_INIZIALI_2018!H155="CAPITOLO  6 - Produzioni e tecnologie industriali",DATI_PREV_INIZIALI_2018!O155,0)</f>
        <v>0</v>
      </c>
      <c r="G150">
        <f>IF(DATI_PREV_INIZIALI_2018!H155="CAPITOLO  7 - Protezione e promozione della salute umana",DATI_PREV_INIZIALI_2018!O155,0)</f>
        <v>0</v>
      </c>
      <c r="H150">
        <f>IF(DATI_PREV_INIZIALI_2018!H155="CAPITOLO  8 - Agricoltura",DATI_PREV_INIZIALI_2018!O155,0)</f>
        <v>0</v>
      </c>
      <c r="I150">
        <f>IF(DATI_PREV_INIZIALI_2018!H155="CAPITOLO  9 - Istruzione e formazione",DATI_PREV_INIZIALI_2018!O155,0)</f>
        <v>0</v>
      </c>
      <c r="J150">
        <f>IF(DATI_PREV_INIZIALI_2018!H155="CAPITOLO 10 - Cultura, tempo libero, religione e mezzi di comunicazione di massa",DATI_PREV_INIZIALI_2018!O155,0)</f>
        <v>0</v>
      </c>
      <c r="K150">
        <f>IF(DATI_PREV_INIZIALI_2018!H155="CAPITOLO 11 - Sistemi, strutture e processi politici e sociali",DATI_PREV_INIZIALI_2018!O155,0)</f>
        <v>0</v>
      </c>
      <c r="L150">
        <f>IF(DATI_PREV_INIZIALI_2018!H155="CAPITOLO 12 - Promozione della conoscenza di base (Fondo ordinario per le Università)",DATI_PREV_INIZIALI_2018!O155,0)</f>
        <v>0</v>
      </c>
      <c r="M150" s="199">
        <f t="shared" si="3"/>
        <v>0</v>
      </c>
    </row>
    <row r="151" spans="1:13" ht="15.75" x14ac:dyDescent="0.25">
      <c r="A151">
        <f>IF(DATI_PREV_INIZIALI_2018!H156="CAPITOLO  1 - Esplorazione e utilizzazione dell'ambiente terrestre",DATI_PREV_INIZIALI_2018!O156,0)</f>
        <v>0</v>
      </c>
      <c r="B151">
        <f>IF(DATI_PREV_INIZIALI_2018!H156="CAPITOLO  2 - Controllo e tutela dell'ambiente",DATI_PREV_INIZIALI_2018!O156,0)</f>
        <v>0</v>
      </c>
      <c r="C151">
        <f>IF(DATI_PREV_INIZIALI_2018!H156="CAPITOLO  3 - Esplorazione e utilizzazione dello spazio",DATI_PREV_INIZIALI_2018!O156,0)</f>
        <v>0</v>
      </c>
      <c r="D151">
        <f>IF(DATI_PREV_INIZIALI_2018!H156="CAPITOLO  4  - Sistemi di trasporto, di telecomunicazione e altre infrastrutture",DATI_PREV_INIZIALI_2018!O156,0)</f>
        <v>0</v>
      </c>
      <c r="E151">
        <f>IF(DATI_PREV_INIZIALI_2018!H156="CAPITOLO  5 - Produzione, distribuzione e uso razionale dell'energia",DATI_PREV_INIZIALI_2018!O156,0)</f>
        <v>0</v>
      </c>
      <c r="F151" s="200">
        <f>IF(DATI_PREV_INIZIALI_2018!H156="CAPITOLO  6 - Produzioni e tecnologie industriali",DATI_PREV_INIZIALI_2018!O156,0)</f>
        <v>0</v>
      </c>
      <c r="G151">
        <f>IF(DATI_PREV_INIZIALI_2018!H156="CAPITOLO  7 - Protezione e promozione della salute umana",DATI_PREV_INIZIALI_2018!O156,0)</f>
        <v>0</v>
      </c>
      <c r="H151">
        <f>IF(DATI_PREV_INIZIALI_2018!H156="CAPITOLO  8 - Agricoltura",DATI_PREV_INIZIALI_2018!O156,0)</f>
        <v>0</v>
      </c>
      <c r="I151">
        <f>IF(DATI_PREV_INIZIALI_2018!H156="CAPITOLO  9 - Istruzione e formazione",DATI_PREV_INIZIALI_2018!O156,0)</f>
        <v>0</v>
      </c>
      <c r="J151">
        <f>IF(DATI_PREV_INIZIALI_2018!H156="CAPITOLO 10 - Cultura, tempo libero, religione e mezzi di comunicazione di massa",DATI_PREV_INIZIALI_2018!O156,0)</f>
        <v>0</v>
      </c>
      <c r="K151">
        <f>IF(DATI_PREV_INIZIALI_2018!H156="CAPITOLO 11 - Sistemi, strutture e processi politici e sociali",DATI_PREV_INIZIALI_2018!O156,0)</f>
        <v>0</v>
      </c>
      <c r="L151">
        <f>IF(DATI_PREV_INIZIALI_2018!H156="CAPITOLO 12 - Promozione della conoscenza di base (Fondo ordinario per le Università)",DATI_PREV_INIZIALI_2018!O156,0)</f>
        <v>0</v>
      </c>
      <c r="M151" s="199">
        <f t="shared" si="3"/>
        <v>0</v>
      </c>
    </row>
    <row r="152" spans="1:13" ht="15.75" x14ac:dyDescent="0.25">
      <c r="A152">
        <f>IF(DATI_PREV_INIZIALI_2018!H157="CAPITOLO  1 - Esplorazione e utilizzazione dell'ambiente terrestre",DATI_PREV_INIZIALI_2018!O157,0)</f>
        <v>0</v>
      </c>
      <c r="B152">
        <f>IF(DATI_PREV_INIZIALI_2018!H157="CAPITOLO  2 - Controllo e tutela dell'ambiente",DATI_PREV_INIZIALI_2018!O157,0)</f>
        <v>0</v>
      </c>
      <c r="C152">
        <f>IF(DATI_PREV_INIZIALI_2018!H157="CAPITOLO  3 - Esplorazione e utilizzazione dello spazio",DATI_PREV_INIZIALI_2018!O157,0)</f>
        <v>0</v>
      </c>
      <c r="D152">
        <f>IF(DATI_PREV_INIZIALI_2018!H157="CAPITOLO  4  - Sistemi di trasporto, di telecomunicazione e altre infrastrutture",DATI_PREV_INIZIALI_2018!O157,0)</f>
        <v>0</v>
      </c>
      <c r="E152">
        <f>IF(DATI_PREV_INIZIALI_2018!H157="CAPITOLO  5 - Produzione, distribuzione e uso razionale dell'energia",DATI_PREV_INIZIALI_2018!O157,0)</f>
        <v>0</v>
      </c>
      <c r="F152" s="200">
        <f>IF(DATI_PREV_INIZIALI_2018!H157="CAPITOLO  6 - Produzioni e tecnologie industriali",DATI_PREV_INIZIALI_2018!O157,0)</f>
        <v>0</v>
      </c>
      <c r="G152">
        <f>IF(DATI_PREV_INIZIALI_2018!H157="CAPITOLO  7 - Protezione e promozione della salute umana",DATI_PREV_INIZIALI_2018!O157,0)</f>
        <v>0</v>
      </c>
      <c r="H152">
        <f>IF(DATI_PREV_INIZIALI_2018!H157="CAPITOLO  8 - Agricoltura",DATI_PREV_INIZIALI_2018!O157,0)</f>
        <v>0</v>
      </c>
      <c r="I152">
        <f>IF(DATI_PREV_INIZIALI_2018!H157="CAPITOLO  9 - Istruzione e formazione",DATI_PREV_INIZIALI_2018!O157,0)</f>
        <v>0</v>
      </c>
      <c r="J152">
        <f>IF(DATI_PREV_INIZIALI_2018!H157="CAPITOLO 10 - Cultura, tempo libero, religione e mezzi di comunicazione di massa",DATI_PREV_INIZIALI_2018!O157,0)</f>
        <v>0</v>
      </c>
      <c r="K152">
        <f>IF(DATI_PREV_INIZIALI_2018!H157="CAPITOLO 11 - Sistemi, strutture e processi politici e sociali",DATI_PREV_INIZIALI_2018!O157,0)</f>
        <v>0</v>
      </c>
      <c r="L152">
        <f>IF(DATI_PREV_INIZIALI_2018!H157="CAPITOLO 12 - Promozione della conoscenza di base (Fondo ordinario per le Università)",DATI_PREV_INIZIALI_2018!O157,0)</f>
        <v>0</v>
      </c>
      <c r="M152" s="199">
        <f t="shared" si="3"/>
        <v>0</v>
      </c>
    </row>
    <row r="153" spans="1:13" ht="15.75" x14ac:dyDescent="0.25">
      <c r="A153">
        <f>IF(DATI_PREV_INIZIALI_2018!H158="CAPITOLO  1 - Esplorazione e utilizzazione dell'ambiente terrestre",DATI_PREV_INIZIALI_2018!O158,0)</f>
        <v>0</v>
      </c>
      <c r="B153">
        <f>IF(DATI_PREV_INIZIALI_2018!H158="CAPITOLO  2 - Controllo e tutela dell'ambiente",DATI_PREV_INIZIALI_2018!O158,0)</f>
        <v>0</v>
      </c>
      <c r="C153">
        <f>IF(DATI_PREV_INIZIALI_2018!H158="CAPITOLO  3 - Esplorazione e utilizzazione dello spazio",DATI_PREV_INIZIALI_2018!O158,0)</f>
        <v>0</v>
      </c>
      <c r="D153">
        <f>IF(DATI_PREV_INIZIALI_2018!H158="CAPITOLO  4  - Sistemi di trasporto, di telecomunicazione e altre infrastrutture",DATI_PREV_INIZIALI_2018!O158,0)</f>
        <v>0</v>
      </c>
      <c r="E153">
        <f>IF(DATI_PREV_INIZIALI_2018!H158="CAPITOLO  5 - Produzione, distribuzione e uso razionale dell'energia",DATI_PREV_INIZIALI_2018!O158,0)</f>
        <v>0</v>
      </c>
      <c r="F153" s="200">
        <f>IF(DATI_PREV_INIZIALI_2018!H158="CAPITOLO  6 - Produzioni e tecnologie industriali",DATI_PREV_INIZIALI_2018!O158,0)</f>
        <v>0</v>
      </c>
      <c r="G153">
        <f>IF(DATI_PREV_INIZIALI_2018!H158="CAPITOLO  7 - Protezione e promozione della salute umana",DATI_PREV_INIZIALI_2018!O158,0)</f>
        <v>0</v>
      </c>
      <c r="H153">
        <f>IF(DATI_PREV_INIZIALI_2018!H158="CAPITOLO  8 - Agricoltura",DATI_PREV_INIZIALI_2018!O158,0)</f>
        <v>0</v>
      </c>
      <c r="I153">
        <f>IF(DATI_PREV_INIZIALI_2018!H158="CAPITOLO  9 - Istruzione e formazione",DATI_PREV_INIZIALI_2018!O158,0)</f>
        <v>0</v>
      </c>
      <c r="J153">
        <f>IF(DATI_PREV_INIZIALI_2018!H158="CAPITOLO 10 - Cultura, tempo libero, religione e mezzi di comunicazione di massa",DATI_PREV_INIZIALI_2018!O158,0)</f>
        <v>0</v>
      </c>
      <c r="K153">
        <f>IF(DATI_PREV_INIZIALI_2018!H158="CAPITOLO 11 - Sistemi, strutture e processi politici e sociali",DATI_PREV_INIZIALI_2018!O158,0)</f>
        <v>0</v>
      </c>
      <c r="L153">
        <f>IF(DATI_PREV_INIZIALI_2018!H158="CAPITOLO 12 - Promozione della conoscenza di base (Fondo ordinario per le Università)",DATI_PREV_INIZIALI_2018!O158,0)</f>
        <v>0</v>
      </c>
      <c r="M153" s="199">
        <f t="shared" si="3"/>
        <v>0</v>
      </c>
    </row>
    <row r="154" spans="1:13" ht="15.75" x14ac:dyDescent="0.25">
      <c r="A154">
        <f>IF(DATI_PREV_INIZIALI_2018!H159="CAPITOLO  1 - Esplorazione e utilizzazione dell'ambiente terrestre",DATI_PREV_INIZIALI_2018!O159,0)</f>
        <v>0</v>
      </c>
      <c r="B154">
        <f>IF(DATI_PREV_INIZIALI_2018!H159="CAPITOLO  2 - Controllo e tutela dell'ambiente",DATI_PREV_INIZIALI_2018!O159,0)</f>
        <v>0</v>
      </c>
      <c r="C154">
        <f>IF(DATI_PREV_INIZIALI_2018!H159="CAPITOLO  3 - Esplorazione e utilizzazione dello spazio",DATI_PREV_INIZIALI_2018!O159,0)</f>
        <v>0</v>
      </c>
      <c r="D154">
        <f>IF(DATI_PREV_INIZIALI_2018!H159="CAPITOLO  4  - Sistemi di trasporto, di telecomunicazione e altre infrastrutture",DATI_PREV_INIZIALI_2018!O159,0)</f>
        <v>0</v>
      </c>
      <c r="E154">
        <f>IF(DATI_PREV_INIZIALI_2018!H159="CAPITOLO  5 - Produzione, distribuzione e uso razionale dell'energia",DATI_PREV_INIZIALI_2018!O159,0)</f>
        <v>0</v>
      </c>
      <c r="F154" s="200">
        <f>IF(DATI_PREV_INIZIALI_2018!H159="CAPITOLO  6 - Produzioni e tecnologie industriali",DATI_PREV_INIZIALI_2018!O159,0)</f>
        <v>0</v>
      </c>
      <c r="G154">
        <f>IF(DATI_PREV_INIZIALI_2018!H159="CAPITOLO  7 - Protezione e promozione della salute umana",DATI_PREV_INIZIALI_2018!O159,0)</f>
        <v>0</v>
      </c>
      <c r="H154">
        <f>IF(DATI_PREV_INIZIALI_2018!H159="CAPITOLO  8 - Agricoltura",DATI_PREV_INIZIALI_2018!O159,0)</f>
        <v>0</v>
      </c>
      <c r="I154">
        <f>IF(DATI_PREV_INIZIALI_2018!H159="CAPITOLO  9 - Istruzione e formazione",DATI_PREV_INIZIALI_2018!O159,0)</f>
        <v>0</v>
      </c>
      <c r="J154">
        <f>IF(DATI_PREV_INIZIALI_2018!H159="CAPITOLO 10 - Cultura, tempo libero, religione e mezzi di comunicazione di massa",DATI_PREV_INIZIALI_2018!O159,0)</f>
        <v>0</v>
      </c>
      <c r="K154">
        <f>IF(DATI_PREV_INIZIALI_2018!H159="CAPITOLO 11 - Sistemi, strutture e processi politici e sociali",DATI_PREV_INIZIALI_2018!O159,0)</f>
        <v>0</v>
      </c>
      <c r="L154">
        <f>IF(DATI_PREV_INIZIALI_2018!H159="CAPITOLO 12 - Promozione della conoscenza di base (Fondo ordinario per le Università)",DATI_PREV_INIZIALI_2018!O159,0)</f>
        <v>0</v>
      </c>
      <c r="M154" s="199">
        <f t="shared" si="3"/>
        <v>0</v>
      </c>
    </row>
    <row r="155" spans="1:13" ht="15.75" x14ac:dyDescent="0.25">
      <c r="A155">
        <f>IF(DATI_PREV_INIZIALI_2018!H160="CAPITOLO  1 - Esplorazione e utilizzazione dell'ambiente terrestre",DATI_PREV_INIZIALI_2018!O160,0)</f>
        <v>0</v>
      </c>
      <c r="B155">
        <f>IF(DATI_PREV_INIZIALI_2018!H160="CAPITOLO  2 - Controllo e tutela dell'ambiente",DATI_PREV_INIZIALI_2018!O160,0)</f>
        <v>0</v>
      </c>
      <c r="C155">
        <f>IF(DATI_PREV_INIZIALI_2018!H160="CAPITOLO  3 - Esplorazione e utilizzazione dello spazio",DATI_PREV_INIZIALI_2018!O160,0)</f>
        <v>0</v>
      </c>
      <c r="D155">
        <f>IF(DATI_PREV_INIZIALI_2018!H160="CAPITOLO  4  - Sistemi di trasporto, di telecomunicazione e altre infrastrutture",DATI_PREV_INIZIALI_2018!O160,0)</f>
        <v>0</v>
      </c>
      <c r="E155">
        <f>IF(DATI_PREV_INIZIALI_2018!H160="CAPITOLO  5 - Produzione, distribuzione e uso razionale dell'energia",DATI_PREV_INIZIALI_2018!O160,0)</f>
        <v>0</v>
      </c>
      <c r="F155" s="200">
        <f>IF(DATI_PREV_INIZIALI_2018!H160="CAPITOLO  6 - Produzioni e tecnologie industriali",DATI_PREV_INIZIALI_2018!O160,0)</f>
        <v>0</v>
      </c>
      <c r="G155">
        <f>IF(DATI_PREV_INIZIALI_2018!H160="CAPITOLO  7 - Protezione e promozione della salute umana",DATI_PREV_INIZIALI_2018!O160,0)</f>
        <v>0</v>
      </c>
      <c r="H155">
        <f>IF(DATI_PREV_INIZIALI_2018!H160="CAPITOLO  8 - Agricoltura",DATI_PREV_INIZIALI_2018!O160,0)</f>
        <v>0</v>
      </c>
      <c r="I155">
        <f>IF(DATI_PREV_INIZIALI_2018!H160="CAPITOLO  9 - Istruzione e formazione",DATI_PREV_INIZIALI_2018!O160,0)</f>
        <v>0</v>
      </c>
      <c r="J155">
        <f>IF(DATI_PREV_INIZIALI_2018!H160="CAPITOLO 10 - Cultura, tempo libero, religione e mezzi di comunicazione di massa",DATI_PREV_INIZIALI_2018!O160,0)</f>
        <v>0</v>
      </c>
      <c r="K155">
        <f>IF(DATI_PREV_INIZIALI_2018!H160="CAPITOLO 11 - Sistemi, strutture e processi politici e sociali",DATI_PREV_INIZIALI_2018!O160,0)</f>
        <v>0</v>
      </c>
      <c r="L155">
        <f>IF(DATI_PREV_INIZIALI_2018!H160="CAPITOLO 12 - Promozione della conoscenza di base (Fondo ordinario per le Università)",DATI_PREV_INIZIALI_2018!O160,0)</f>
        <v>0</v>
      </c>
      <c r="M155" s="199">
        <f t="shared" si="3"/>
        <v>0</v>
      </c>
    </row>
    <row r="156" spans="1:13" ht="15.75" x14ac:dyDescent="0.25">
      <c r="A156">
        <f>IF(DATI_PREV_INIZIALI_2018!H161="CAPITOLO  1 - Esplorazione e utilizzazione dell'ambiente terrestre",DATI_PREV_INIZIALI_2018!O161,0)</f>
        <v>0</v>
      </c>
      <c r="B156">
        <f>IF(DATI_PREV_INIZIALI_2018!H161="CAPITOLO  2 - Controllo e tutela dell'ambiente",DATI_PREV_INIZIALI_2018!O161,0)</f>
        <v>0</v>
      </c>
      <c r="C156">
        <f>IF(DATI_PREV_INIZIALI_2018!H161="CAPITOLO  3 - Esplorazione e utilizzazione dello spazio",DATI_PREV_INIZIALI_2018!O161,0)</f>
        <v>0</v>
      </c>
      <c r="D156">
        <f>IF(DATI_PREV_INIZIALI_2018!H161="CAPITOLO  4  - Sistemi di trasporto, di telecomunicazione e altre infrastrutture",DATI_PREV_INIZIALI_2018!O161,0)</f>
        <v>0</v>
      </c>
      <c r="E156">
        <f>IF(DATI_PREV_INIZIALI_2018!H161="CAPITOLO  5 - Produzione, distribuzione e uso razionale dell'energia",DATI_PREV_INIZIALI_2018!O161,0)</f>
        <v>0</v>
      </c>
      <c r="F156" s="200">
        <f>IF(DATI_PREV_INIZIALI_2018!H161="CAPITOLO  6 - Produzioni e tecnologie industriali",DATI_PREV_INIZIALI_2018!O161,0)</f>
        <v>0</v>
      </c>
      <c r="G156">
        <f>IF(DATI_PREV_INIZIALI_2018!H161="CAPITOLO  7 - Protezione e promozione della salute umana",DATI_PREV_INIZIALI_2018!O161,0)</f>
        <v>0</v>
      </c>
      <c r="H156">
        <f>IF(DATI_PREV_INIZIALI_2018!H161="CAPITOLO  8 - Agricoltura",DATI_PREV_INIZIALI_2018!O161,0)</f>
        <v>0</v>
      </c>
      <c r="I156">
        <f>IF(DATI_PREV_INIZIALI_2018!H161="CAPITOLO  9 - Istruzione e formazione",DATI_PREV_INIZIALI_2018!O161,0)</f>
        <v>0</v>
      </c>
      <c r="J156">
        <f>IF(DATI_PREV_INIZIALI_2018!H161="CAPITOLO 10 - Cultura, tempo libero, religione e mezzi di comunicazione di massa",DATI_PREV_INIZIALI_2018!O161,0)</f>
        <v>0</v>
      </c>
      <c r="K156">
        <f>IF(DATI_PREV_INIZIALI_2018!H161="CAPITOLO 11 - Sistemi, strutture e processi politici e sociali",DATI_PREV_INIZIALI_2018!O161,0)</f>
        <v>0</v>
      </c>
      <c r="L156">
        <f>IF(DATI_PREV_INIZIALI_2018!H161="CAPITOLO 12 - Promozione della conoscenza di base (Fondo ordinario per le Università)",DATI_PREV_INIZIALI_2018!O161,0)</f>
        <v>0</v>
      </c>
      <c r="M156" s="199">
        <f t="shared" si="3"/>
        <v>0</v>
      </c>
    </row>
    <row r="157" spans="1:13" ht="15.75" x14ac:dyDescent="0.25">
      <c r="A157">
        <f>IF(DATI_PREV_INIZIALI_2018!H162="CAPITOLO  1 - Esplorazione e utilizzazione dell'ambiente terrestre",DATI_PREV_INIZIALI_2018!O162,0)</f>
        <v>0</v>
      </c>
      <c r="B157">
        <f>IF(DATI_PREV_INIZIALI_2018!H162="CAPITOLO  2 - Controllo e tutela dell'ambiente",DATI_PREV_INIZIALI_2018!O162,0)</f>
        <v>0</v>
      </c>
      <c r="C157">
        <f>IF(DATI_PREV_INIZIALI_2018!H162="CAPITOLO  3 - Esplorazione e utilizzazione dello spazio",DATI_PREV_INIZIALI_2018!O162,0)</f>
        <v>0</v>
      </c>
      <c r="D157">
        <f>IF(DATI_PREV_INIZIALI_2018!H162="CAPITOLO  4  - Sistemi di trasporto, di telecomunicazione e altre infrastrutture",DATI_PREV_INIZIALI_2018!O162,0)</f>
        <v>0</v>
      </c>
      <c r="E157">
        <f>IF(DATI_PREV_INIZIALI_2018!H162="CAPITOLO  5 - Produzione, distribuzione e uso razionale dell'energia",DATI_PREV_INIZIALI_2018!O162,0)</f>
        <v>0</v>
      </c>
      <c r="F157" s="200">
        <f>IF(DATI_PREV_INIZIALI_2018!H162="CAPITOLO  6 - Produzioni e tecnologie industriali",DATI_PREV_INIZIALI_2018!O162,0)</f>
        <v>0</v>
      </c>
      <c r="G157">
        <f>IF(DATI_PREV_INIZIALI_2018!H162="CAPITOLO  7 - Protezione e promozione della salute umana",DATI_PREV_INIZIALI_2018!O162,0)</f>
        <v>0</v>
      </c>
      <c r="H157">
        <f>IF(DATI_PREV_INIZIALI_2018!H162="CAPITOLO  8 - Agricoltura",DATI_PREV_INIZIALI_2018!O162,0)</f>
        <v>0</v>
      </c>
      <c r="I157">
        <f>IF(DATI_PREV_INIZIALI_2018!H162="CAPITOLO  9 - Istruzione e formazione",DATI_PREV_INIZIALI_2018!O162,0)</f>
        <v>0</v>
      </c>
      <c r="J157">
        <f>IF(DATI_PREV_INIZIALI_2018!H162="CAPITOLO 10 - Cultura, tempo libero, religione e mezzi di comunicazione di massa",DATI_PREV_INIZIALI_2018!O162,0)</f>
        <v>0</v>
      </c>
      <c r="K157">
        <f>IF(DATI_PREV_INIZIALI_2018!H162="CAPITOLO 11 - Sistemi, strutture e processi politici e sociali",DATI_PREV_INIZIALI_2018!O162,0)</f>
        <v>0</v>
      </c>
      <c r="L157">
        <f>IF(DATI_PREV_INIZIALI_2018!H162="CAPITOLO 12 - Promozione della conoscenza di base (Fondo ordinario per le Università)",DATI_PREV_INIZIALI_2018!O162,0)</f>
        <v>0</v>
      </c>
      <c r="M157" s="199">
        <f t="shared" si="3"/>
        <v>0</v>
      </c>
    </row>
    <row r="158" spans="1:13" ht="15.75" x14ac:dyDescent="0.25">
      <c r="A158">
        <f>IF(DATI_PREV_INIZIALI_2018!H163="CAPITOLO  1 - Esplorazione e utilizzazione dell'ambiente terrestre",DATI_PREV_INIZIALI_2018!O163,0)</f>
        <v>0</v>
      </c>
      <c r="B158">
        <f>IF(DATI_PREV_INIZIALI_2018!H163="CAPITOLO  2 - Controllo e tutela dell'ambiente",DATI_PREV_INIZIALI_2018!O163,0)</f>
        <v>0</v>
      </c>
      <c r="C158">
        <f>IF(DATI_PREV_INIZIALI_2018!H163="CAPITOLO  3 - Esplorazione e utilizzazione dello spazio",DATI_PREV_INIZIALI_2018!O163,0)</f>
        <v>0</v>
      </c>
      <c r="D158">
        <f>IF(DATI_PREV_INIZIALI_2018!H163="CAPITOLO  4  - Sistemi di trasporto, di telecomunicazione e altre infrastrutture",DATI_PREV_INIZIALI_2018!O163,0)</f>
        <v>0</v>
      </c>
      <c r="E158">
        <f>IF(DATI_PREV_INIZIALI_2018!H163="CAPITOLO  5 - Produzione, distribuzione e uso razionale dell'energia",DATI_PREV_INIZIALI_2018!O163,0)</f>
        <v>0</v>
      </c>
      <c r="F158" s="200">
        <f>IF(DATI_PREV_INIZIALI_2018!H163="CAPITOLO  6 - Produzioni e tecnologie industriali",DATI_PREV_INIZIALI_2018!O163,0)</f>
        <v>0</v>
      </c>
      <c r="G158">
        <f>IF(DATI_PREV_INIZIALI_2018!H163="CAPITOLO  7 - Protezione e promozione della salute umana",DATI_PREV_INIZIALI_2018!O163,0)</f>
        <v>0</v>
      </c>
      <c r="H158">
        <f>IF(DATI_PREV_INIZIALI_2018!H163="CAPITOLO  8 - Agricoltura",DATI_PREV_INIZIALI_2018!O163,0)</f>
        <v>0</v>
      </c>
      <c r="I158">
        <f>IF(DATI_PREV_INIZIALI_2018!H163="CAPITOLO  9 - Istruzione e formazione",DATI_PREV_INIZIALI_2018!O163,0)</f>
        <v>0</v>
      </c>
      <c r="J158">
        <f>IF(DATI_PREV_INIZIALI_2018!H163="CAPITOLO 10 - Cultura, tempo libero, religione e mezzi di comunicazione di massa",DATI_PREV_INIZIALI_2018!O163,0)</f>
        <v>0</v>
      </c>
      <c r="K158">
        <f>IF(DATI_PREV_INIZIALI_2018!H163="CAPITOLO 11 - Sistemi, strutture e processi politici e sociali",DATI_PREV_INIZIALI_2018!O163,0)</f>
        <v>0</v>
      </c>
      <c r="L158">
        <f>IF(DATI_PREV_INIZIALI_2018!H163="CAPITOLO 12 - Promozione della conoscenza di base (Fondo ordinario per le Università)",DATI_PREV_INIZIALI_2018!O163,0)</f>
        <v>0</v>
      </c>
      <c r="M158" s="199">
        <f t="shared" si="3"/>
        <v>0</v>
      </c>
    </row>
    <row r="159" spans="1:13" ht="15.75" x14ac:dyDescent="0.25">
      <c r="A159">
        <f>IF(DATI_PREV_INIZIALI_2018!H164="CAPITOLO  1 - Esplorazione e utilizzazione dell'ambiente terrestre",DATI_PREV_INIZIALI_2018!O164,0)</f>
        <v>0</v>
      </c>
      <c r="B159">
        <f>IF(DATI_PREV_INIZIALI_2018!H164="CAPITOLO  2 - Controllo e tutela dell'ambiente",DATI_PREV_INIZIALI_2018!O164,0)</f>
        <v>0</v>
      </c>
      <c r="C159">
        <f>IF(DATI_PREV_INIZIALI_2018!H164="CAPITOLO  3 - Esplorazione e utilizzazione dello spazio",DATI_PREV_INIZIALI_2018!O164,0)</f>
        <v>0</v>
      </c>
      <c r="D159">
        <f>IF(DATI_PREV_INIZIALI_2018!H164="CAPITOLO  4  - Sistemi di trasporto, di telecomunicazione e altre infrastrutture",DATI_PREV_INIZIALI_2018!O164,0)</f>
        <v>0</v>
      </c>
      <c r="E159">
        <f>IF(DATI_PREV_INIZIALI_2018!H164="CAPITOLO  5 - Produzione, distribuzione e uso razionale dell'energia",DATI_PREV_INIZIALI_2018!O164,0)</f>
        <v>0</v>
      </c>
      <c r="F159" s="200">
        <f>IF(DATI_PREV_INIZIALI_2018!H164="CAPITOLO  6 - Produzioni e tecnologie industriali",DATI_PREV_INIZIALI_2018!O164,0)</f>
        <v>0</v>
      </c>
      <c r="G159">
        <f>IF(DATI_PREV_INIZIALI_2018!H164="CAPITOLO  7 - Protezione e promozione della salute umana",DATI_PREV_INIZIALI_2018!O164,0)</f>
        <v>0</v>
      </c>
      <c r="H159">
        <f>IF(DATI_PREV_INIZIALI_2018!H164="CAPITOLO  8 - Agricoltura",DATI_PREV_INIZIALI_2018!O164,0)</f>
        <v>0</v>
      </c>
      <c r="I159">
        <f>IF(DATI_PREV_INIZIALI_2018!H164="CAPITOLO  9 - Istruzione e formazione",DATI_PREV_INIZIALI_2018!O164,0)</f>
        <v>0</v>
      </c>
      <c r="J159">
        <f>IF(DATI_PREV_INIZIALI_2018!H164="CAPITOLO 10 - Cultura, tempo libero, religione e mezzi di comunicazione di massa",DATI_PREV_INIZIALI_2018!O164,0)</f>
        <v>0</v>
      </c>
      <c r="K159">
        <f>IF(DATI_PREV_INIZIALI_2018!H164="CAPITOLO 11 - Sistemi, strutture e processi politici e sociali",DATI_PREV_INIZIALI_2018!O164,0)</f>
        <v>0</v>
      </c>
      <c r="L159">
        <f>IF(DATI_PREV_INIZIALI_2018!H164="CAPITOLO 12 - Promozione della conoscenza di base (Fondo ordinario per le Università)",DATI_PREV_INIZIALI_2018!O164,0)</f>
        <v>0</v>
      </c>
      <c r="M159" s="199">
        <f t="shared" si="3"/>
        <v>0</v>
      </c>
    </row>
    <row r="160" spans="1:13" ht="15.75" x14ac:dyDescent="0.25">
      <c r="A160">
        <f>IF(DATI_PREV_INIZIALI_2018!H165="CAPITOLO  1 - Esplorazione e utilizzazione dell'ambiente terrestre",DATI_PREV_INIZIALI_2018!O165,0)</f>
        <v>0</v>
      </c>
      <c r="B160">
        <f>IF(DATI_PREV_INIZIALI_2018!H165="CAPITOLO  2 - Controllo e tutela dell'ambiente",DATI_PREV_INIZIALI_2018!O165,0)</f>
        <v>0</v>
      </c>
      <c r="C160">
        <f>IF(DATI_PREV_INIZIALI_2018!H165="CAPITOLO  3 - Esplorazione e utilizzazione dello spazio",DATI_PREV_INIZIALI_2018!O165,0)</f>
        <v>0</v>
      </c>
      <c r="D160">
        <f>IF(DATI_PREV_INIZIALI_2018!H165="CAPITOLO  4  - Sistemi di trasporto, di telecomunicazione e altre infrastrutture",DATI_PREV_INIZIALI_2018!O165,0)</f>
        <v>0</v>
      </c>
      <c r="E160">
        <f>IF(DATI_PREV_INIZIALI_2018!H165="CAPITOLO  5 - Produzione, distribuzione e uso razionale dell'energia",DATI_PREV_INIZIALI_2018!O165,0)</f>
        <v>0</v>
      </c>
      <c r="F160" s="200">
        <f>IF(DATI_PREV_INIZIALI_2018!H165="CAPITOLO  6 - Produzioni e tecnologie industriali",DATI_PREV_INIZIALI_2018!O165,0)</f>
        <v>0</v>
      </c>
      <c r="G160">
        <f>IF(DATI_PREV_INIZIALI_2018!H165="CAPITOLO  7 - Protezione e promozione della salute umana",DATI_PREV_INIZIALI_2018!O165,0)</f>
        <v>0</v>
      </c>
      <c r="H160">
        <f>IF(DATI_PREV_INIZIALI_2018!H165="CAPITOLO  8 - Agricoltura",DATI_PREV_INIZIALI_2018!O165,0)</f>
        <v>0</v>
      </c>
      <c r="I160">
        <f>IF(DATI_PREV_INIZIALI_2018!H165="CAPITOLO  9 - Istruzione e formazione",DATI_PREV_INIZIALI_2018!O165,0)</f>
        <v>0</v>
      </c>
      <c r="J160">
        <f>IF(DATI_PREV_INIZIALI_2018!H165="CAPITOLO 10 - Cultura, tempo libero, religione e mezzi di comunicazione di massa",DATI_PREV_INIZIALI_2018!O165,0)</f>
        <v>0</v>
      </c>
      <c r="K160">
        <f>IF(DATI_PREV_INIZIALI_2018!H165="CAPITOLO 11 - Sistemi, strutture e processi politici e sociali",DATI_PREV_INIZIALI_2018!O165,0)</f>
        <v>0</v>
      </c>
      <c r="L160">
        <f>IF(DATI_PREV_INIZIALI_2018!H165="CAPITOLO 12 - Promozione della conoscenza di base (Fondo ordinario per le Università)",DATI_PREV_INIZIALI_2018!O165,0)</f>
        <v>0</v>
      </c>
      <c r="M160" s="199">
        <f t="shared" si="3"/>
        <v>0</v>
      </c>
    </row>
    <row r="161" spans="1:13" ht="15.75" x14ac:dyDescent="0.25">
      <c r="A161">
        <f>IF(DATI_PREV_INIZIALI_2018!H166="CAPITOLO  1 - Esplorazione e utilizzazione dell'ambiente terrestre",DATI_PREV_INIZIALI_2018!O166,0)</f>
        <v>0</v>
      </c>
      <c r="B161">
        <f>IF(DATI_PREV_INIZIALI_2018!H166="CAPITOLO  2 - Controllo e tutela dell'ambiente",DATI_PREV_INIZIALI_2018!O166,0)</f>
        <v>0</v>
      </c>
      <c r="C161">
        <f>IF(DATI_PREV_INIZIALI_2018!H166="CAPITOLO  3 - Esplorazione e utilizzazione dello spazio",DATI_PREV_INIZIALI_2018!O166,0)</f>
        <v>0</v>
      </c>
      <c r="D161">
        <f>IF(DATI_PREV_INIZIALI_2018!H166="CAPITOLO  4  - Sistemi di trasporto, di telecomunicazione e altre infrastrutture",DATI_PREV_INIZIALI_2018!O166,0)</f>
        <v>0</v>
      </c>
      <c r="E161">
        <f>IF(DATI_PREV_INIZIALI_2018!H166="CAPITOLO  5 - Produzione, distribuzione e uso razionale dell'energia",DATI_PREV_INIZIALI_2018!O166,0)</f>
        <v>0</v>
      </c>
      <c r="F161" s="200">
        <f>IF(DATI_PREV_INIZIALI_2018!H166="CAPITOLO  6 - Produzioni e tecnologie industriali",DATI_PREV_INIZIALI_2018!O166,0)</f>
        <v>0</v>
      </c>
      <c r="G161">
        <f>IF(DATI_PREV_INIZIALI_2018!H166="CAPITOLO  7 - Protezione e promozione della salute umana",DATI_PREV_INIZIALI_2018!O166,0)</f>
        <v>0</v>
      </c>
      <c r="H161">
        <f>IF(DATI_PREV_INIZIALI_2018!H166="CAPITOLO  8 - Agricoltura",DATI_PREV_INIZIALI_2018!O166,0)</f>
        <v>0</v>
      </c>
      <c r="I161">
        <f>IF(DATI_PREV_INIZIALI_2018!H166="CAPITOLO  9 - Istruzione e formazione",DATI_PREV_INIZIALI_2018!O166,0)</f>
        <v>0</v>
      </c>
      <c r="J161">
        <f>IF(DATI_PREV_INIZIALI_2018!H166="CAPITOLO 10 - Cultura, tempo libero, religione e mezzi di comunicazione di massa",DATI_PREV_INIZIALI_2018!O166,0)</f>
        <v>0</v>
      </c>
      <c r="K161">
        <f>IF(DATI_PREV_INIZIALI_2018!H166="CAPITOLO 11 - Sistemi, strutture e processi politici e sociali",DATI_PREV_INIZIALI_2018!O166,0)</f>
        <v>0</v>
      </c>
      <c r="L161">
        <f>IF(DATI_PREV_INIZIALI_2018!H166="CAPITOLO 12 - Promozione della conoscenza di base (Fondo ordinario per le Università)",DATI_PREV_INIZIALI_2018!O166,0)</f>
        <v>0</v>
      </c>
      <c r="M161" s="199">
        <f t="shared" si="3"/>
        <v>0</v>
      </c>
    </row>
    <row r="162" spans="1:13" ht="15.75" x14ac:dyDescent="0.25">
      <c r="A162">
        <f>IF(DATI_PREV_INIZIALI_2018!H167="CAPITOLO  1 - Esplorazione e utilizzazione dell'ambiente terrestre",DATI_PREV_INIZIALI_2018!O167,0)</f>
        <v>0</v>
      </c>
      <c r="B162">
        <f>IF(DATI_PREV_INIZIALI_2018!H167="CAPITOLO  2 - Controllo e tutela dell'ambiente",DATI_PREV_INIZIALI_2018!O167,0)</f>
        <v>0</v>
      </c>
      <c r="C162">
        <f>IF(DATI_PREV_INIZIALI_2018!H167="CAPITOLO  3 - Esplorazione e utilizzazione dello spazio",DATI_PREV_INIZIALI_2018!O167,0)</f>
        <v>0</v>
      </c>
      <c r="D162">
        <f>IF(DATI_PREV_INIZIALI_2018!H167="CAPITOLO  4  - Sistemi di trasporto, di telecomunicazione e altre infrastrutture",DATI_PREV_INIZIALI_2018!O167,0)</f>
        <v>0</v>
      </c>
      <c r="E162">
        <f>IF(DATI_PREV_INIZIALI_2018!H167="CAPITOLO  5 - Produzione, distribuzione e uso razionale dell'energia",DATI_PREV_INIZIALI_2018!O167,0)</f>
        <v>0</v>
      </c>
      <c r="F162" s="200">
        <f>IF(DATI_PREV_INIZIALI_2018!H167="CAPITOLO  6 - Produzioni e tecnologie industriali",DATI_PREV_INIZIALI_2018!O167,0)</f>
        <v>0</v>
      </c>
      <c r="G162">
        <f>IF(DATI_PREV_INIZIALI_2018!H167="CAPITOLO  7 - Protezione e promozione della salute umana",DATI_PREV_INIZIALI_2018!O167,0)</f>
        <v>0</v>
      </c>
      <c r="H162">
        <f>IF(DATI_PREV_INIZIALI_2018!H167="CAPITOLO  8 - Agricoltura",DATI_PREV_INIZIALI_2018!O167,0)</f>
        <v>0</v>
      </c>
      <c r="I162">
        <f>IF(DATI_PREV_INIZIALI_2018!H167="CAPITOLO  9 - Istruzione e formazione",DATI_PREV_INIZIALI_2018!O167,0)</f>
        <v>0</v>
      </c>
      <c r="J162">
        <f>IF(DATI_PREV_INIZIALI_2018!H167="CAPITOLO 10 - Cultura, tempo libero, religione e mezzi di comunicazione di massa",DATI_PREV_INIZIALI_2018!O167,0)</f>
        <v>0</v>
      </c>
      <c r="K162">
        <f>IF(DATI_PREV_INIZIALI_2018!H167="CAPITOLO 11 - Sistemi, strutture e processi politici e sociali",DATI_PREV_INIZIALI_2018!O167,0)</f>
        <v>0</v>
      </c>
      <c r="L162">
        <f>IF(DATI_PREV_INIZIALI_2018!H167="CAPITOLO 12 - Promozione della conoscenza di base (Fondo ordinario per le Università)",DATI_PREV_INIZIALI_2018!O167,0)</f>
        <v>0</v>
      </c>
      <c r="M162" s="199">
        <f t="shared" si="3"/>
        <v>0</v>
      </c>
    </row>
    <row r="163" spans="1:13" ht="15.75" x14ac:dyDescent="0.25">
      <c r="A163">
        <f>IF(DATI_PREV_INIZIALI_2018!H168="CAPITOLO  1 - Esplorazione e utilizzazione dell'ambiente terrestre",DATI_PREV_INIZIALI_2018!O168,0)</f>
        <v>0</v>
      </c>
      <c r="B163">
        <f>IF(DATI_PREV_INIZIALI_2018!H168="CAPITOLO  2 - Controllo e tutela dell'ambiente",DATI_PREV_INIZIALI_2018!O168,0)</f>
        <v>0</v>
      </c>
      <c r="C163">
        <f>IF(DATI_PREV_INIZIALI_2018!H168="CAPITOLO  3 - Esplorazione e utilizzazione dello spazio",DATI_PREV_INIZIALI_2018!O168,0)</f>
        <v>0</v>
      </c>
      <c r="D163">
        <f>IF(DATI_PREV_INIZIALI_2018!H168="CAPITOLO  4  - Sistemi di trasporto, di telecomunicazione e altre infrastrutture",DATI_PREV_INIZIALI_2018!O168,0)</f>
        <v>0</v>
      </c>
      <c r="E163">
        <f>IF(DATI_PREV_INIZIALI_2018!H168="CAPITOLO  5 - Produzione, distribuzione e uso razionale dell'energia",DATI_PREV_INIZIALI_2018!O168,0)</f>
        <v>0</v>
      </c>
      <c r="F163" s="200">
        <f>IF(DATI_PREV_INIZIALI_2018!H168="CAPITOLO  6 - Produzioni e tecnologie industriali",DATI_PREV_INIZIALI_2018!O168,0)</f>
        <v>0</v>
      </c>
      <c r="G163">
        <f>IF(DATI_PREV_INIZIALI_2018!H168="CAPITOLO  7 - Protezione e promozione della salute umana",DATI_PREV_INIZIALI_2018!O168,0)</f>
        <v>0</v>
      </c>
      <c r="H163">
        <f>IF(DATI_PREV_INIZIALI_2018!H168="CAPITOLO  8 - Agricoltura",DATI_PREV_INIZIALI_2018!O168,0)</f>
        <v>0</v>
      </c>
      <c r="I163">
        <f>IF(DATI_PREV_INIZIALI_2018!H168="CAPITOLO  9 - Istruzione e formazione",DATI_PREV_INIZIALI_2018!O168,0)</f>
        <v>0</v>
      </c>
      <c r="J163">
        <f>IF(DATI_PREV_INIZIALI_2018!H168="CAPITOLO 10 - Cultura, tempo libero, religione e mezzi di comunicazione di massa",DATI_PREV_INIZIALI_2018!O168,0)</f>
        <v>0</v>
      </c>
      <c r="K163">
        <f>IF(DATI_PREV_INIZIALI_2018!H168="CAPITOLO 11 - Sistemi, strutture e processi politici e sociali",DATI_PREV_INIZIALI_2018!O168,0)</f>
        <v>0</v>
      </c>
      <c r="L163">
        <f>IF(DATI_PREV_INIZIALI_2018!H168="CAPITOLO 12 - Promozione della conoscenza di base (Fondo ordinario per le Università)",DATI_PREV_INIZIALI_2018!O168,0)</f>
        <v>0</v>
      </c>
      <c r="M163" s="199">
        <f t="shared" si="3"/>
        <v>0</v>
      </c>
    </row>
    <row r="164" spans="1:13" ht="15.75" x14ac:dyDescent="0.25">
      <c r="A164">
        <f>IF(DATI_PREV_INIZIALI_2018!H169="CAPITOLO  1 - Esplorazione e utilizzazione dell'ambiente terrestre",DATI_PREV_INIZIALI_2018!O169,0)</f>
        <v>0</v>
      </c>
      <c r="B164">
        <f>IF(DATI_PREV_INIZIALI_2018!H169="CAPITOLO  2 - Controllo e tutela dell'ambiente",DATI_PREV_INIZIALI_2018!O169,0)</f>
        <v>0</v>
      </c>
      <c r="C164">
        <f>IF(DATI_PREV_INIZIALI_2018!H169="CAPITOLO  3 - Esplorazione e utilizzazione dello spazio",DATI_PREV_INIZIALI_2018!O169,0)</f>
        <v>0</v>
      </c>
      <c r="D164">
        <f>IF(DATI_PREV_INIZIALI_2018!H169="CAPITOLO  4  - Sistemi di trasporto, di telecomunicazione e altre infrastrutture",DATI_PREV_INIZIALI_2018!O169,0)</f>
        <v>0</v>
      </c>
      <c r="E164">
        <f>IF(DATI_PREV_INIZIALI_2018!H169="CAPITOLO  5 - Produzione, distribuzione e uso razionale dell'energia",DATI_PREV_INIZIALI_2018!O169,0)</f>
        <v>0</v>
      </c>
      <c r="F164" s="200">
        <f>IF(DATI_PREV_INIZIALI_2018!H169="CAPITOLO  6 - Produzioni e tecnologie industriali",DATI_PREV_INIZIALI_2018!O169,0)</f>
        <v>0</v>
      </c>
      <c r="G164">
        <f>IF(DATI_PREV_INIZIALI_2018!H169="CAPITOLO  7 - Protezione e promozione della salute umana",DATI_PREV_INIZIALI_2018!O169,0)</f>
        <v>0</v>
      </c>
      <c r="H164">
        <f>IF(DATI_PREV_INIZIALI_2018!H169="CAPITOLO  8 - Agricoltura",DATI_PREV_INIZIALI_2018!O169,0)</f>
        <v>0</v>
      </c>
      <c r="I164">
        <f>IF(DATI_PREV_INIZIALI_2018!H169="CAPITOLO  9 - Istruzione e formazione",DATI_PREV_INIZIALI_2018!O169,0)</f>
        <v>0</v>
      </c>
      <c r="J164">
        <f>IF(DATI_PREV_INIZIALI_2018!H169="CAPITOLO 10 - Cultura, tempo libero, religione e mezzi di comunicazione di massa",DATI_PREV_INIZIALI_2018!O169,0)</f>
        <v>0</v>
      </c>
      <c r="K164">
        <f>IF(DATI_PREV_INIZIALI_2018!H169="CAPITOLO 11 - Sistemi, strutture e processi politici e sociali",DATI_PREV_INIZIALI_2018!O169,0)</f>
        <v>0</v>
      </c>
      <c r="L164">
        <f>IF(DATI_PREV_INIZIALI_2018!H169="CAPITOLO 12 - Promozione della conoscenza di base (Fondo ordinario per le Università)",DATI_PREV_INIZIALI_2018!O169,0)</f>
        <v>0</v>
      </c>
      <c r="M164" s="199">
        <f t="shared" si="3"/>
        <v>0</v>
      </c>
    </row>
    <row r="165" spans="1:13" ht="15.75" x14ac:dyDescent="0.25">
      <c r="A165">
        <f>IF(DATI_PREV_INIZIALI_2018!H170="CAPITOLO  1 - Esplorazione e utilizzazione dell'ambiente terrestre",DATI_PREV_INIZIALI_2018!O170,0)</f>
        <v>0</v>
      </c>
      <c r="B165">
        <f>IF(DATI_PREV_INIZIALI_2018!H170="CAPITOLO  2 - Controllo e tutela dell'ambiente",DATI_PREV_INIZIALI_2018!O170,0)</f>
        <v>0</v>
      </c>
      <c r="C165">
        <f>IF(DATI_PREV_INIZIALI_2018!H170="CAPITOLO  3 - Esplorazione e utilizzazione dello spazio",DATI_PREV_INIZIALI_2018!O170,0)</f>
        <v>0</v>
      </c>
      <c r="D165">
        <f>IF(DATI_PREV_INIZIALI_2018!H170="CAPITOLO  4  - Sistemi di trasporto, di telecomunicazione e altre infrastrutture",DATI_PREV_INIZIALI_2018!O170,0)</f>
        <v>0</v>
      </c>
      <c r="E165">
        <f>IF(DATI_PREV_INIZIALI_2018!H170="CAPITOLO  5 - Produzione, distribuzione e uso razionale dell'energia",DATI_PREV_INIZIALI_2018!O170,0)</f>
        <v>0</v>
      </c>
      <c r="F165" s="200">
        <f>IF(DATI_PREV_INIZIALI_2018!H170="CAPITOLO  6 - Produzioni e tecnologie industriali",DATI_PREV_INIZIALI_2018!O170,0)</f>
        <v>0</v>
      </c>
      <c r="G165">
        <f>IF(DATI_PREV_INIZIALI_2018!H170="CAPITOLO  7 - Protezione e promozione della salute umana",DATI_PREV_INIZIALI_2018!O170,0)</f>
        <v>0</v>
      </c>
      <c r="H165">
        <f>IF(DATI_PREV_INIZIALI_2018!H170="CAPITOLO  8 - Agricoltura",DATI_PREV_INIZIALI_2018!O170,0)</f>
        <v>0</v>
      </c>
      <c r="I165">
        <f>IF(DATI_PREV_INIZIALI_2018!H170="CAPITOLO  9 - Istruzione e formazione",DATI_PREV_INIZIALI_2018!O170,0)</f>
        <v>0</v>
      </c>
      <c r="J165">
        <f>IF(DATI_PREV_INIZIALI_2018!H170="CAPITOLO 10 - Cultura, tempo libero, religione e mezzi di comunicazione di massa",DATI_PREV_INIZIALI_2018!O170,0)</f>
        <v>0</v>
      </c>
      <c r="K165">
        <f>IF(DATI_PREV_INIZIALI_2018!H170="CAPITOLO 11 - Sistemi, strutture e processi politici e sociali",DATI_PREV_INIZIALI_2018!O170,0)</f>
        <v>0</v>
      </c>
      <c r="L165">
        <f>IF(DATI_PREV_INIZIALI_2018!H170="CAPITOLO 12 - Promozione della conoscenza di base (Fondo ordinario per le Università)",DATI_PREV_INIZIALI_2018!O170,0)</f>
        <v>0</v>
      </c>
      <c r="M165" s="199">
        <f t="shared" si="3"/>
        <v>0</v>
      </c>
    </row>
    <row r="166" spans="1:13" ht="15.75" x14ac:dyDescent="0.25">
      <c r="A166">
        <f>IF(DATI_PREV_INIZIALI_2018!H171="CAPITOLO  1 - Esplorazione e utilizzazione dell'ambiente terrestre",DATI_PREV_INIZIALI_2018!O171,0)</f>
        <v>0</v>
      </c>
      <c r="B166">
        <f>IF(DATI_PREV_INIZIALI_2018!H171="CAPITOLO  2 - Controllo e tutela dell'ambiente",DATI_PREV_INIZIALI_2018!O171,0)</f>
        <v>0</v>
      </c>
      <c r="C166">
        <f>IF(DATI_PREV_INIZIALI_2018!H171="CAPITOLO  3 - Esplorazione e utilizzazione dello spazio",DATI_PREV_INIZIALI_2018!O171,0)</f>
        <v>0</v>
      </c>
      <c r="D166">
        <f>IF(DATI_PREV_INIZIALI_2018!H171="CAPITOLO  4  - Sistemi di trasporto, di telecomunicazione e altre infrastrutture",DATI_PREV_INIZIALI_2018!O171,0)</f>
        <v>0</v>
      </c>
      <c r="E166">
        <f>IF(DATI_PREV_INIZIALI_2018!H171="CAPITOLO  5 - Produzione, distribuzione e uso razionale dell'energia",DATI_PREV_INIZIALI_2018!O171,0)</f>
        <v>0</v>
      </c>
      <c r="F166" s="200">
        <f>IF(DATI_PREV_INIZIALI_2018!H171="CAPITOLO  6 - Produzioni e tecnologie industriali",DATI_PREV_INIZIALI_2018!O171,0)</f>
        <v>0</v>
      </c>
      <c r="G166">
        <f>IF(DATI_PREV_INIZIALI_2018!H171="CAPITOLO  7 - Protezione e promozione della salute umana",DATI_PREV_INIZIALI_2018!O171,0)</f>
        <v>0</v>
      </c>
      <c r="H166">
        <f>IF(DATI_PREV_INIZIALI_2018!H171="CAPITOLO  8 - Agricoltura",DATI_PREV_INIZIALI_2018!O171,0)</f>
        <v>0</v>
      </c>
      <c r="I166">
        <f>IF(DATI_PREV_INIZIALI_2018!H171="CAPITOLO  9 - Istruzione e formazione",DATI_PREV_INIZIALI_2018!O171,0)</f>
        <v>0</v>
      </c>
      <c r="J166">
        <f>IF(DATI_PREV_INIZIALI_2018!H171="CAPITOLO 10 - Cultura, tempo libero, religione e mezzi di comunicazione di massa",DATI_PREV_INIZIALI_2018!O171,0)</f>
        <v>0</v>
      </c>
      <c r="K166">
        <f>IF(DATI_PREV_INIZIALI_2018!H171="CAPITOLO 11 - Sistemi, strutture e processi politici e sociali",DATI_PREV_INIZIALI_2018!O171,0)</f>
        <v>0</v>
      </c>
      <c r="L166">
        <f>IF(DATI_PREV_INIZIALI_2018!H171="CAPITOLO 12 - Promozione della conoscenza di base (Fondo ordinario per le Università)",DATI_PREV_INIZIALI_2018!O171,0)</f>
        <v>0</v>
      </c>
      <c r="M166" s="199">
        <f t="shared" si="3"/>
        <v>0</v>
      </c>
    </row>
    <row r="167" spans="1:13" ht="15.75" x14ac:dyDescent="0.25">
      <c r="A167">
        <f>IF(DATI_PREV_INIZIALI_2018!H172="CAPITOLO  1 - Esplorazione e utilizzazione dell'ambiente terrestre",DATI_PREV_INIZIALI_2018!O172,0)</f>
        <v>0</v>
      </c>
      <c r="B167">
        <f>IF(DATI_PREV_INIZIALI_2018!H172="CAPITOLO  2 - Controllo e tutela dell'ambiente",DATI_PREV_INIZIALI_2018!O172,0)</f>
        <v>0</v>
      </c>
      <c r="C167">
        <f>IF(DATI_PREV_INIZIALI_2018!H172="CAPITOLO  3 - Esplorazione e utilizzazione dello spazio",DATI_PREV_INIZIALI_2018!O172,0)</f>
        <v>0</v>
      </c>
      <c r="D167">
        <f>IF(DATI_PREV_INIZIALI_2018!H172="CAPITOLO  4  - Sistemi di trasporto, di telecomunicazione e altre infrastrutture",DATI_PREV_INIZIALI_2018!O172,0)</f>
        <v>0</v>
      </c>
      <c r="E167">
        <f>IF(DATI_PREV_INIZIALI_2018!H172="CAPITOLO  5 - Produzione, distribuzione e uso razionale dell'energia",DATI_PREV_INIZIALI_2018!O172,0)</f>
        <v>0</v>
      </c>
      <c r="F167" s="200">
        <f>IF(DATI_PREV_INIZIALI_2018!H172="CAPITOLO  6 - Produzioni e tecnologie industriali",DATI_PREV_INIZIALI_2018!O172,0)</f>
        <v>0</v>
      </c>
      <c r="G167">
        <f>IF(DATI_PREV_INIZIALI_2018!H172="CAPITOLO  7 - Protezione e promozione della salute umana",DATI_PREV_INIZIALI_2018!O172,0)</f>
        <v>0</v>
      </c>
      <c r="H167">
        <f>IF(DATI_PREV_INIZIALI_2018!H172="CAPITOLO  8 - Agricoltura",DATI_PREV_INIZIALI_2018!O172,0)</f>
        <v>0</v>
      </c>
      <c r="I167">
        <f>IF(DATI_PREV_INIZIALI_2018!H172="CAPITOLO  9 - Istruzione e formazione",DATI_PREV_INIZIALI_2018!O172,0)</f>
        <v>0</v>
      </c>
      <c r="J167">
        <f>IF(DATI_PREV_INIZIALI_2018!H172="CAPITOLO 10 - Cultura, tempo libero, religione e mezzi di comunicazione di massa",DATI_PREV_INIZIALI_2018!O172,0)</f>
        <v>0</v>
      </c>
      <c r="K167">
        <f>IF(DATI_PREV_INIZIALI_2018!H172="CAPITOLO 11 - Sistemi, strutture e processi politici e sociali",DATI_PREV_INIZIALI_2018!O172,0)</f>
        <v>0</v>
      </c>
      <c r="L167">
        <f>IF(DATI_PREV_INIZIALI_2018!H172="CAPITOLO 12 - Promozione della conoscenza di base (Fondo ordinario per le Università)",DATI_PREV_INIZIALI_2018!O172,0)</f>
        <v>0</v>
      </c>
      <c r="M167" s="199">
        <f t="shared" si="3"/>
        <v>0</v>
      </c>
    </row>
    <row r="168" spans="1:13" ht="15.75" x14ac:dyDescent="0.25">
      <c r="A168">
        <f>IF(DATI_PREV_INIZIALI_2018!H173="CAPITOLO  1 - Esplorazione e utilizzazione dell'ambiente terrestre",DATI_PREV_INIZIALI_2018!O173,0)</f>
        <v>0</v>
      </c>
      <c r="B168">
        <f>IF(DATI_PREV_INIZIALI_2018!H173="CAPITOLO  2 - Controllo e tutela dell'ambiente",DATI_PREV_INIZIALI_2018!O173,0)</f>
        <v>0</v>
      </c>
      <c r="C168">
        <f>IF(DATI_PREV_INIZIALI_2018!H173="CAPITOLO  3 - Esplorazione e utilizzazione dello spazio",DATI_PREV_INIZIALI_2018!O173,0)</f>
        <v>0</v>
      </c>
      <c r="D168">
        <f>IF(DATI_PREV_INIZIALI_2018!H173="CAPITOLO  4  - Sistemi di trasporto, di telecomunicazione e altre infrastrutture",DATI_PREV_INIZIALI_2018!O173,0)</f>
        <v>0</v>
      </c>
      <c r="E168">
        <f>IF(DATI_PREV_INIZIALI_2018!H173="CAPITOLO  5 - Produzione, distribuzione e uso razionale dell'energia",DATI_PREV_INIZIALI_2018!O173,0)</f>
        <v>0</v>
      </c>
      <c r="F168" s="200">
        <f>IF(DATI_PREV_INIZIALI_2018!H173="CAPITOLO  6 - Produzioni e tecnologie industriali",DATI_PREV_INIZIALI_2018!O173,0)</f>
        <v>0</v>
      </c>
      <c r="G168">
        <f>IF(DATI_PREV_INIZIALI_2018!H173="CAPITOLO  7 - Protezione e promozione della salute umana",DATI_PREV_INIZIALI_2018!O173,0)</f>
        <v>0</v>
      </c>
      <c r="H168">
        <f>IF(DATI_PREV_INIZIALI_2018!H173="CAPITOLO  8 - Agricoltura",DATI_PREV_INIZIALI_2018!O173,0)</f>
        <v>0</v>
      </c>
      <c r="I168">
        <f>IF(DATI_PREV_INIZIALI_2018!H173="CAPITOLO  9 - Istruzione e formazione",DATI_PREV_INIZIALI_2018!O173,0)</f>
        <v>0</v>
      </c>
      <c r="J168">
        <f>IF(DATI_PREV_INIZIALI_2018!H173="CAPITOLO 10 - Cultura, tempo libero, religione e mezzi di comunicazione di massa",DATI_PREV_INIZIALI_2018!O173,0)</f>
        <v>0</v>
      </c>
      <c r="K168">
        <f>IF(DATI_PREV_INIZIALI_2018!H173="CAPITOLO 11 - Sistemi, strutture e processi politici e sociali",DATI_PREV_INIZIALI_2018!O173,0)</f>
        <v>0</v>
      </c>
      <c r="L168">
        <f>IF(DATI_PREV_INIZIALI_2018!H173="CAPITOLO 12 - Promozione della conoscenza di base (Fondo ordinario per le Università)",DATI_PREV_INIZIALI_2018!O173,0)</f>
        <v>0</v>
      </c>
      <c r="M168" s="199">
        <f t="shared" si="3"/>
        <v>0</v>
      </c>
    </row>
    <row r="169" spans="1:13" ht="15.75" x14ac:dyDescent="0.25">
      <c r="A169">
        <f>IF(DATI_PREV_INIZIALI_2018!H174="CAPITOLO  1 - Esplorazione e utilizzazione dell'ambiente terrestre",DATI_PREV_INIZIALI_2018!O174,0)</f>
        <v>0</v>
      </c>
      <c r="B169">
        <f>IF(DATI_PREV_INIZIALI_2018!H174="CAPITOLO  2 - Controllo e tutela dell'ambiente",DATI_PREV_INIZIALI_2018!O174,0)</f>
        <v>0</v>
      </c>
      <c r="C169">
        <f>IF(DATI_PREV_INIZIALI_2018!H174="CAPITOLO  3 - Esplorazione e utilizzazione dello spazio",DATI_PREV_INIZIALI_2018!O174,0)</f>
        <v>0</v>
      </c>
      <c r="D169">
        <f>IF(DATI_PREV_INIZIALI_2018!H174="CAPITOLO  4  - Sistemi di trasporto, di telecomunicazione e altre infrastrutture",DATI_PREV_INIZIALI_2018!O174,0)</f>
        <v>0</v>
      </c>
      <c r="E169">
        <f>IF(DATI_PREV_INIZIALI_2018!H174="CAPITOLO  5 - Produzione, distribuzione e uso razionale dell'energia",DATI_PREV_INIZIALI_2018!O174,0)</f>
        <v>0</v>
      </c>
      <c r="F169" s="200">
        <f>IF(DATI_PREV_INIZIALI_2018!H174="CAPITOLO  6 - Produzioni e tecnologie industriali",DATI_PREV_INIZIALI_2018!O174,0)</f>
        <v>0</v>
      </c>
      <c r="G169">
        <f>IF(DATI_PREV_INIZIALI_2018!H174="CAPITOLO  7 - Protezione e promozione della salute umana",DATI_PREV_INIZIALI_2018!O174,0)</f>
        <v>0</v>
      </c>
      <c r="H169">
        <f>IF(DATI_PREV_INIZIALI_2018!H174="CAPITOLO  8 - Agricoltura",DATI_PREV_INIZIALI_2018!O174,0)</f>
        <v>0</v>
      </c>
      <c r="I169">
        <f>IF(DATI_PREV_INIZIALI_2018!H174="CAPITOLO  9 - Istruzione e formazione",DATI_PREV_INIZIALI_2018!O174,0)</f>
        <v>0</v>
      </c>
      <c r="J169">
        <f>IF(DATI_PREV_INIZIALI_2018!H174="CAPITOLO 10 - Cultura, tempo libero, religione e mezzi di comunicazione di massa",DATI_PREV_INIZIALI_2018!O174,0)</f>
        <v>0</v>
      </c>
      <c r="K169">
        <f>IF(DATI_PREV_INIZIALI_2018!H174="CAPITOLO 11 - Sistemi, strutture e processi politici e sociali",DATI_PREV_INIZIALI_2018!O174,0)</f>
        <v>0</v>
      </c>
      <c r="L169">
        <f>IF(DATI_PREV_INIZIALI_2018!H174="CAPITOLO 12 - Promozione della conoscenza di base (Fondo ordinario per le Università)",DATI_PREV_INIZIALI_2018!O174,0)</f>
        <v>0</v>
      </c>
      <c r="M169" s="199">
        <f t="shared" si="3"/>
        <v>0</v>
      </c>
    </row>
    <row r="170" spans="1:13" ht="15.75" x14ac:dyDescent="0.25">
      <c r="A170">
        <f>IF(DATI_PREV_INIZIALI_2018!H175="CAPITOLO  1 - Esplorazione e utilizzazione dell'ambiente terrestre",DATI_PREV_INIZIALI_2018!O175,0)</f>
        <v>0</v>
      </c>
      <c r="B170">
        <f>IF(DATI_PREV_INIZIALI_2018!H175="CAPITOLO  2 - Controllo e tutela dell'ambiente",DATI_PREV_INIZIALI_2018!O175,0)</f>
        <v>0</v>
      </c>
      <c r="C170">
        <f>IF(DATI_PREV_INIZIALI_2018!H175="CAPITOLO  3 - Esplorazione e utilizzazione dello spazio",DATI_PREV_INIZIALI_2018!O175,0)</f>
        <v>0</v>
      </c>
      <c r="D170">
        <f>IF(DATI_PREV_INIZIALI_2018!H175="CAPITOLO  4  - Sistemi di trasporto, di telecomunicazione e altre infrastrutture",DATI_PREV_INIZIALI_2018!O175,0)</f>
        <v>0</v>
      </c>
      <c r="E170">
        <f>IF(DATI_PREV_INIZIALI_2018!H175="CAPITOLO  5 - Produzione, distribuzione e uso razionale dell'energia",DATI_PREV_INIZIALI_2018!O175,0)</f>
        <v>0</v>
      </c>
      <c r="F170" s="200">
        <f>IF(DATI_PREV_INIZIALI_2018!H175="CAPITOLO  6 - Produzioni e tecnologie industriali",DATI_PREV_INIZIALI_2018!O175,0)</f>
        <v>0</v>
      </c>
      <c r="G170">
        <f>IF(DATI_PREV_INIZIALI_2018!H175="CAPITOLO  7 - Protezione e promozione della salute umana",DATI_PREV_INIZIALI_2018!O175,0)</f>
        <v>0</v>
      </c>
      <c r="H170">
        <f>IF(DATI_PREV_INIZIALI_2018!H175="CAPITOLO  8 - Agricoltura",DATI_PREV_INIZIALI_2018!O175,0)</f>
        <v>0</v>
      </c>
      <c r="I170">
        <f>IF(DATI_PREV_INIZIALI_2018!H175="CAPITOLO  9 - Istruzione e formazione",DATI_PREV_INIZIALI_2018!O175,0)</f>
        <v>0</v>
      </c>
      <c r="J170">
        <f>IF(DATI_PREV_INIZIALI_2018!H175="CAPITOLO 10 - Cultura, tempo libero, religione e mezzi di comunicazione di massa",DATI_PREV_INIZIALI_2018!O175,0)</f>
        <v>0</v>
      </c>
      <c r="K170">
        <f>IF(DATI_PREV_INIZIALI_2018!H175="CAPITOLO 11 - Sistemi, strutture e processi politici e sociali",DATI_PREV_INIZIALI_2018!O175,0)</f>
        <v>0</v>
      </c>
      <c r="L170">
        <f>IF(DATI_PREV_INIZIALI_2018!H175="CAPITOLO 12 - Promozione della conoscenza di base (Fondo ordinario per le Università)",DATI_PREV_INIZIALI_2018!O175,0)</f>
        <v>0</v>
      </c>
      <c r="M170" s="199">
        <f t="shared" si="3"/>
        <v>0</v>
      </c>
    </row>
    <row r="171" spans="1:13" ht="15.75" x14ac:dyDescent="0.25">
      <c r="A171">
        <f>IF(DATI_PREV_INIZIALI_2018!H176="CAPITOLO  1 - Esplorazione e utilizzazione dell'ambiente terrestre",DATI_PREV_INIZIALI_2018!O176,0)</f>
        <v>0</v>
      </c>
      <c r="B171">
        <f>IF(DATI_PREV_INIZIALI_2018!H176="CAPITOLO  2 - Controllo e tutela dell'ambiente",DATI_PREV_INIZIALI_2018!O176,0)</f>
        <v>0</v>
      </c>
      <c r="C171">
        <f>IF(DATI_PREV_INIZIALI_2018!H176="CAPITOLO  3 - Esplorazione e utilizzazione dello spazio",DATI_PREV_INIZIALI_2018!O176,0)</f>
        <v>0</v>
      </c>
      <c r="D171">
        <f>IF(DATI_PREV_INIZIALI_2018!H176="CAPITOLO  4  - Sistemi di trasporto, di telecomunicazione e altre infrastrutture",DATI_PREV_INIZIALI_2018!O176,0)</f>
        <v>0</v>
      </c>
      <c r="E171">
        <f>IF(DATI_PREV_INIZIALI_2018!H176="CAPITOLO  5 - Produzione, distribuzione e uso razionale dell'energia",DATI_PREV_INIZIALI_2018!O176,0)</f>
        <v>0</v>
      </c>
      <c r="F171" s="200">
        <f>IF(DATI_PREV_INIZIALI_2018!H176="CAPITOLO  6 - Produzioni e tecnologie industriali",DATI_PREV_INIZIALI_2018!O176,0)</f>
        <v>0</v>
      </c>
      <c r="G171">
        <f>IF(DATI_PREV_INIZIALI_2018!H176="CAPITOLO  7 - Protezione e promozione della salute umana",DATI_PREV_INIZIALI_2018!O176,0)</f>
        <v>0</v>
      </c>
      <c r="H171">
        <f>IF(DATI_PREV_INIZIALI_2018!H176="CAPITOLO  8 - Agricoltura",DATI_PREV_INIZIALI_2018!O176,0)</f>
        <v>0</v>
      </c>
      <c r="I171">
        <f>IF(DATI_PREV_INIZIALI_2018!H176="CAPITOLO  9 - Istruzione e formazione",DATI_PREV_INIZIALI_2018!O176,0)</f>
        <v>0</v>
      </c>
      <c r="J171">
        <f>IF(DATI_PREV_INIZIALI_2018!H176="CAPITOLO 10 - Cultura, tempo libero, religione e mezzi di comunicazione di massa",DATI_PREV_INIZIALI_2018!O176,0)</f>
        <v>0</v>
      </c>
      <c r="K171">
        <f>IF(DATI_PREV_INIZIALI_2018!H176="CAPITOLO 11 - Sistemi, strutture e processi politici e sociali",DATI_PREV_INIZIALI_2018!O176,0)</f>
        <v>0</v>
      </c>
      <c r="L171">
        <f>IF(DATI_PREV_INIZIALI_2018!H176="CAPITOLO 12 - Promozione della conoscenza di base (Fondo ordinario per le Università)",DATI_PREV_INIZIALI_2018!O176,0)</f>
        <v>0</v>
      </c>
      <c r="M171" s="199">
        <f t="shared" si="3"/>
        <v>0</v>
      </c>
    </row>
    <row r="172" spans="1:13" ht="15.75" x14ac:dyDescent="0.25">
      <c r="A172">
        <f>IF(DATI_PREV_INIZIALI_2018!H177="CAPITOLO  1 - Esplorazione e utilizzazione dell'ambiente terrestre",DATI_PREV_INIZIALI_2018!O177,0)</f>
        <v>0</v>
      </c>
      <c r="B172">
        <f>IF(DATI_PREV_INIZIALI_2018!H177="CAPITOLO  2 - Controllo e tutela dell'ambiente",DATI_PREV_INIZIALI_2018!O177,0)</f>
        <v>0</v>
      </c>
      <c r="C172">
        <f>IF(DATI_PREV_INIZIALI_2018!H177="CAPITOLO  3 - Esplorazione e utilizzazione dello spazio",DATI_PREV_INIZIALI_2018!O177,0)</f>
        <v>0</v>
      </c>
      <c r="D172">
        <f>IF(DATI_PREV_INIZIALI_2018!H177="CAPITOLO  4  - Sistemi di trasporto, di telecomunicazione e altre infrastrutture",DATI_PREV_INIZIALI_2018!O177,0)</f>
        <v>0</v>
      </c>
      <c r="E172">
        <f>IF(DATI_PREV_INIZIALI_2018!H177="CAPITOLO  5 - Produzione, distribuzione e uso razionale dell'energia",DATI_PREV_INIZIALI_2018!O177,0)</f>
        <v>0</v>
      </c>
      <c r="F172" s="200">
        <f>IF(DATI_PREV_INIZIALI_2018!H177="CAPITOLO  6 - Produzioni e tecnologie industriali",DATI_PREV_INIZIALI_2018!O177,0)</f>
        <v>0</v>
      </c>
      <c r="G172">
        <f>IF(DATI_PREV_INIZIALI_2018!H177="CAPITOLO  7 - Protezione e promozione della salute umana",DATI_PREV_INIZIALI_2018!O177,0)</f>
        <v>0</v>
      </c>
      <c r="H172">
        <f>IF(DATI_PREV_INIZIALI_2018!H177="CAPITOLO  8 - Agricoltura",DATI_PREV_INIZIALI_2018!O177,0)</f>
        <v>0</v>
      </c>
      <c r="I172">
        <f>IF(DATI_PREV_INIZIALI_2018!H177="CAPITOLO  9 - Istruzione e formazione",DATI_PREV_INIZIALI_2018!O177,0)</f>
        <v>0</v>
      </c>
      <c r="J172">
        <f>IF(DATI_PREV_INIZIALI_2018!H177="CAPITOLO 10 - Cultura, tempo libero, religione e mezzi di comunicazione di massa",DATI_PREV_INIZIALI_2018!O177,0)</f>
        <v>0</v>
      </c>
      <c r="K172">
        <f>IF(DATI_PREV_INIZIALI_2018!H177="CAPITOLO 11 - Sistemi, strutture e processi politici e sociali",DATI_PREV_INIZIALI_2018!O177,0)</f>
        <v>0</v>
      </c>
      <c r="L172">
        <f>IF(DATI_PREV_INIZIALI_2018!H177="CAPITOLO 12 - Promozione della conoscenza di base (Fondo ordinario per le Università)",DATI_PREV_INIZIALI_2018!O177,0)</f>
        <v>0</v>
      </c>
      <c r="M172" s="199">
        <f t="shared" si="3"/>
        <v>0</v>
      </c>
    </row>
    <row r="173" spans="1:13" ht="15.75" x14ac:dyDescent="0.25">
      <c r="A173">
        <f>IF(DATI_PREV_INIZIALI_2018!H178="CAPITOLO  1 - Esplorazione e utilizzazione dell'ambiente terrestre",DATI_PREV_INIZIALI_2018!O178,0)</f>
        <v>0</v>
      </c>
      <c r="B173">
        <f>IF(DATI_PREV_INIZIALI_2018!H178="CAPITOLO  2 - Controllo e tutela dell'ambiente",DATI_PREV_INIZIALI_2018!O178,0)</f>
        <v>0</v>
      </c>
      <c r="C173">
        <f>IF(DATI_PREV_INIZIALI_2018!H178="CAPITOLO  3 - Esplorazione e utilizzazione dello spazio",DATI_PREV_INIZIALI_2018!O178,0)</f>
        <v>0</v>
      </c>
      <c r="D173">
        <f>IF(DATI_PREV_INIZIALI_2018!H178="CAPITOLO  4  - Sistemi di trasporto, di telecomunicazione e altre infrastrutture",DATI_PREV_INIZIALI_2018!O178,0)</f>
        <v>0</v>
      </c>
      <c r="E173">
        <f>IF(DATI_PREV_INIZIALI_2018!H178="CAPITOLO  5 - Produzione, distribuzione e uso razionale dell'energia",DATI_PREV_INIZIALI_2018!O178,0)</f>
        <v>0</v>
      </c>
      <c r="F173" s="200">
        <f>IF(DATI_PREV_INIZIALI_2018!H178="CAPITOLO  6 - Produzioni e tecnologie industriali",DATI_PREV_INIZIALI_2018!O178,0)</f>
        <v>0</v>
      </c>
      <c r="G173">
        <f>IF(DATI_PREV_INIZIALI_2018!H178="CAPITOLO  7 - Protezione e promozione della salute umana",DATI_PREV_INIZIALI_2018!O178,0)</f>
        <v>0</v>
      </c>
      <c r="H173">
        <f>IF(DATI_PREV_INIZIALI_2018!H178="CAPITOLO  8 - Agricoltura",DATI_PREV_INIZIALI_2018!O178,0)</f>
        <v>0</v>
      </c>
      <c r="I173">
        <f>IF(DATI_PREV_INIZIALI_2018!H178="CAPITOLO  9 - Istruzione e formazione",DATI_PREV_INIZIALI_2018!O178,0)</f>
        <v>0</v>
      </c>
      <c r="J173">
        <f>IF(DATI_PREV_INIZIALI_2018!H178="CAPITOLO 10 - Cultura, tempo libero, religione e mezzi di comunicazione di massa",DATI_PREV_INIZIALI_2018!O178,0)</f>
        <v>0</v>
      </c>
      <c r="K173">
        <f>IF(DATI_PREV_INIZIALI_2018!H178="CAPITOLO 11 - Sistemi, strutture e processi politici e sociali",DATI_PREV_INIZIALI_2018!O178,0)</f>
        <v>0</v>
      </c>
      <c r="L173">
        <f>IF(DATI_PREV_INIZIALI_2018!H178="CAPITOLO 12 - Promozione della conoscenza di base (Fondo ordinario per le Università)",DATI_PREV_INIZIALI_2018!O178,0)</f>
        <v>0</v>
      </c>
      <c r="M173" s="199">
        <f t="shared" si="3"/>
        <v>0</v>
      </c>
    </row>
    <row r="174" spans="1:13" ht="15.75" x14ac:dyDescent="0.25">
      <c r="A174">
        <f>IF(DATI_PREV_INIZIALI_2018!H179="CAPITOLO  1 - Esplorazione e utilizzazione dell'ambiente terrestre",DATI_PREV_INIZIALI_2018!O179,0)</f>
        <v>0</v>
      </c>
      <c r="B174">
        <f>IF(DATI_PREV_INIZIALI_2018!H179="CAPITOLO  2 - Controllo e tutela dell'ambiente",DATI_PREV_INIZIALI_2018!O179,0)</f>
        <v>0</v>
      </c>
      <c r="C174">
        <f>IF(DATI_PREV_INIZIALI_2018!H179="CAPITOLO  3 - Esplorazione e utilizzazione dello spazio",DATI_PREV_INIZIALI_2018!O179,0)</f>
        <v>0</v>
      </c>
      <c r="D174">
        <f>IF(DATI_PREV_INIZIALI_2018!H179="CAPITOLO  4  - Sistemi di trasporto, di telecomunicazione e altre infrastrutture",DATI_PREV_INIZIALI_2018!O179,0)</f>
        <v>0</v>
      </c>
      <c r="E174">
        <f>IF(DATI_PREV_INIZIALI_2018!H179="CAPITOLO  5 - Produzione, distribuzione e uso razionale dell'energia",DATI_PREV_INIZIALI_2018!O179,0)</f>
        <v>0</v>
      </c>
      <c r="F174" s="200">
        <f>IF(DATI_PREV_INIZIALI_2018!H179="CAPITOLO  6 - Produzioni e tecnologie industriali",DATI_PREV_INIZIALI_2018!O179,0)</f>
        <v>0</v>
      </c>
      <c r="G174">
        <f>IF(DATI_PREV_INIZIALI_2018!H179="CAPITOLO  7 - Protezione e promozione della salute umana",DATI_PREV_INIZIALI_2018!O179,0)</f>
        <v>0</v>
      </c>
      <c r="H174">
        <f>IF(DATI_PREV_INIZIALI_2018!H179="CAPITOLO  8 - Agricoltura",DATI_PREV_INIZIALI_2018!O179,0)</f>
        <v>0</v>
      </c>
      <c r="I174">
        <f>IF(DATI_PREV_INIZIALI_2018!H179="CAPITOLO  9 - Istruzione e formazione",DATI_PREV_INIZIALI_2018!O179,0)</f>
        <v>0</v>
      </c>
      <c r="J174">
        <f>IF(DATI_PREV_INIZIALI_2018!H179="CAPITOLO 10 - Cultura, tempo libero, religione e mezzi di comunicazione di massa",DATI_PREV_INIZIALI_2018!O179,0)</f>
        <v>0</v>
      </c>
      <c r="K174">
        <f>IF(DATI_PREV_INIZIALI_2018!H179="CAPITOLO 11 - Sistemi, strutture e processi politici e sociali",DATI_PREV_INIZIALI_2018!O179,0)</f>
        <v>0</v>
      </c>
      <c r="L174">
        <f>IF(DATI_PREV_INIZIALI_2018!H179="CAPITOLO 12 - Promozione della conoscenza di base (Fondo ordinario per le Università)",DATI_PREV_INIZIALI_2018!O179,0)</f>
        <v>0</v>
      </c>
      <c r="M174" s="199">
        <f t="shared" si="3"/>
        <v>0</v>
      </c>
    </row>
    <row r="175" spans="1:13" ht="15.75" x14ac:dyDescent="0.25">
      <c r="A175">
        <f>IF(DATI_PREV_INIZIALI_2018!H180="CAPITOLO  1 - Esplorazione e utilizzazione dell'ambiente terrestre",DATI_PREV_INIZIALI_2018!O180,0)</f>
        <v>0</v>
      </c>
      <c r="B175">
        <f>IF(DATI_PREV_INIZIALI_2018!H180="CAPITOLO  2 - Controllo e tutela dell'ambiente",DATI_PREV_INIZIALI_2018!O180,0)</f>
        <v>0</v>
      </c>
      <c r="C175">
        <f>IF(DATI_PREV_INIZIALI_2018!H180="CAPITOLO  3 - Esplorazione e utilizzazione dello spazio",DATI_PREV_INIZIALI_2018!O180,0)</f>
        <v>0</v>
      </c>
      <c r="D175">
        <f>IF(DATI_PREV_INIZIALI_2018!H180="CAPITOLO  4  - Sistemi di trasporto, di telecomunicazione e altre infrastrutture",DATI_PREV_INIZIALI_2018!O180,0)</f>
        <v>0</v>
      </c>
      <c r="E175">
        <f>IF(DATI_PREV_INIZIALI_2018!H180="CAPITOLO  5 - Produzione, distribuzione e uso razionale dell'energia",DATI_PREV_INIZIALI_2018!O180,0)</f>
        <v>0</v>
      </c>
      <c r="F175" s="200">
        <f>IF(DATI_PREV_INIZIALI_2018!H180="CAPITOLO  6 - Produzioni e tecnologie industriali",DATI_PREV_INIZIALI_2018!O180,0)</f>
        <v>0</v>
      </c>
      <c r="G175">
        <f>IF(DATI_PREV_INIZIALI_2018!H180="CAPITOLO  7 - Protezione e promozione della salute umana",DATI_PREV_INIZIALI_2018!O180,0)</f>
        <v>0</v>
      </c>
      <c r="H175">
        <f>IF(DATI_PREV_INIZIALI_2018!H180="CAPITOLO  8 - Agricoltura",DATI_PREV_INIZIALI_2018!O180,0)</f>
        <v>0</v>
      </c>
      <c r="I175">
        <f>IF(DATI_PREV_INIZIALI_2018!H180="CAPITOLO  9 - Istruzione e formazione",DATI_PREV_INIZIALI_2018!O180,0)</f>
        <v>0</v>
      </c>
      <c r="J175">
        <f>IF(DATI_PREV_INIZIALI_2018!H180="CAPITOLO 10 - Cultura, tempo libero, religione e mezzi di comunicazione di massa",DATI_PREV_INIZIALI_2018!O180,0)</f>
        <v>0</v>
      </c>
      <c r="K175">
        <f>IF(DATI_PREV_INIZIALI_2018!H180="CAPITOLO 11 - Sistemi, strutture e processi politici e sociali",DATI_PREV_INIZIALI_2018!O180,0)</f>
        <v>0</v>
      </c>
      <c r="L175">
        <f>IF(DATI_PREV_INIZIALI_2018!H180="CAPITOLO 12 - Promozione della conoscenza di base (Fondo ordinario per le Università)",DATI_PREV_INIZIALI_2018!O180,0)</f>
        <v>0</v>
      </c>
      <c r="M175" s="199">
        <f t="shared" si="3"/>
        <v>0</v>
      </c>
    </row>
    <row r="176" spans="1:13" ht="15.75" x14ac:dyDescent="0.25">
      <c r="A176">
        <f>IF(DATI_PREV_INIZIALI_2018!H181="CAPITOLO  1 - Esplorazione e utilizzazione dell'ambiente terrestre",DATI_PREV_INIZIALI_2018!O181,0)</f>
        <v>0</v>
      </c>
      <c r="B176">
        <f>IF(DATI_PREV_INIZIALI_2018!H181="CAPITOLO  2 - Controllo e tutela dell'ambiente",DATI_PREV_INIZIALI_2018!O181,0)</f>
        <v>0</v>
      </c>
      <c r="C176">
        <f>IF(DATI_PREV_INIZIALI_2018!H181="CAPITOLO  3 - Esplorazione e utilizzazione dello spazio",DATI_PREV_INIZIALI_2018!O181,0)</f>
        <v>0</v>
      </c>
      <c r="D176">
        <f>IF(DATI_PREV_INIZIALI_2018!H181="CAPITOLO  4  - Sistemi di trasporto, di telecomunicazione e altre infrastrutture",DATI_PREV_INIZIALI_2018!O181,0)</f>
        <v>0</v>
      </c>
      <c r="E176">
        <f>IF(DATI_PREV_INIZIALI_2018!H181="CAPITOLO  5 - Produzione, distribuzione e uso razionale dell'energia",DATI_PREV_INIZIALI_2018!O181,0)</f>
        <v>0</v>
      </c>
      <c r="F176" s="200">
        <f>IF(DATI_PREV_INIZIALI_2018!H181="CAPITOLO  6 - Produzioni e tecnologie industriali",DATI_PREV_INIZIALI_2018!O181,0)</f>
        <v>0</v>
      </c>
      <c r="G176">
        <f>IF(DATI_PREV_INIZIALI_2018!H181="CAPITOLO  7 - Protezione e promozione della salute umana",DATI_PREV_INIZIALI_2018!O181,0)</f>
        <v>0</v>
      </c>
      <c r="H176">
        <f>IF(DATI_PREV_INIZIALI_2018!H181="CAPITOLO  8 - Agricoltura",DATI_PREV_INIZIALI_2018!O181,0)</f>
        <v>0</v>
      </c>
      <c r="I176">
        <f>IF(DATI_PREV_INIZIALI_2018!H181="CAPITOLO  9 - Istruzione e formazione",DATI_PREV_INIZIALI_2018!O181,0)</f>
        <v>0</v>
      </c>
      <c r="J176">
        <f>IF(DATI_PREV_INIZIALI_2018!H181="CAPITOLO 10 - Cultura, tempo libero, religione e mezzi di comunicazione di massa",DATI_PREV_INIZIALI_2018!O181,0)</f>
        <v>0</v>
      </c>
      <c r="K176">
        <f>IF(DATI_PREV_INIZIALI_2018!H181="CAPITOLO 11 - Sistemi, strutture e processi politici e sociali",DATI_PREV_INIZIALI_2018!O181,0)</f>
        <v>0</v>
      </c>
      <c r="L176">
        <f>IF(DATI_PREV_INIZIALI_2018!H181="CAPITOLO 12 - Promozione della conoscenza di base (Fondo ordinario per le Università)",DATI_PREV_INIZIALI_2018!O181,0)</f>
        <v>0</v>
      </c>
      <c r="M176" s="199">
        <f t="shared" si="3"/>
        <v>0</v>
      </c>
    </row>
    <row r="177" spans="1:13" ht="15.75" x14ac:dyDescent="0.25">
      <c r="A177">
        <f>IF(DATI_PREV_INIZIALI_2018!H182="CAPITOLO  1 - Esplorazione e utilizzazione dell'ambiente terrestre",DATI_PREV_INIZIALI_2018!O182,0)</f>
        <v>0</v>
      </c>
      <c r="B177">
        <f>IF(DATI_PREV_INIZIALI_2018!H182="CAPITOLO  2 - Controllo e tutela dell'ambiente",DATI_PREV_INIZIALI_2018!O182,0)</f>
        <v>0</v>
      </c>
      <c r="C177">
        <f>IF(DATI_PREV_INIZIALI_2018!H182="CAPITOLO  3 - Esplorazione e utilizzazione dello spazio",DATI_PREV_INIZIALI_2018!O182,0)</f>
        <v>0</v>
      </c>
      <c r="D177">
        <f>IF(DATI_PREV_INIZIALI_2018!H182="CAPITOLO  4  - Sistemi di trasporto, di telecomunicazione e altre infrastrutture",DATI_PREV_INIZIALI_2018!O182,0)</f>
        <v>0</v>
      </c>
      <c r="E177">
        <f>IF(DATI_PREV_INIZIALI_2018!H182="CAPITOLO  5 - Produzione, distribuzione e uso razionale dell'energia",DATI_PREV_INIZIALI_2018!O182,0)</f>
        <v>0</v>
      </c>
      <c r="F177" s="200">
        <f>IF(DATI_PREV_INIZIALI_2018!H182="CAPITOLO  6 - Produzioni e tecnologie industriali",DATI_PREV_INIZIALI_2018!O182,0)</f>
        <v>0</v>
      </c>
      <c r="G177">
        <f>IF(DATI_PREV_INIZIALI_2018!H182="CAPITOLO  7 - Protezione e promozione della salute umana",DATI_PREV_INIZIALI_2018!O182,0)</f>
        <v>0</v>
      </c>
      <c r="H177">
        <f>IF(DATI_PREV_INIZIALI_2018!H182="CAPITOLO  8 - Agricoltura",DATI_PREV_INIZIALI_2018!O182,0)</f>
        <v>0</v>
      </c>
      <c r="I177">
        <f>IF(DATI_PREV_INIZIALI_2018!H182="CAPITOLO  9 - Istruzione e formazione",DATI_PREV_INIZIALI_2018!O182,0)</f>
        <v>0</v>
      </c>
      <c r="J177">
        <f>IF(DATI_PREV_INIZIALI_2018!H182="CAPITOLO 10 - Cultura, tempo libero, religione e mezzi di comunicazione di massa",DATI_PREV_INIZIALI_2018!O182,0)</f>
        <v>0</v>
      </c>
      <c r="K177">
        <f>IF(DATI_PREV_INIZIALI_2018!H182="CAPITOLO 11 - Sistemi, strutture e processi politici e sociali",DATI_PREV_INIZIALI_2018!O182,0)</f>
        <v>0</v>
      </c>
      <c r="L177">
        <f>IF(DATI_PREV_INIZIALI_2018!H182="CAPITOLO 12 - Promozione della conoscenza di base (Fondo ordinario per le Università)",DATI_PREV_INIZIALI_2018!O182,0)</f>
        <v>0</v>
      </c>
      <c r="M177" s="199">
        <f t="shared" si="3"/>
        <v>0</v>
      </c>
    </row>
    <row r="178" spans="1:13" ht="15.75" x14ac:dyDescent="0.25">
      <c r="A178">
        <f>IF(DATI_PREV_INIZIALI_2018!H183="CAPITOLO  1 - Esplorazione e utilizzazione dell'ambiente terrestre",DATI_PREV_INIZIALI_2018!O183,0)</f>
        <v>0</v>
      </c>
      <c r="B178">
        <f>IF(DATI_PREV_INIZIALI_2018!H183="CAPITOLO  2 - Controllo e tutela dell'ambiente",DATI_PREV_INIZIALI_2018!O183,0)</f>
        <v>0</v>
      </c>
      <c r="C178">
        <f>IF(DATI_PREV_INIZIALI_2018!H183="CAPITOLO  3 - Esplorazione e utilizzazione dello spazio",DATI_PREV_INIZIALI_2018!O183,0)</f>
        <v>0</v>
      </c>
      <c r="D178">
        <f>IF(DATI_PREV_INIZIALI_2018!H183="CAPITOLO  4  - Sistemi di trasporto, di telecomunicazione e altre infrastrutture",DATI_PREV_INIZIALI_2018!O183,0)</f>
        <v>0</v>
      </c>
      <c r="E178">
        <f>IF(DATI_PREV_INIZIALI_2018!H183="CAPITOLO  5 - Produzione, distribuzione e uso razionale dell'energia",DATI_PREV_INIZIALI_2018!O183,0)</f>
        <v>0</v>
      </c>
      <c r="F178" s="200">
        <f>IF(DATI_PREV_INIZIALI_2018!H183="CAPITOLO  6 - Produzioni e tecnologie industriali",DATI_PREV_INIZIALI_2018!O183,0)</f>
        <v>0</v>
      </c>
      <c r="G178">
        <f>IF(DATI_PREV_INIZIALI_2018!H183="CAPITOLO  7 - Protezione e promozione della salute umana",DATI_PREV_INIZIALI_2018!O183,0)</f>
        <v>0</v>
      </c>
      <c r="H178">
        <f>IF(DATI_PREV_INIZIALI_2018!H183="CAPITOLO  8 - Agricoltura",DATI_PREV_INIZIALI_2018!O183,0)</f>
        <v>0</v>
      </c>
      <c r="I178">
        <f>IF(DATI_PREV_INIZIALI_2018!H183="CAPITOLO  9 - Istruzione e formazione",DATI_PREV_INIZIALI_2018!O183,0)</f>
        <v>0</v>
      </c>
      <c r="J178">
        <f>IF(DATI_PREV_INIZIALI_2018!H183="CAPITOLO 10 - Cultura, tempo libero, religione e mezzi di comunicazione di massa",DATI_PREV_INIZIALI_2018!O183,0)</f>
        <v>0</v>
      </c>
      <c r="K178">
        <f>IF(DATI_PREV_INIZIALI_2018!H183="CAPITOLO 11 - Sistemi, strutture e processi politici e sociali",DATI_PREV_INIZIALI_2018!O183,0)</f>
        <v>0</v>
      </c>
      <c r="L178">
        <f>IF(DATI_PREV_INIZIALI_2018!H183="CAPITOLO 12 - Promozione della conoscenza di base (Fondo ordinario per le Università)",DATI_PREV_INIZIALI_2018!O183,0)</f>
        <v>0</v>
      </c>
      <c r="M178" s="199">
        <f t="shared" si="3"/>
        <v>0</v>
      </c>
    </row>
    <row r="179" spans="1:13" ht="15.75" x14ac:dyDescent="0.25">
      <c r="A179">
        <f>IF(DATI_PREV_INIZIALI_2018!H184="CAPITOLO  1 - Esplorazione e utilizzazione dell'ambiente terrestre",DATI_PREV_INIZIALI_2018!O184,0)</f>
        <v>0</v>
      </c>
      <c r="B179">
        <f>IF(DATI_PREV_INIZIALI_2018!H184="CAPITOLO  2 - Controllo e tutela dell'ambiente",DATI_PREV_INIZIALI_2018!O184,0)</f>
        <v>0</v>
      </c>
      <c r="C179">
        <f>IF(DATI_PREV_INIZIALI_2018!H184="CAPITOLO  3 - Esplorazione e utilizzazione dello spazio",DATI_PREV_INIZIALI_2018!O184,0)</f>
        <v>0</v>
      </c>
      <c r="D179">
        <f>IF(DATI_PREV_INIZIALI_2018!H184="CAPITOLO  4  - Sistemi di trasporto, di telecomunicazione e altre infrastrutture",DATI_PREV_INIZIALI_2018!O184,0)</f>
        <v>0</v>
      </c>
      <c r="E179">
        <f>IF(DATI_PREV_INIZIALI_2018!H184="CAPITOLO  5 - Produzione, distribuzione e uso razionale dell'energia",DATI_PREV_INIZIALI_2018!O184,0)</f>
        <v>0</v>
      </c>
      <c r="F179" s="200">
        <f>IF(DATI_PREV_INIZIALI_2018!H184="CAPITOLO  6 - Produzioni e tecnologie industriali",DATI_PREV_INIZIALI_2018!O184,0)</f>
        <v>0</v>
      </c>
      <c r="G179">
        <f>IF(DATI_PREV_INIZIALI_2018!H184="CAPITOLO  7 - Protezione e promozione della salute umana",DATI_PREV_INIZIALI_2018!O184,0)</f>
        <v>0</v>
      </c>
      <c r="H179">
        <f>IF(DATI_PREV_INIZIALI_2018!H184="CAPITOLO  8 - Agricoltura",DATI_PREV_INIZIALI_2018!O184,0)</f>
        <v>0</v>
      </c>
      <c r="I179">
        <f>IF(DATI_PREV_INIZIALI_2018!H184="CAPITOLO  9 - Istruzione e formazione",DATI_PREV_INIZIALI_2018!O184,0)</f>
        <v>0</v>
      </c>
      <c r="J179">
        <f>IF(DATI_PREV_INIZIALI_2018!H184="CAPITOLO 10 - Cultura, tempo libero, religione e mezzi di comunicazione di massa",DATI_PREV_INIZIALI_2018!O184,0)</f>
        <v>0</v>
      </c>
      <c r="K179">
        <f>IF(DATI_PREV_INIZIALI_2018!H184="CAPITOLO 11 - Sistemi, strutture e processi politici e sociali",DATI_PREV_INIZIALI_2018!O184,0)</f>
        <v>0</v>
      </c>
      <c r="L179">
        <f>IF(DATI_PREV_INIZIALI_2018!H184="CAPITOLO 12 - Promozione della conoscenza di base (Fondo ordinario per le Università)",DATI_PREV_INIZIALI_2018!O184,0)</f>
        <v>0</v>
      </c>
      <c r="M179" s="199">
        <f t="shared" si="3"/>
        <v>0</v>
      </c>
    </row>
    <row r="180" spans="1:13" ht="15.75" x14ac:dyDescent="0.25">
      <c r="A180">
        <f>IF(DATI_PREV_INIZIALI_2018!H185="CAPITOLO  1 - Esplorazione e utilizzazione dell'ambiente terrestre",DATI_PREV_INIZIALI_2018!O185,0)</f>
        <v>0</v>
      </c>
      <c r="B180">
        <f>IF(DATI_PREV_INIZIALI_2018!H185="CAPITOLO  2 - Controllo e tutela dell'ambiente",DATI_PREV_INIZIALI_2018!O185,0)</f>
        <v>0</v>
      </c>
      <c r="C180">
        <f>IF(DATI_PREV_INIZIALI_2018!H185="CAPITOLO  3 - Esplorazione e utilizzazione dello spazio",DATI_PREV_INIZIALI_2018!O185,0)</f>
        <v>0</v>
      </c>
      <c r="D180">
        <f>IF(DATI_PREV_INIZIALI_2018!H185="CAPITOLO  4  - Sistemi di trasporto, di telecomunicazione e altre infrastrutture",DATI_PREV_INIZIALI_2018!O185,0)</f>
        <v>0</v>
      </c>
      <c r="E180">
        <f>IF(DATI_PREV_INIZIALI_2018!H185="CAPITOLO  5 - Produzione, distribuzione e uso razionale dell'energia",DATI_PREV_INIZIALI_2018!O185,0)</f>
        <v>0</v>
      </c>
      <c r="F180" s="200">
        <f>IF(DATI_PREV_INIZIALI_2018!H185="CAPITOLO  6 - Produzioni e tecnologie industriali",DATI_PREV_INIZIALI_2018!O185,0)</f>
        <v>0</v>
      </c>
      <c r="G180">
        <f>IF(DATI_PREV_INIZIALI_2018!H185="CAPITOLO  7 - Protezione e promozione della salute umana",DATI_PREV_INIZIALI_2018!O185,0)</f>
        <v>0</v>
      </c>
      <c r="H180">
        <f>IF(DATI_PREV_INIZIALI_2018!H185="CAPITOLO  8 - Agricoltura",DATI_PREV_INIZIALI_2018!O185,0)</f>
        <v>0</v>
      </c>
      <c r="I180">
        <f>IF(DATI_PREV_INIZIALI_2018!H185="CAPITOLO  9 - Istruzione e formazione",DATI_PREV_INIZIALI_2018!O185,0)</f>
        <v>0</v>
      </c>
      <c r="J180">
        <f>IF(DATI_PREV_INIZIALI_2018!H185="CAPITOLO 10 - Cultura, tempo libero, religione e mezzi di comunicazione di massa",DATI_PREV_INIZIALI_2018!O185,0)</f>
        <v>0</v>
      </c>
      <c r="K180">
        <f>IF(DATI_PREV_INIZIALI_2018!H185="CAPITOLO 11 - Sistemi, strutture e processi politici e sociali",DATI_PREV_INIZIALI_2018!O185,0)</f>
        <v>0</v>
      </c>
      <c r="L180">
        <f>IF(DATI_PREV_INIZIALI_2018!H185="CAPITOLO 12 - Promozione della conoscenza di base (Fondo ordinario per le Università)",DATI_PREV_INIZIALI_2018!O185,0)</f>
        <v>0</v>
      </c>
      <c r="M180" s="199">
        <f t="shared" si="3"/>
        <v>0</v>
      </c>
    </row>
    <row r="181" spans="1:13" ht="15.75" x14ac:dyDescent="0.25">
      <c r="A181">
        <f>IF(DATI_PREV_INIZIALI_2018!H186="CAPITOLO  1 - Esplorazione e utilizzazione dell'ambiente terrestre",DATI_PREV_INIZIALI_2018!O186,0)</f>
        <v>0</v>
      </c>
      <c r="B181">
        <f>IF(DATI_PREV_INIZIALI_2018!H186="CAPITOLO  2 - Controllo e tutela dell'ambiente",DATI_PREV_INIZIALI_2018!O186,0)</f>
        <v>0</v>
      </c>
      <c r="C181">
        <f>IF(DATI_PREV_INIZIALI_2018!H186="CAPITOLO  3 - Esplorazione e utilizzazione dello spazio",DATI_PREV_INIZIALI_2018!O186,0)</f>
        <v>0</v>
      </c>
      <c r="D181">
        <f>IF(DATI_PREV_INIZIALI_2018!H186="CAPITOLO  4  - Sistemi di trasporto, di telecomunicazione e altre infrastrutture",DATI_PREV_INIZIALI_2018!O186,0)</f>
        <v>0</v>
      </c>
      <c r="E181">
        <f>IF(DATI_PREV_INIZIALI_2018!H186="CAPITOLO  5 - Produzione, distribuzione e uso razionale dell'energia",DATI_PREV_INIZIALI_2018!O186,0)</f>
        <v>0</v>
      </c>
      <c r="F181" s="200">
        <f>IF(DATI_PREV_INIZIALI_2018!H186="CAPITOLO  6 - Produzioni e tecnologie industriali",DATI_PREV_INIZIALI_2018!O186,0)</f>
        <v>0</v>
      </c>
      <c r="G181">
        <f>IF(DATI_PREV_INIZIALI_2018!H186="CAPITOLO  7 - Protezione e promozione della salute umana",DATI_PREV_INIZIALI_2018!O186,0)</f>
        <v>0</v>
      </c>
      <c r="H181">
        <f>IF(DATI_PREV_INIZIALI_2018!H186="CAPITOLO  8 - Agricoltura",DATI_PREV_INIZIALI_2018!O186,0)</f>
        <v>0</v>
      </c>
      <c r="I181">
        <f>IF(DATI_PREV_INIZIALI_2018!H186="CAPITOLO  9 - Istruzione e formazione",DATI_PREV_INIZIALI_2018!O186,0)</f>
        <v>0</v>
      </c>
      <c r="J181">
        <f>IF(DATI_PREV_INIZIALI_2018!H186="CAPITOLO 10 - Cultura, tempo libero, religione e mezzi di comunicazione di massa",DATI_PREV_INIZIALI_2018!O186,0)</f>
        <v>0</v>
      </c>
      <c r="K181">
        <f>IF(DATI_PREV_INIZIALI_2018!H186="CAPITOLO 11 - Sistemi, strutture e processi politici e sociali",DATI_PREV_INIZIALI_2018!O186,0)</f>
        <v>0</v>
      </c>
      <c r="L181">
        <f>IF(DATI_PREV_INIZIALI_2018!H186="CAPITOLO 12 - Promozione della conoscenza di base (Fondo ordinario per le Università)",DATI_PREV_INIZIALI_2018!O186,0)</f>
        <v>0</v>
      </c>
      <c r="M181" s="199">
        <f t="shared" si="3"/>
        <v>0</v>
      </c>
    </row>
    <row r="182" spans="1:13" ht="15.75" x14ac:dyDescent="0.25">
      <c r="A182">
        <f>IF(DATI_PREV_INIZIALI_2018!H187="CAPITOLO  1 - Esplorazione e utilizzazione dell'ambiente terrestre",DATI_PREV_INIZIALI_2018!O187,0)</f>
        <v>0</v>
      </c>
      <c r="B182">
        <f>IF(DATI_PREV_INIZIALI_2018!H187="CAPITOLO  2 - Controllo e tutela dell'ambiente",DATI_PREV_INIZIALI_2018!O187,0)</f>
        <v>0</v>
      </c>
      <c r="C182">
        <f>IF(DATI_PREV_INIZIALI_2018!H187="CAPITOLO  3 - Esplorazione e utilizzazione dello spazio",DATI_PREV_INIZIALI_2018!O187,0)</f>
        <v>0</v>
      </c>
      <c r="D182">
        <f>IF(DATI_PREV_INIZIALI_2018!H187="CAPITOLO  4  - Sistemi di trasporto, di telecomunicazione e altre infrastrutture",DATI_PREV_INIZIALI_2018!O187,0)</f>
        <v>0</v>
      </c>
      <c r="E182">
        <f>IF(DATI_PREV_INIZIALI_2018!H187="CAPITOLO  5 - Produzione, distribuzione e uso razionale dell'energia",DATI_PREV_INIZIALI_2018!O187,0)</f>
        <v>0</v>
      </c>
      <c r="F182" s="200">
        <f>IF(DATI_PREV_INIZIALI_2018!H187="CAPITOLO  6 - Produzioni e tecnologie industriali",DATI_PREV_INIZIALI_2018!O187,0)</f>
        <v>0</v>
      </c>
      <c r="G182">
        <f>IF(DATI_PREV_INIZIALI_2018!H187="CAPITOLO  7 - Protezione e promozione della salute umana",DATI_PREV_INIZIALI_2018!O187,0)</f>
        <v>0</v>
      </c>
      <c r="H182">
        <f>IF(DATI_PREV_INIZIALI_2018!H187="CAPITOLO  8 - Agricoltura",DATI_PREV_INIZIALI_2018!O187,0)</f>
        <v>0</v>
      </c>
      <c r="I182">
        <f>IF(DATI_PREV_INIZIALI_2018!H187="CAPITOLO  9 - Istruzione e formazione",DATI_PREV_INIZIALI_2018!O187,0)</f>
        <v>0</v>
      </c>
      <c r="J182">
        <f>IF(DATI_PREV_INIZIALI_2018!H187="CAPITOLO 10 - Cultura, tempo libero, religione e mezzi di comunicazione di massa",DATI_PREV_INIZIALI_2018!O187,0)</f>
        <v>0</v>
      </c>
      <c r="K182">
        <f>IF(DATI_PREV_INIZIALI_2018!H187="CAPITOLO 11 - Sistemi, strutture e processi politici e sociali",DATI_PREV_INIZIALI_2018!O187,0)</f>
        <v>0</v>
      </c>
      <c r="L182">
        <f>IF(DATI_PREV_INIZIALI_2018!H187="CAPITOLO 12 - Promozione della conoscenza di base (Fondo ordinario per le Università)",DATI_PREV_INIZIALI_2018!O187,0)</f>
        <v>0</v>
      </c>
      <c r="M182" s="199">
        <f t="shared" si="3"/>
        <v>0</v>
      </c>
    </row>
    <row r="183" spans="1:13" ht="15.75" x14ac:dyDescent="0.25">
      <c r="A183">
        <f>IF(DATI_PREV_INIZIALI_2018!H188="CAPITOLO  1 - Esplorazione e utilizzazione dell'ambiente terrestre",DATI_PREV_INIZIALI_2018!O188,0)</f>
        <v>0</v>
      </c>
      <c r="B183">
        <f>IF(DATI_PREV_INIZIALI_2018!H188="CAPITOLO  2 - Controllo e tutela dell'ambiente",DATI_PREV_INIZIALI_2018!O188,0)</f>
        <v>0</v>
      </c>
      <c r="C183">
        <f>IF(DATI_PREV_INIZIALI_2018!H188="CAPITOLO  3 - Esplorazione e utilizzazione dello spazio",DATI_PREV_INIZIALI_2018!O188,0)</f>
        <v>0</v>
      </c>
      <c r="D183">
        <f>IF(DATI_PREV_INIZIALI_2018!H188="CAPITOLO  4  - Sistemi di trasporto, di telecomunicazione e altre infrastrutture",DATI_PREV_INIZIALI_2018!O188,0)</f>
        <v>0</v>
      </c>
      <c r="E183">
        <f>IF(DATI_PREV_INIZIALI_2018!H188="CAPITOLO  5 - Produzione, distribuzione e uso razionale dell'energia",DATI_PREV_INIZIALI_2018!O188,0)</f>
        <v>0</v>
      </c>
      <c r="F183" s="200">
        <f>IF(DATI_PREV_INIZIALI_2018!H188="CAPITOLO  6 - Produzioni e tecnologie industriali",DATI_PREV_INIZIALI_2018!O188,0)</f>
        <v>0</v>
      </c>
      <c r="G183">
        <f>IF(DATI_PREV_INIZIALI_2018!H188="CAPITOLO  7 - Protezione e promozione della salute umana",DATI_PREV_INIZIALI_2018!O188,0)</f>
        <v>0</v>
      </c>
      <c r="H183">
        <f>IF(DATI_PREV_INIZIALI_2018!H188="CAPITOLO  8 - Agricoltura",DATI_PREV_INIZIALI_2018!O188,0)</f>
        <v>0</v>
      </c>
      <c r="I183">
        <f>IF(DATI_PREV_INIZIALI_2018!H188="CAPITOLO  9 - Istruzione e formazione",DATI_PREV_INIZIALI_2018!O188,0)</f>
        <v>0</v>
      </c>
      <c r="J183">
        <f>IF(DATI_PREV_INIZIALI_2018!H188="CAPITOLO 10 - Cultura, tempo libero, religione e mezzi di comunicazione di massa",DATI_PREV_INIZIALI_2018!O188,0)</f>
        <v>0</v>
      </c>
      <c r="K183">
        <f>IF(DATI_PREV_INIZIALI_2018!H188="CAPITOLO 11 - Sistemi, strutture e processi politici e sociali",DATI_PREV_INIZIALI_2018!O188,0)</f>
        <v>0</v>
      </c>
      <c r="L183">
        <f>IF(DATI_PREV_INIZIALI_2018!H188="CAPITOLO 12 - Promozione della conoscenza di base (Fondo ordinario per le Università)",DATI_PREV_INIZIALI_2018!O188,0)</f>
        <v>0</v>
      </c>
      <c r="M183" s="199">
        <f t="shared" si="3"/>
        <v>0</v>
      </c>
    </row>
    <row r="184" spans="1:13" ht="15.75" x14ac:dyDescent="0.25">
      <c r="A184">
        <f>IF(DATI_PREV_INIZIALI_2018!H189="CAPITOLO  1 - Esplorazione e utilizzazione dell'ambiente terrestre",DATI_PREV_INIZIALI_2018!O189,0)</f>
        <v>0</v>
      </c>
      <c r="B184">
        <f>IF(DATI_PREV_INIZIALI_2018!H189="CAPITOLO  2 - Controllo e tutela dell'ambiente",DATI_PREV_INIZIALI_2018!O189,0)</f>
        <v>0</v>
      </c>
      <c r="C184">
        <f>IF(DATI_PREV_INIZIALI_2018!H189="CAPITOLO  3 - Esplorazione e utilizzazione dello spazio",DATI_PREV_INIZIALI_2018!O189,0)</f>
        <v>0</v>
      </c>
      <c r="D184">
        <f>IF(DATI_PREV_INIZIALI_2018!H189="CAPITOLO  4  - Sistemi di trasporto, di telecomunicazione e altre infrastrutture",DATI_PREV_INIZIALI_2018!O189,0)</f>
        <v>0</v>
      </c>
      <c r="E184">
        <f>IF(DATI_PREV_INIZIALI_2018!H189="CAPITOLO  5 - Produzione, distribuzione e uso razionale dell'energia",DATI_PREV_INIZIALI_2018!O189,0)</f>
        <v>0</v>
      </c>
      <c r="F184" s="200">
        <f>IF(DATI_PREV_INIZIALI_2018!H189="CAPITOLO  6 - Produzioni e tecnologie industriali",DATI_PREV_INIZIALI_2018!O189,0)</f>
        <v>0</v>
      </c>
      <c r="G184">
        <f>IF(DATI_PREV_INIZIALI_2018!H189="CAPITOLO  7 - Protezione e promozione della salute umana",DATI_PREV_INIZIALI_2018!O189,0)</f>
        <v>0</v>
      </c>
      <c r="H184">
        <f>IF(DATI_PREV_INIZIALI_2018!H189="CAPITOLO  8 - Agricoltura",DATI_PREV_INIZIALI_2018!O189,0)</f>
        <v>0</v>
      </c>
      <c r="I184">
        <f>IF(DATI_PREV_INIZIALI_2018!H189="CAPITOLO  9 - Istruzione e formazione",DATI_PREV_INIZIALI_2018!O189,0)</f>
        <v>0</v>
      </c>
      <c r="J184">
        <f>IF(DATI_PREV_INIZIALI_2018!H189="CAPITOLO 10 - Cultura, tempo libero, religione e mezzi di comunicazione di massa",DATI_PREV_INIZIALI_2018!O189,0)</f>
        <v>0</v>
      </c>
      <c r="K184">
        <f>IF(DATI_PREV_INIZIALI_2018!H189="CAPITOLO 11 - Sistemi, strutture e processi politici e sociali",DATI_PREV_INIZIALI_2018!O189,0)</f>
        <v>0</v>
      </c>
      <c r="L184">
        <f>IF(DATI_PREV_INIZIALI_2018!H189="CAPITOLO 12 - Promozione della conoscenza di base (Fondo ordinario per le Università)",DATI_PREV_INIZIALI_2018!O189,0)</f>
        <v>0</v>
      </c>
      <c r="M184" s="199">
        <f t="shared" si="3"/>
        <v>0</v>
      </c>
    </row>
    <row r="185" spans="1:13" ht="15.75" x14ac:dyDescent="0.25">
      <c r="A185">
        <f>IF(DATI_PREV_INIZIALI_2018!H190="CAPITOLO  1 - Esplorazione e utilizzazione dell'ambiente terrestre",DATI_PREV_INIZIALI_2018!O190,0)</f>
        <v>0</v>
      </c>
      <c r="B185">
        <f>IF(DATI_PREV_INIZIALI_2018!H190="CAPITOLO  2 - Controllo e tutela dell'ambiente",DATI_PREV_INIZIALI_2018!O190,0)</f>
        <v>0</v>
      </c>
      <c r="C185">
        <f>IF(DATI_PREV_INIZIALI_2018!H190="CAPITOLO  3 - Esplorazione e utilizzazione dello spazio",DATI_PREV_INIZIALI_2018!O190,0)</f>
        <v>0</v>
      </c>
      <c r="D185">
        <f>IF(DATI_PREV_INIZIALI_2018!H190="CAPITOLO  4  - Sistemi di trasporto, di telecomunicazione e altre infrastrutture",DATI_PREV_INIZIALI_2018!O190,0)</f>
        <v>0</v>
      </c>
      <c r="E185">
        <f>IF(DATI_PREV_INIZIALI_2018!H190="CAPITOLO  5 - Produzione, distribuzione e uso razionale dell'energia",DATI_PREV_INIZIALI_2018!O190,0)</f>
        <v>0</v>
      </c>
      <c r="F185" s="200">
        <f>IF(DATI_PREV_INIZIALI_2018!H190="CAPITOLO  6 - Produzioni e tecnologie industriali",DATI_PREV_INIZIALI_2018!O190,0)</f>
        <v>0</v>
      </c>
      <c r="G185">
        <f>IF(DATI_PREV_INIZIALI_2018!H190="CAPITOLO  7 - Protezione e promozione della salute umana",DATI_PREV_INIZIALI_2018!O190,0)</f>
        <v>0</v>
      </c>
      <c r="H185">
        <f>IF(DATI_PREV_INIZIALI_2018!H190="CAPITOLO  8 - Agricoltura",DATI_PREV_INIZIALI_2018!O190,0)</f>
        <v>0</v>
      </c>
      <c r="I185">
        <f>IF(DATI_PREV_INIZIALI_2018!H190="CAPITOLO  9 - Istruzione e formazione",DATI_PREV_INIZIALI_2018!O190,0)</f>
        <v>0</v>
      </c>
      <c r="J185">
        <f>IF(DATI_PREV_INIZIALI_2018!H190="CAPITOLO 10 - Cultura, tempo libero, religione e mezzi di comunicazione di massa",DATI_PREV_INIZIALI_2018!O190,0)</f>
        <v>0</v>
      </c>
      <c r="K185">
        <f>IF(DATI_PREV_INIZIALI_2018!H190="CAPITOLO 11 - Sistemi, strutture e processi politici e sociali",DATI_PREV_INIZIALI_2018!O190,0)</f>
        <v>0</v>
      </c>
      <c r="L185">
        <f>IF(DATI_PREV_INIZIALI_2018!H190="CAPITOLO 12 - Promozione della conoscenza di base (Fondo ordinario per le Università)",DATI_PREV_INIZIALI_2018!O190,0)</f>
        <v>0</v>
      </c>
      <c r="M185" s="199">
        <f t="shared" si="3"/>
        <v>0</v>
      </c>
    </row>
    <row r="186" spans="1:13" ht="15.75" x14ac:dyDescent="0.25">
      <c r="A186">
        <f>IF(DATI_PREV_INIZIALI_2018!H191="CAPITOLO  1 - Esplorazione e utilizzazione dell'ambiente terrestre",DATI_PREV_INIZIALI_2018!O191,0)</f>
        <v>0</v>
      </c>
      <c r="B186">
        <f>IF(DATI_PREV_INIZIALI_2018!H191="CAPITOLO  2 - Controllo e tutela dell'ambiente",DATI_PREV_INIZIALI_2018!O191,0)</f>
        <v>0</v>
      </c>
      <c r="C186">
        <f>IF(DATI_PREV_INIZIALI_2018!H191="CAPITOLO  3 - Esplorazione e utilizzazione dello spazio",DATI_PREV_INIZIALI_2018!O191,0)</f>
        <v>0</v>
      </c>
      <c r="D186">
        <f>IF(DATI_PREV_INIZIALI_2018!H191="CAPITOLO  4  - Sistemi di trasporto, di telecomunicazione e altre infrastrutture",DATI_PREV_INIZIALI_2018!O191,0)</f>
        <v>0</v>
      </c>
      <c r="E186">
        <f>IF(DATI_PREV_INIZIALI_2018!H191="CAPITOLO  5 - Produzione, distribuzione e uso razionale dell'energia",DATI_PREV_INIZIALI_2018!O191,0)</f>
        <v>0</v>
      </c>
      <c r="F186" s="200">
        <f>IF(DATI_PREV_INIZIALI_2018!H191="CAPITOLO  6 - Produzioni e tecnologie industriali",DATI_PREV_INIZIALI_2018!O191,0)</f>
        <v>0</v>
      </c>
      <c r="G186">
        <f>IF(DATI_PREV_INIZIALI_2018!H191="CAPITOLO  7 - Protezione e promozione della salute umana",DATI_PREV_INIZIALI_2018!O191,0)</f>
        <v>0</v>
      </c>
      <c r="H186">
        <f>IF(DATI_PREV_INIZIALI_2018!H191="CAPITOLO  8 - Agricoltura",DATI_PREV_INIZIALI_2018!O191,0)</f>
        <v>0</v>
      </c>
      <c r="I186">
        <f>IF(DATI_PREV_INIZIALI_2018!H191="CAPITOLO  9 - Istruzione e formazione",DATI_PREV_INIZIALI_2018!O191,0)</f>
        <v>0</v>
      </c>
      <c r="J186">
        <f>IF(DATI_PREV_INIZIALI_2018!H191="CAPITOLO 10 - Cultura, tempo libero, religione e mezzi di comunicazione di massa",DATI_PREV_INIZIALI_2018!O191,0)</f>
        <v>0</v>
      </c>
      <c r="K186">
        <f>IF(DATI_PREV_INIZIALI_2018!H191="CAPITOLO 11 - Sistemi, strutture e processi politici e sociali",DATI_PREV_INIZIALI_2018!O191,0)</f>
        <v>0</v>
      </c>
      <c r="L186">
        <f>IF(DATI_PREV_INIZIALI_2018!H191="CAPITOLO 12 - Promozione della conoscenza di base (Fondo ordinario per le Università)",DATI_PREV_INIZIALI_2018!O191,0)</f>
        <v>0</v>
      </c>
      <c r="M186" s="199">
        <f t="shared" si="3"/>
        <v>0</v>
      </c>
    </row>
    <row r="187" spans="1:13" ht="15.75" x14ac:dyDescent="0.25">
      <c r="A187">
        <f>IF(DATI_PREV_INIZIALI_2018!H192="CAPITOLO  1 - Esplorazione e utilizzazione dell'ambiente terrestre",DATI_PREV_INIZIALI_2018!O192,0)</f>
        <v>0</v>
      </c>
      <c r="B187">
        <f>IF(DATI_PREV_INIZIALI_2018!H192="CAPITOLO  2 - Controllo e tutela dell'ambiente",DATI_PREV_INIZIALI_2018!O192,0)</f>
        <v>0</v>
      </c>
      <c r="C187">
        <f>IF(DATI_PREV_INIZIALI_2018!H192="CAPITOLO  3 - Esplorazione e utilizzazione dello spazio",DATI_PREV_INIZIALI_2018!O192,0)</f>
        <v>0</v>
      </c>
      <c r="D187">
        <f>IF(DATI_PREV_INIZIALI_2018!H192="CAPITOLO  4  - Sistemi di trasporto, di telecomunicazione e altre infrastrutture",DATI_PREV_INIZIALI_2018!O192,0)</f>
        <v>0</v>
      </c>
      <c r="E187">
        <f>IF(DATI_PREV_INIZIALI_2018!H192="CAPITOLO  5 - Produzione, distribuzione e uso razionale dell'energia",DATI_PREV_INIZIALI_2018!O192,0)</f>
        <v>0</v>
      </c>
      <c r="F187" s="200">
        <f>IF(DATI_PREV_INIZIALI_2018!H192="CAPITOLO  6 - Produzioni e tecnologie industriali",DATI_PREV_INIZIALI_2018!O192,0)</f>
        <v>0</v>
      </c>
      <c r="G187">
        <f>IF(DATI_PREV_INIZIALI_2018!H192="CAPITOLO  7 - Protezione e promozione della salute umana",DATI_PREV_INIZIALI_2018!O192,0)</f>
        <v>0</v>
      </c>
      <c r="H187">
        <f>IF(DATI_PREV_INIZIALI_2018!H192="CAPITOLO  8 - Agricoltura",DATI_PREV_INIZIALI_2018!O192,0)</f>
        <v>0</v>
      </c>
      <c r="I187">
        <f>IF(DATI_PREV_INIZIALI_2018!H192="CAPITOLO  9 - Istruzione e formazione",DATI_PREV_INIZIALI_2018!O192,0)</f>
        <v>0</v>
      </c>
      <c r="J187">
        <f>IF(DATI_PREV_INIZIALI_2018!H192="CAPITOLO 10 - Cultura, tempo libero, religione e mezzi di comunicazione di massa",DATI_PREV_INIZIALI_2018!O192,0)</f>
        <v>0</v>
      </c>
      <c r="K187">
        <f>IF(DATI_PREV_INIZIALI_2018!H192="CAPITOLO 11 - Sistemi, strutture e processi politici e sociali",DATI_PREV_INIZIALI_2018!O192,0)</f>
        <v>0</v>
      </c>
      <c r="L187">
        <f>IF(DATI_PREV_INIZIALI_2018!H192="CAPITOLO 12 - Promozione della conoscenza di base (Fondo ordinario per le Università)",DATI_PREV_INIZIALI_2018!O192,0)</f>
        <v>0</v>
      </c>
      <c r="M187" s="199">
        <f t="shared" si="3"/>
        <v>0</v>
      </c>
    </row>
    <row r="188" spans="1:13" ht="15.75" x14ac:dyDescent="0.25">
      <c r="A188">
        <f>IF(DATI_PREV_INIZIALI_2018!H193="CAPITOLO  1 - Esplorazione e utilizzazione dell'ambiente terrestre",DATI_PREV_INIZIALI_2018!O193,0)</f>
        <v>0</v>
      </c>
      <c r="B188">
        <f>IF(DATI_PREV_INIZIALI_2018!H193="CAPITOLO  2 - Controllo e tutela dell'ambiente",DATI_PREV_INIZIALI_2018!O193,0)</f>
        <v>0</v>
      </c>
      <c r="C188">
        <f>IF(DATI_PREV_INIZIALI_2018!H193="CAPITOLO  3 - Esplorazione e utilizzazione dello spazio",DATI_PREV_INIZIALI_2018!O193,0)</f>
        <v>0</v>
      </c>
      <c r="D188">
        <f>IF(DATI_PREV_INIZIALI_2018!H193="CAPITOLO  4  - Sistemi di trasporto, di telecomunicazione e altre infrastrutture",DATI_PREV_INIZIALI_2018!O193,0)</f>
        <v>0</v>
      </c>
      <c r="E188">
        <f>IF(DATI_PREV_INIZIALI_2018!H193="CAPITOLO  5 - Produzione, distribuzione e uso razionale dell'energia",DATI_PREV_INIZIALI_2018!O193,0)</f>
        <v>0</v>
      </c>
      <c r="F188" s="200">
        <f>IF(DATI_PREV_INIZIALI_2018!H193="CAPITOLO  6 - Produzioni e tecnologie industriali",DATI_PREV_INIZIALI_2018!O193,0)</f>
        <v>0</v>
      </c>
      <c r="G188">
        <f>IF(DATI_PREV_INIZIALI_2018!H193="CAPITOLO  7 - Protezione e promozione della salute umana",DATI_PREV_INIZIALI_2018!O193,0)</f>
        <v>0</v>
      </c>
      <c r="H188">
        <f>IF(DATI_PREV_INIZIALI_2018!H193="CAPITOLO  8 - Agricoltura",DATI_PREV_INIZIALI_2018!O193,0)</f>
        <v>0</v>
      </c>
      <c r="I188">
        <f>IF(DATI_PREV_INIZIALI_2018!H193="CAPITOLO  9 - Istruzione e formazione",DATI_PREV_INIZIALI_2018!O193,0)</f>
        <v>0</v>
      </c>
      <c r="J188">
        <f>IF(DATI_PREV_INIZIALI_2018!H193="CAPITOLO 10 - Cultura, tempo libero, religione e mezzi di comunicazione di massa",DATI_PREV_INIZIALI_2018!O193,0)</f>
        <v>0</v>
      </c>
      <c r="K188">
        <f>IF(DATI_PREV_INIZIALI_2018!H193="CAPITOLO 11 - Sistemi, strutture e processi politici e sociali",DATI_PREV_INIZIALI_2018!O193,0)</f>
        <v>0</v>
      </c>
      <c r="L188">
        <f>IF(DATI_PREV_INIZIALI_2018!H193="CAPITOLO 12 - Promozione della conoscenza di base (Fondo ordinario per le Università)",DATI_PREV_INIZIALI_2018!O193,0)</f>
        <v>0</v>
      </c>
      <c r="M188" s="199">
        <f t="shared" si="3"/>
        <v>0</v>
      </c>
    </row>
    <row r="189" spans="1:13" ht="15.75" x14ac:dyDescent="0.25">
      <c r="A189">
        <f>IF(DATI_PREV_INIZIALI_2018!H194="CAPITOLO  1 - Esplorazione e utilizzazione dell'ambiente terrestre",DATI_PREV_INIZIALI_2018!O194,0)</f>
        <v>0</v>
      </c>
      <c r="B189">
        <f>IF(DATI_PREV_INIZIALI_2018!H194="CAPITOLO  2 - Controllo e tutela dell'ambiente",DATI_PREV_INIZIALI_2018!O194,0)</f>
        <v>0</v>
      </c>
      <c r="C189">
        <f>IF(DATI_PREV_INIZIALI_2018!H194="CAPITOLO  3 - Esplorazione e utilizzazione dello spazio",DATI_PREV_INIZIALI_2018!O194,0)</f>
        <v>0</v>
      </c>
      <c r="D189">
        <f>IF(DATI_PREV_INIZIALI_2018!H194="CAPITOLO  4  - Sistemi di trasporto, di telecomunicazione e altre infrastrutture",DATI_PREV_INIZIALI_2018!O194,0)</f>
        <v>0</v>
      </c>
      <c r="E189">
        <f>IF(DATI_PREV_INIZIALI_2018!H194="CAPITOLO  5 - Produzione, distribuzione e uso razionale dell'energia",DATI_PREV_INIZIALI_2018!O194,0)</f>
        <v>0</v>
      </c>
      <c r="F189" s="200">
        <f>IF(DATI_PREV_INIZIALI_2018!H194="CAPITOLO  6 - Produzioni e tecnologie industriali",DATI_PREV_INIZIALI_2018!O194,0)</f>
        <v>0</v>
      </c>
      <c r="G189">
        <f>IF(DATI_PREV_INIZIALI_2018!H194="CAPITOLO  7 - Protezione e promozione della salute umana",DATI_PREV_INIZIALI_2018!O194,0)</f>
        <v>0</v>
      </c>
      <c r="H189">
        <f>IF(DATI_PREV_INIZIALI_2018!H194="CAPITOLO  8 - Agricoltura",DATI_PREV_INIZIALI_2018!O194,0)</f>
        <v>0</v>
      </c>
      <c r="I189">
        <f>IF(DATI_PREV_INIZIALI_2018!H194="CAPITOLO  9 - Istruzione e formazione",DATI_PREV_INIZIALI_2018!O194,0)</f>
        <v>0</v>
      </c>
      <c r="J189">
        <f>IF(DATI_PREV_INIZIALI_2018!H194="CAPITOLO 10 - Cultura, tempo libero, religione e mezzi di comunicazione di massa",DATI_PREV_INIZIALI_2018!O194,0)</f>
        <v>0</v>
      </c>
      <c r="K189">
        <f>IF(DATI_PREV_INIZIALI_2018!H194="CAPITOLO 11 - Sistemi, strutture e processi politici e sociali",DATI_PREV_INIZIALI_2018!O194,0)</f>
        <v>0</v>
      </c>
      <c r="L189">
        <f>IF(DATI_PREV_INIZIALI_2018!H194="CAPITOLO 12 - Promozione della conoscenza di base (Fondo ordinario per le Università)",DATI_PREV_INIZIALI_2018!O194,0)</f>
        <v>0</v>
      </c>
      <c r="M189" s="199">
        <f t="shared" si="3"/>
        <v>0</v>
      </c>
    </row>
    <row r="190" spans="1:13" ht="15.75" x14ac:dyDescent="0.25">
      <c r="A190">
        <f>IF(DATI_PREV_INIZIALI_2018!H195="CAPITOLO  1 - Esplorazione e utilizzazione dell'ambiente terrestre",DATI_PREV_INIZIALI_2018!O195,0)</f>
        <v>0</v>
      </c>
      <c r="B190">
        <f>IF(DATI_PREV_INIZIALI_2018!H195="CAPITOLO  2 - Controllo e tutela dell'ambiente",DATI_PREV_INIZIALI_2018!O195,0)</f>
        <v>0</v>
      </c>
      <c r="C190">
        <f>IF(DATI_PREV_INIZIALI_2018!H195="CAPITOLO  3 - Esplorazione e utilizzazione dello spazio",DATI_PREV_INIZIALI_2018!O195,0)</f>
        <v>0</v>
      </c>
      <c r="D190">
        <f>IF(DATI_PREV_INIZIALI_2018!H195="CAPITOLO  4  - Sistemi di trasporto, di telecomunicazione e altre infrastrutture",DATI_PREV_INIZIALI_2018!O195,0)</f>
        <v>0</v>
      </c>
      <c r="E190">
        <f>IF(DATI_PREV_INIZIALI_2018!H195="CAPITOLO  5 - Produzione, distribuzione e uso razionale dell'energia",DATI_PREV_INIZIALI_2018!O195,0)</f>
        <v>0</v>
      </c>
      <c r="F190" s="200">
        <f>IF(DATI_PREV_INIZIALI_2018!H195="CAPITOLO  6 - Produzioni e tecnologie industriali",DATI_PREV_INIZIALI_2018!O195,0)</f>
        <v>0</v>
      </c>
      <c r="G190">
        <f>IF(DATI_PREV_INIZIALI_2018!H195="CAPITOLO  7 - Protezione e promozione della salute umana",DATI_PREV_INIZIALI_2018!O195,0)</f>
        <v>0</v>
      </c>
      <c r="H190">
        <f>IF(DATI_PREV_INIZIALI_2018!H195="CAPITOLO  8 - Agricoltura",DATI_PREV_INIZIALI_2018!O195,0)</f>
        <v>0</v>
      </c>
      <c r="I190">
        <f>IF(DATI_PREV_INIZIALI_2018!H195="CAPITOLO  9 - Istruzione e formazione",DATI_PREV_INIZIALI_2018!O195,0)</f>
        <v>0</v>
      </c>
      <c r="J190">
        <f>IF(DATI_PREV_INIZIALI_2018!H195="CAPITOLO 10 - Cultura, tempo libero, religione e mezzi di comunicazione di massa",DATI_PREV_INIZIALI_2018!O195,0)</f>
        <v>0</v>
      </c>
      <c r="K190">
        <f>IF(DATI_PREV_INIZIALI_2018!H195="CAPITOLO 11 - Sistemi, strutture e processi politici e sociali",DATI_PREV_INIZIALI_2018!O195,0)</f>
        <v>0</v>
      </c>
      <c r="L190">
        <f>IF(DATI_PREV_INIZIALI_2018!H195="CAPITOLO 12 - Promozione della conoscenza di base (Fondo ordinario per le Università)",DATI_PREV_INIZIALI_2018!O195,0)</f>
        <v>0</v>
      </c>
      <c r="M190" s="199">
        <f t="shared" si="3"/>
        <v>0</v>
      </c>
    </row>
    <row r="191" spans="1:13" ht="15.75" x14ac:dyDescent="0.25">
      <c r="A191">
        <f>IF(DATI_PREV_INIZIALI_2018!H196="CAPITOLO  1 - Esplorazione e utilizzazione dell'ambiente terrestre",DATI_PREV_INIZIALI_2018!O196,0)</f>
        <v>0</v>
      </c>
      <c r="B191">
        <f>IF(DATI_PREV_INIZIALI_2018!H196="CAPITOLO  2 - Controllo e tutela dell'ambiente",DATI_PREV_INIZIALI_2018!O196,0)</f>
        <v>0</v>
      </c>
      <c r="C191">
        <f>IF(DATI_PREV_INIZIALI_2018!H196="CAPITOLO  3 - Esplorazione e utilizzazione dello spazio",DATI_PREV_INIZIALI_2018!O196,0)</f>
        <v>0</v>
      </c>
      <c r="D191">
        <f>IF(DATI_PREV_INIZIALI_2018!H196="CAPITOLO  4  - Sistemi di trasporto, di telecomunicazione e altre infrastrutture",DATI_PREV_INIZIALI_2018!O196,0)</f>
        <v>0</v>
      </c>
      <c r="E191">
        <f>IF(DATI_PREV_INIZIALI_2018!H196="CAPITOLO  5 - Produzione, distribuzione e uso razionale dell'energia",DATI_PREV_INIZIALI_2018!O196,0)</f>
        <v>0</v>
      </c>
      <c r="F191" s="200">
        <f>IF(DATI_PREV_INIZIALI_2018!H196="CAPITOLO  6 - Produzioni e tecnologie industriali",DATI_PREV_INIZIALI_2018!O196,0)</f>
        <v>0</v>
      </c>
      <c r="G191">
        <f>IF(DATI_PREV_INIZIALI_2018!H196="CAPITOLO  7 - Protezione e promozione della salute umana",DATI_PREV_INIZIALI_2018!O196,0)</f>
        <v>0</v>
      </c>
      <c r="H191">
        <f>IF(DATI_PREV_INIZIALI_2018!H196="CAPITOLO  8 - Agricoltura",DATI_PREV_INIZIALI_2018!O196,0)</f>
        <v>0</v>
      </c>
      <c r="I191">
        <f>IF(DATI_PREV_INIZIALI_2018!H196="CAPITOLO  9 - Istruzione e formazione",DATI_PREV_INIZIALI_2018!O196,0)</f>
        <v>0</v>
      </c>
      <c r="J191">
        <f>IF(DATI_PREV_INIZIALI_2018!H196="CAPITOLO 10 - Cultura, tempo libero, religione e mezzi di comunicazione di massa",DATI_PREV_INIZIALI_2018!O196,0)</f>
        <v>0</v>
      </c>
      <c r="K191">
        <f>IF(DATI_PREV_INIZIALI_2018!H196="CAPITOLO 11 - Sistemi, strutture e processi politici e sociali",DATI_PREV_INIZIALI_2018!O196,0)</f>
        <v>0</v>
      </c>
      <c r="L191">
        <f>IF(DATI_PREV_INIZIALI_2018!H196="CAPITOLO 12 - Promozione della conoscenza di base (Fondo ordinario per le Università)",DATI_PREV_INIZIALI_2018!O196,0)</f>
        <v>0</v>
      </c>
      <c r="M191" s="199">
        <f t="shared" si="3"/>
        <v>0</v>
      </c>
    </row>
    <row r="192" spans="1:13" ht="15.75" x14ac:dyDescent="0.25">
      <c r="A192">
        <f>IF(DATI_PREV_INIZIALI_2018!H197="CAPITOLO  1 - Esplorazione e utilizzazione dell'ambiente terrestre",DATI_PREV_INIZIALI_2018!O197,0)</f>
        <v>0</v>
      </c>
      <c r="B192">
        <f>IF(DATI_PREV_INIZIALI_2018!H197="CAPITOLO  2 - Controllo e tutela dell'ambiente",DATI_PREV_INIZIALI_2018!O197,0)</f>
        <v>0</v>
      </c>
      <c r="C192">
        <f>IF(DATI_PREV_INIZIALI_2018!H197="CAPITOLO  3 - Esplorazione e utilizzazione dello spazio",DATI_PREV_INIZIALI_2018!O197,0)</f>
        <v>0</v>
      </c>
      <c r="D192">
        <f>IF(DATI_PREV_INIZIALI_2018!H197="CAPITOLO  4  - Sistemi di trasporto, di telecomunicazione e altre infrastrutture",DATI_PREV_INIZIALI_2018!O197,0)</f>
        <v>0</v>
      </c>
      <c r="E192">
        <f>IF(DATI_PREV_INIZIALI_2018!H197="CAPITOLO  5 - Produzione, distribuzione e uso razionale dell'energia",DATI_PREV_INIZIALI_2018!O197,0)</f>
        <v>0</v>
      </c>
      <c r="F192" s="200">
        <f>IF(DATI_PREV_INIZIALI_2018!H197="CAPITOLO  6 - Produzioni e tecnologie industriali",DATI_PREV_INIZIALI_2018!O197,0)</f>
        <v>0</v>
      </c>
      <c r="G192">
        <f>IF(DATI_PREV_INIZIALI_2018!H197="CAPITOLO  7 - Protezione e promozione della salute umana",DATI_PREV_INIZIALI_2018!O197,0)</f>
        <v>0</v>
      </c>
      <c r="H192">
        <f>IF(DATI_PREV_INIZIALI_2018!H197="CAPITOLO  8 - Agricoltura",DATI_PREV_INIZIALI_2018!O197,0)</f>
        <v>0</v>
      </c>
      <c r="I192">
        <f>IF(DATI_PREV_INIZIALI_2018!H197="CAPITOLO  9 - Istruzione e formazione",DATI_PREV_INIZIALI_2018!O197,0)</f>
        <v>0</v>
      </c>
      <c r="J192">
        <f>IF(DATI_PREV_INIZIALI_2018!H197="CAPITOLO 10 - Cultura, tempo libero, religione e mezzi di comunicazione di massa",DATI_PREV_INIZIALI_2018!O197,0)</f>
        <v>0</v>
      </c>
      <c r="K192">
        <f>IF(DATI_PREV_INIZIALI_2018!H197="CAPITOLO 11 - Sistemi, strutture e processi politici e sociali",DATI_PREV_INIZIALI_2018!O197,0)</f>
        <v>0</v>
      </c>
      <c r="L192">
        <f>IF(DATI_PREV_INIZIALI_2018!H197="CAPITOLO 12 - Promozione della conoscenza di base (Fondo ordinario per le Università)",DATI_PREV_INIZIALI_2018!O197,0)</f>
        <v>0</v>
      </c>
      <c r="M192" s="199">
        <f t="shared" si="3"/>
        <v>0</v>
      </c>
    </row>
    <row r="193" spans="1:13" ht="15.75" x14ac:dyDescent="0.25">
      <c r="A193">
        <f>IF(DATI_PREV_INIZIALI_2018!H198="CAPITOLO  1 - Esplorazione e utilizzazione dell'ambiente terrestre",DATI_PREV_INIZIALI_2018!O198,0)</f>
        <v>0</v>
      </c>
      <c r="B193">
        <f>IF(DATI_PREV_INIZIALI_2018!H198="CAPITOLO  2 - Controllo e tutela dell'ambiente",DATI_PREV_INIZIALI_2018!O198,0)</f>
        <v>0</v>
      </c>
      <c r="C193">
        <f>IF(DATI_PREV_INIZIALI_2018!H198="CAPITOLO  3 - Esplorazione e utilizzazione dello spazio",DATI_PREV_INIZIALI_2018!O198,0)</f>
        <v>0</v>
      </c>
      <c r="D193">
        <f>IF(DATI_PREV_INIZIALI_2018!H198="CAPITOLO  4  - Sistemi di trasporto, di telecomunicazione e altre infrastrutture",DATI_PREV_INIZIALI_2018!O198,0)</f>
        <v>0</v>
      </c>
      <c r="E193">
        <f>IF(DATI_PREV_INIZIALI_2018!H198="CAPITOLO  5 - Produzione, distribuzione e uso razionale dell'energia",DATI_PREV_INIZIALI_2018!O198,0)</f>
        <v>0</v>
      </c>
      <c r="F193" s="200">
        <f>IF(DATI_PREV_INIZIALI_2018!H198="CAPITOLO  6 - Produzioni e tecnologie industriali",DATI_PREV_INIZIALI_2018!O198,0)</f>
        <v>0</v>
      </c>
      <c r="G193">
        <f>IF(DATI_PREV_INIZIALI_2018!H198="CAPITOLO  7 - Protezione e promozione della salute umana",DATI_PREV_INIZIALI_2018!O198,0)</f>
        <v>0</v>
      </c>
      <c r="H193">
        <f>IF(DATI_PREV_INIZIALI_2018!H198="CAPITOLO  8 - Agricoltura",DATI_PREV_INIZIALI_2018!O198,0)</f>
        <v>0</v>
      </c>
      <c r="I193">
        <f>IF(DATI_PREV_INIZIALI_2018!H198="CAPITOLO  9 - Istruzione e formazione",DATI_PREV_INIZIALI_2018!O198,0)</f>
        <v>0</v>
      </c>
      <c r="J193">
        <f>IF(DATI_PREV_INIZIALI_2018!H198="CAPITOLO 10 - Cultura, tempo libero, religione e mezzi di comunicazione di massa",DATI_PREV_INIZIALI_2018!O198,0)</f>
        <v>0</v>
      </c>
      <c r="K193">
        <f>IF(DATI_PREV_INIZIALI_2018!H198="CAPITOLO 11 - Sistemi, strutture e processi politici e sociali",DATI_PREV_INIZIALI_2018!O198,0)</f>
        <v>0</v>
      </c>
      <c r="L193">
        <f>IF(DATI_PREV_INIZIALI_2018!H198="CAPITOLO 12 - Promozione della conoscenza di base (Fondo ordinario per le Università)",DATI_PREV_INIZIALI_2018!O198,0)</f>
        <v>0</v>
      </c>
      <c r="M193" s="199">
        <f t="shared" si="3"/>
        <v>0</v>
      </c>
    </row>
    <row r="194" spans="1:13" ht="15.75" x14ac:dyDescent="0.25">
      <c r="A194">
        <f>IF(DATI_PREV_INIZIALI_2018!H199="CAPITOLO  1 - Esplorazione e utilizzazione dell'ambiente terrestre",DATI_PREV_INIZIALI_2018!O199,0)</f>
        <v>0</v>
      </c>
      <c r="B194">
        <f>IF(DATI_PREV_INIZIALI_2018!H199="CAPITOLO  2 - Controllo e tutela dell'ambiente",DATI_PREV_INIZIALI_2018!O199,0)</f>
        <v>0</v>
      </c>
      <c r="C194">
        <f>IF(DATI_PREV_INIZIALI_2018!H199="CAPITOLO  3 - Esplorazione e utilizzazione dello spazio",DATI_PREV_INIZIALI_2018!O199,0)</f>
        <v>0</v>
      </c>
      <c r="D194">
        <f>IF(DATI_PREV_INIZIALI_2018!H199="CAPITOLO  4  - Sistemi di trasporto, di telecomunicazione e altre infrastrutture",DATI_PREV_INIZIALI_2018!O199,0)</f>
        <v>0</v>
      </c>
      <c r="E194">
        <f>IF(DATI_PREV_INIZIALI_2018!H199="CAPITOLO  5 - Produzione, distribuzione e uso razionale dell'energia",DATI_PREV_INIZIALI_2018!O199,0)</f>
        <v>0</v>
      </c>
      <c r="F194" s="200">
        <f>IF(DATI_PREV_INIZIALI_2018!H199="CAPITOLO  6 - Produzioni e tecnologie industriali",DATI_PREV_INIZIALI_2018!O199,0)</f>
        <v>0</v>
      </c>
      <c r="G194">
        <f>IF(DATI_PREV_INIZIALI_2018!H199="CAPITOLO  7 - Protezione e promozione della salute umana",DATI_PREV_INIZIALI_2018!O199,0)</f>
        <v>0</v>
      </c>
      <c r="H194">
        <f>IF(DATI_PREV_INIZIALI_2018!H199="CAPITOLO  8 - Agricoltura",DATI_PREV_INIZIALI_2018!O199,0)</f>
        <v>0</v>
      </c>
      <c r="I194">
        <f>IF(DATI_PREV_INIZIALI_2018!H199="CAPITOLO  9 - Istruzione e formazione",DATI_PREV_INIZIALI_2018!O199,0)</f>
        <v>0</v>
      </c>
      <c r="J194">
        <f>IF(DATI_PREV_INIZIALI_2018!H199="CAPITOLO 10 - Cultura, tempo libero, religione e mezzi di comunicazione di massa",DATI_PREV_INIZIALI_2018!O199,0)</f>
        <v>0</v>
      </c>
      <c r="K194">
        <f>IF(DATI_PREV_INIZIALI_2018!H199="CAPITOLO 11 - Sistemi, strutture e processi politici e sociali",DATI_PREV_INIZIALI_2018!O199,0)</f>
        <v>0</v>
      </c>
      <c r="L194">
        <f>IF(DATI_PREV_INIZIALI_2018!H199="CAPITOLO 12 - Promozione della conoscenza di base (Fondo ordinario per le Università)",DATI_PREV_INIZIALI_2018!O199,0)</f>
        <v>0</v>
      </c>
      <c r="M194" s="199">
        <f t="shared" si="3"/>
        <v>0</v>
      </c>
    </row>
    <row r="195" spans="1:13" ht="15.75" x14ac:dyDescent="0.25">
      <c r="A195">
        <f>IF(DATI_PREV_INIZIALI_2018!H200="CAPITOLO  1 - Esplorazione e utilizzazione dell'ambiente terrestre",DATI_PREV_INIZIALI_2018!O200,0)</f>
        <v>0</v>
      </c>
      <c r="B195">
        <f>IF(DATI_PREV_INIZIALI_2018!H200="CAPITOLO  2 - Controllo e tutela dell'ambiente",DATI_PREV_INIZIALI_2018!O200,0)</f>
        <v>0</v>
      </c>
      <c r="C195">
        <f>IF(DATI_PREV_INIZIALI_2018!H200="CAPITOLO  3 - Esplorazione e utilizzazione dello spazio",DATI_PREV_INIZIALI_2018!O200,0)</f>
        <v>0</v>
      </c>
      <c r="D195">
        <f>IF(DATI_PREV_INIZIALI_2018!H200="CAPITOLO  4  - Sistemi di trasporto, di telecomunicazione e altre infrastrutture",DATI_PREV_INIZIALI_2018!O200,0)</f>
        <v>0</v>
      </c>
      <c r="E195">
        <f>IF(DATI_PREV_INIZIALI_2018!H200="CAPITOLO  5 - Produzione, distribuzione e uso razionale dell'energia",DATI_PREV_INIZIALI_2018!O200,0)</f>
        <v>0</v>
      </c>
      <c r="F195" s="200">
        <f>IF(DATI_PREV_INIZIALI_2018!H200="CAPITOLO  6 - Produzioni e tecnologie industriali",DATI_PREV_INIZIALI_2018!O200,0)</f>
        <v>0</v>
      </c>
      <c r="G195">
        <f>IF(DATI_PREV_INIZIALI_2018!H200="CAPITOLO  7 - Protezione e promozione della salute umana",DATI_PREV_INIZIALI_2018!O200,0)</f>
        <v>0</v>
      </c>
      <c r="H195">
        <f>IF(DATI_PREV_INIZIALI_2018!H200="CAPITOLO  8 - Agricoltura",DATI_PREV_INIZIALI_2018!O200,0)</f>
        <v>0</v>
      </c>
      <c r="I195">
        <f>IF(DATI_PREV_INIZIALI_2018!H200="CAPITOLO  9 - Istruzione e formazione",DATI_PREV_INIZIALI_2018!O200,0)</f>
        <v>0</v>
      </c>
      <c r="J195">
        <f>IF(DATI_PREV_INIZIALI_2018!H200="CAPITOLO 10 - Cultura, tempo libero, religione e mezzi di comunicazione di massa",DATI_PREV_INIZIALI_2018!O200,0)</f>
        <v>0</v>
      </c>
      <c r="K195">
        <f>IF(DATI_PREV_INIZIALI_2018!H200="CAPITOLO 11 - Sistemi, strutture e processi politici e sociali",DATI_PREV_INIZIALI_2018!O200,0)</f>
        <v>0</v>
      </c>
      <c r="L195">
        <f>IF(DATI_PREV_INIZIALI_2018!H200="CAPITOLO 12 - Promozione della conoscenza di base (Fondo ordinario per le Università)",DATI_PREV_INIZIALI_2018!O200,0)</f>
        <v>0</v>
      </c>
      <c r="M195" s="199">
        <f t="shared" si="3"/>
        <v>0</v>
      </c>
    </row>
    <row r="196" spans="1:13" ht="15.75" x14ac:dyDescent="0.25">
      <c r="A196">
        <f>IF(DATI_PREV_INIZIALI_2018!H201="CAPITOLO  1 - Esplorazione e utilizzazione dell'ambiente terrestre",DATI_PREV_INIZIALI_2018!O201,0)</f>
        <v>0</v>
      </c>
      <c r="B196">
        <f>IF(DATI_PREV_INIZIALI_2018!H201="CAPITOLO  2 - Controllo e tutela dell'ambiente",DATI_PREV_INIZIALI_2018!O201,0)</f>
        <v>0</v>
      </c>
      <c r="C196">
        <f>IF(DATI_PREV_INIZIALI_2018!H201="CAPITOLO  3 - Esplorazione e utilizzazione dello spazio",DATI_PREV_INIZIALI_2018!O201,0)</f>
        <v>0</v>
      </c>
      <c r="D196">
        <f>IF(DATI_PREV_INIZIALI_2018!H201="CAPITOLO  4  - Sistemi di trasporto, di telecomunicazione e altre infrastrutture",DATI_PREV_INIZIALI_2018!O201,0)</f>
        <v>0</v>
      </c>
      <c r="E196">
        <f>IF(DATI_PREV_INIZIALI_2018!H201="CAPITOLO  5 - Produzione, distribuzione e uso razionale dell'energia",DATI_PREV_INIZIALI_2018!O201,0)</f>
        <v>0</v>
      </c>
      <c r="F196" s="200">
        <f>IF(DATI_PREV_INIZIALI_2018!H201="CAPITOLO  6 - Produzioni e tecnologie industriali",DATI_PREV_INIZIALI_2018!O201,0)</f>
        <v>0</v>
      </c>
      <c r="G196">
        <f>IF(DATI_PREV_INIZIALI_2018!H201="CAPITOLO  7 - Protezione e promozione della salute umana",DATI_PREV_INIZIALI_2018!O201,0)</f>
        <v>0</v>
      </c>
      <c r="H196">
        <f>IF(DATI_PREV_INIZIALI_2018!H201="CAPITOLO  8 - Agricoltura",DATI_PREV_INIZIALI_2018!O201,0)</f>
        <v>0</v>
      </c>
      <c r="I196">
        <f>IF(DATI_PREV_INIZIALI_2018!H201="CAPITOLO  9 - Istruzione e formazione",DATI_PREV_INIZIALI_2018!O201,0)</f>
        <v>0</v>
      </c>
      <c r="J196">
        <f>IF(DATI_PREV_INIZIALI_2018!H201="CAPITOLO 10 - Cultura, tempo libero, religione e mezzi di comunicazione di massa",DATI_PREV_INIZIALI_2018!O201,0)</f>
        <v>0</v>
      </c>
      <c r="K196">
        <f>IF(DATI_PREV_INIZIALI_2018!H201="CAPITOLO 11 - Sistemi, strutture e processi politici e sociali",DATI_PREV_INIZIALI_2018!O201,0)</f>
        <v>0</v>
      </c>
      <c r="L196">
        <f>IF(DATI_PREV_INIZIALI_2018!H201="CAPITOLO 12 - Promozione della conoscenza di base (Fondo ordinario per le Università)",DATI_PREV_INIZIALI_2018!O201,0)</f>
        <v>0</v>
      </c>
      <c r="M196" s="199">
        <f t="shared" ref="M196:M218" si="4">SUM(A196:L196)</f>
        <v>0</v>
      </c>
    </row>
    <row r="197" spans="1:13" ht="15.75" x14ac:dyDescent="0.25">
      <c r="A197">
        <f>IF(DATI_PREV_INIZIALI_2018!H202="CAPITOLO  1 - Esplorazione e utilizzazione dell'ambiente terrestre",DATI_PREV_INIZIALI_2018!O202,0)</f>
        <v>0</v>
      </c>
      <c r="B197">
        <f>IF(DATI_PREV_INIZIALI_2018!H202="CAPITOLO  2 - Controllo e tutela dell'ambiente",DATI_PREV_INIZIALI_2018!O202,0)</f>
        <v>0</v>
      </c>
      <c r="C197">
        <f>IF(DATI_PREV_INIZIALI_2018!H202="CAPITOLO  3 - Esplorazione e utilizzazione dello spazio",DATI_PREV_INIZIALI_2018!O202,0)</f>
        <v>0</v>
      </c>
      <c r="D197">
        <f>IF(DATI_PREV_INIZIALI_2018!H202="CAPITOLO  4  - Sistemi di trasporto, di telecomunicazione e altre infrastrutture",DATI_PREV_INIZIALI_2018!O202,0)</f>
        <v>0</v>
      </c>
      <c r="E197">
        <f>IF(DATI_PREV_INIZIALI_2018!H202="CAPITOLO  5 - Produzione, distribuzione e uso razionale dell'energia",DATI_PREV_INIZIALI_2018!O202,0)</f>
        <v>0</v>
      </c>
      <c r="F197" s="200">
        <f>IF(DATI_PREV_INIZIALI_2018!H202="CAPITOLO  6 - Produzioni e tecnologie industriali",DATI_PREV_INIZIALI_2018!O202,0)</f>
        <v>0</v>
      </c>
      <c r="G197">
        <f>IF(DATI_PREV_INIZIALI_2018!H202="CAPITOLO  7 - Protezione e promozione della salute umana",DATI_PREV_INIZIALI_2018!O202,0)</f>
        <v>0</v>
      </c>
      <c r="H197">
        <f>IF(DATI_PREV_INIZIALI_2018!H202="CAPITOLO  8 - Agricoltura",DATI_PREV_INIZIALI_2018!O202,0)</f>
        <v>0</v>
      </c>
      <c r="I197">
        <f>IF(DATI_PREV_INIZIALI_2018!H202="CAPITOLO  9 - Istruzione e formazione",DATI_PREV_INIZIALI_2018!O202,0)</f>
        <v>0</v>
      </c>
      <c r="J197">
        <f>IF(DATI_PREV_INIZIALI_2018!H202="CAPITOLO 10 - Cultura, tempo libero, religione e mezzi di comunicazione di massa",DATI_PREV_INIZIALI_2018!O202,0)</f>
        <v>0</v>
      </c>
      <c r="K197">
        <f>IF(DATI_PREV_INIZIALI_2018!H202="CAPITOLO 11 - Sistemi, strutture e processi politici e sociali",DATI_PREV_INIZIALI_2018!O202,0)</f>
        <v>0</v>
      </c>
      <c r="L197">
        <f>IF(DATI_PREV_INIZIALI_2018!H202="CAPITOLO 12 - Promozione della conoscenza di base (Fondo ordinario per le Università)",DATI_PREV_INIZIALI_2018!O202,0)</f>
        <v>0</v>
      </c>
      <c r="M197" s="199">
        <f t="shared" si="4"/>
        <v>0</v>
      </c>
    </row>
    <row r="198" spans="1:13" ht="15.75" x14ac:dyDescent="0.25">
      <c r="A198">
        <f>IF(DATI_PREV_INIZIALI_2018!H203="CAPITOLO  1 - Esplorazione e utilizzazione dell'ambiente terrestre",DATI_PREV_INIZIALI_2018!O203,0)</f>
        <v>0</v>
      </c>
      <c r="B198">
        <f>IF(DATI_PREV_INIZIALI_2018!H203="CAPITOLO  2 - Controllo e tutela dell'ambiente",DATI_PREV_INIZIALI_2018!O203,0)</f>
        <v>0</v>
      </c>
      <c r="C198">
        <f>IF(DATI_PREV_INIZIALI_2018!H203="CAPITOLO  3 - Esplorazione e utilizzazione dello spazio",DATI_PREV_INIZIALI_2018!O203,0)</f>
        <v>0</v>
      </c>
      <c r="D198">
        <f>IF(DATI_PREV_INIZIALI_2018!H203="CAPITOLO  4  - Sistemi di trasporto, di telecomunicazione e altre infrastrutture",DATI_PREV_INIZIALI_2018!O203,0)</f>
        <v>0</v>
      </c>
      <c r="E198">
        <f>IF(DATI_PREV_INIZIALI_2018!H203="CAPITOLO  5 - Produzione, distribuzione e uso razionale dell'energia",DATI_PREV_INIZIALI_2018!O203,0)</f>
        <v>0</v>
      </c>
      <c r="F198" s="200">
        <f>IF(DATI_PREV_INIZIALI_2018!H203="CAPITOLO  6 - Produzioni e tecnologie industriali",DATI_PREV_INIZIALI_2018!O203,0)</f>
        <v>0</v>
      </c>
      <c r="G198">
        <f>IF(DATI_PREV_INIZIALI_2018!H203="CAPITOLO  7 - Protezione e promozione della salute umana",DATI_PREV_INIZIALI_2018!O203,0)</f>
        <v>0</v>
      </c>
      <c r="H198">
        <f>IF(DATI_PREV_INIZIALI_2018!H203="CAPITOLO  8 - Agricoltura",DATI_PREV_INIZIALI_2018!O203,0)</f>
        <v>0</v>
      </c>
      <c r="I198">
        <f>IF(DATI_PREV_INIZIALI_2018!H203="CAPITOLO  9 - Istruzione e formazione",DATI_PREV_INIZIALI_2018!O203,0)</f>
        <v>0</v>
      </c>
      <c r="J198">
        <f>IF(DATI_PREV_INIZIALI_2018!H203="CAPITOLO 10 - Cultura, tempo libero, religione e mezzi di comunicazione di massa",DATI_PREV_INIZIALI_2018!O203,0)</f>
        <v>0</v>
      </c>
      <c r="K198">
        <f>IF(DATI_PREV_INIZIALI_2018!H203="CAPITOLO 11 - Sistemi, strutture e processi politici e sociali",DATI_PREV_INIZIALI_2018!O203,0)</f>
        <v>0</v>
      </c>
      <c r="L198">
        <f>IF(DATI_PREV_INIZIALI_2018!H203="CAPITOLO 12 - Promozione della conoscenza di base (Fondo ordinario per le Università)",DATI_PREV_INIZIALI_2018!O203,0)</f>
        <v>0</v>
      </c>
      <c r="M198" s="199">
        <f t="shared" si="4"/>
        <v>0</v>
      </c>
    </row>
    <row r="199" spans="1:13" ht="15.75" x14ac:dyDescent="0.25">
      <c r="A199">
        <f>IF(DATI_PREV_INIZIALI_2018!H204="CAPITOLO  1 - Esplorazione e utilizzazione dell'ambiente terrestre",DATI_PREV_INIZIALI_2018!O204,0)</f>
        <v>0</v>
      </c>
      <c r="B199">
        <f>IF(DATI_PREV_INIZIALI_2018!H204="CAPITOLO  2 - Controllo e tutela dell'ambiente",DATI_PREV_INIZIALI_2018!O204,0)</f>
        <v>0</v>
      </c>
      <c r="C199">
        <f>IF(DATI_PREV_INIZIALI_2018!H204="CAPITOLO  3 - Esplorazione e utilizzazione dello spazio",DATI_PREV_INIZIALI_2018!O204,0)</f>
        <v>0</v>
      </c>
      <c r="D199">
        <f>IF(DATI_PREV_INIZIALI_2018!H204="CAPITOLO  4  - Sistemi di trasporto, di telecomunicazione e altre infrastrutture",DATI_PREV_INIZIALI_2018!O204,0)</f>
        <v>0</v>
      </c>
      <c r="E199">
        <f>IF(DATI_PREV_INIZIALI_2018!H204="CAPITOLO  5 - Produzione, distribuzione e uso razionale dell'energia",DATI_PREV_INIZIALI_2018!O204,0)</f>
        <v>0</v>
      </c>
      <c r="F199" s="200">
        <f>IF(DATI_PREV_INIZIALI_2018!H204="CAPITOLO  6 - Produzioni e tecnologie industriali",DATI_PREV_INIZIALI_2018!O204,0)</f>
        <v>0</v>
      </c>
      <c r="G199">
        <f>IF(DATI_PREV_INIZIALI_2018!H204="CAPITOLO  7 - Protezione e promozione della salute umana",DATI_PREV_INIZIALI_2018!O204,0)</f>
        <v>0</v>
      </c>
      <c r="H199">
        <f>IF(DATI_PREV_INIZIALI_2018!H204="CAPITOLO  8 - Agricoltura",DATI_PREV_INIZIALI_2018!O204,0)</f>
        <v>0</v>
      </c>
      <c r="I199">
        <f>IF(DATI_PREV_INIZIALI_2018!H204="CAPITOLO  9 - Istruzione e formazione",DATI_PREV_INIZIALI_2018!O204,0)</f>
        <v>0</v>
      </c>
      <c r="J199">
        <f>IF(DATI_PREV_INIZIALI_2018!H204="CAPITOLO 10 - Cultura, tempo libero, religione e mezzi di comunicazione di massa",DATI_PREV_INIZIALI_2018!O204,0)</f>
        <v>0</v>
      </c>
      <c r="K199">
        <f>IF(DATI_PREV_INIZIALI_2018!H204="CAPITOLO 11 - Sistemi, strutture e processi politici e sociali",DATI_PREV_INIZIALI_2018!O204,0)</f>
        <v>0</v>
      </c>
      <c r="L199">
        <f>IF(DATI_PREV_INIZIALI_2018!H204="CAPITOLO 12 - Promozione della conoscenza di base (Fondo ordinario per le Università)",DATI_PREV_INIZIALI_2018!O204,0)</f>
        <v>0</v>
      </c>
      <c r="M199" s="199">
        <f t="shared" si="4"/>
        <v>0</v>
      </c>
    </row>
    <row r="200" spans="1:13" ht="15.75" x14ac:dyDescent="0.25">
      <c r="A200">
        <f>IF(DATI_PREV_INIZIALI_2018!H205="CAPITOLO  1 - Esplorazione e utilizzazione dell'ambiente terrestre",DATI_PREV_INIZIALI_2018!O205,0)</f>
        <v>0</v>
      </c>
      <c r="B200">
        <f>IF(DATI_PREV_INIZIALI_2018!H205="CAPITOLO  2 - Controllo e tutela dell'ambiente",DATI_PREV_INIZIALI_2018!O205,0)</f>
        <v>0</v>
      </c>
      <c r="C200">
        <f>IF(DATI_PREV_INIZIALI_2018!H205="CAPITOLO  3 - Esplorazione e utilizzazione dello spazio",DATI_PREV_INIZIALI_2018!O205,0)</f>
        <v>0</v>
      </c>
      <c r="D200">
        <f>IF(DATI_PREV_INIZIALI_2018!H205="CAPITOLO  4  - Sistemi di trasporto, di telecomunicazione e altre infrastrutture",DATI_PREV_INIZIALI_2018!O205,0)</f>
        <v>0</v>
      </c>
      <c r="E200">
        <f>IF(DATI_PREV_INIZIALI_2018!H205="CAPITOLO  5 - Produzione, distribuzione e uso razionale dell'energia",DATI_PREV_INIZIALI_2018!O205,0)</f>
        <v>0</v>
      </c>
      <c r="F200" s="200">
        <f>IF(DATI_PREV_INIZIALI_2018!H205="CAPITOLO  6 - Produzioni e tecnologie industriali",DATI_PREV_INIZIALI_2018!O205,0)</f>
        <v>0</v>
      </c>
      <c r="G200">
        <f>IF(DATI_PREV_INIZIALI_2018!H205="CAPITOLO  7 - Protezione e promozione della salute umana",DATI_PREV_INIZIALI_2018!O205,0)</f>
        <v>0</v>
      </c>
      <c r="H200">
        <f>IF(DATI_PREV_INIZIALI_2018!H205="CAPITOLO  8 - Agricoltura",DATI_PREV_INIZIALI_2018!O205,0)</f>
        <v>0</v>
      </c>
      <c r="I200">
        <f>IF(DATI_PREV_INIZIALI_2018!H205="CAPITOLO  9 - Istruzione e formazione",DATI_PREV_INIZIALI_2018!O205,0)</f>
        <v>0</v>
      </c>
      <c r="J200">
        <f>IF(DATI_PREV_INIZIALI_2018!H205="CAPITOLO 10 - Cultura, tempo libero, religione e mezzi di comunicazione di massa",DATI_PREV_INIZIALI_2018!O205,0)</f>
        <v>0</v>
      </c>
      <c r="K200">
        <f>IF(DATI_PREV_INIZIALI_2018!H205="CAPITOLO 11 - Sistemi, strutture e processi politici e sociali",DATI_PREV_INIZIALI_2018!O205,0)</f>
        <v>0</v>
      </c>
      <c r="L200">
        <f>IF(DATI_PREV_INIZIALI_2018!H205="CAPITOLO 12 - Promozione della conoscenza di base (Fondo ordinario per le Università)",DATI_PREV_INIZIALI_2018!O205,0)</f>
        <v>0</v>
      </c>
      <c r="M200" s="199">
        <f t="shared" si="4"/>
        <v>0</v>
      </c>
    </row>
    <row r="201" spans="1:13" ht="15.75" x14ac:dyDescent="0.25">
      <c r="A201">
        <f>IF(DATI_PREV_INIZIALI_2018!H206="CAPITOLO  1 - Esplorazione e utilizzazione dell'ambiente terrestre",DATI_PREV_INIZIALI_2018!O206,0)</f>
        <v>0</v>
      </c>
      <c r="B201">
        <f>IF(DATI_PREV_INIZIALI_2018!H206="CAPITOLO  2 - Controllo e tutela dell'ambiente",DATI_PREV_INIZIALI_2018!O206,0)</f>
        <v>0</v>
      </c>
      <c r="C201">
        <f>IF(DATI_PREV_INIZIALI_2018!H206="CAPITOLO  3 - Esplorazione e utilizzazione dello spazio",DATI_PREV_INIZIALI_2018!O206,0)</f>
        <v>0</v>
      </c>
      <c r="D201">
        <f>IF(DATI_PREV_INIZIALI_2018!H206="CAPITOLO  4  - Sistemi di trasporto, di telecomunicazione e altre infrastrutture",DATI_PREV_INIZIALI_2018!O206,0)</f>
        <v>0</v>
      </c>
      <c r="E201">
        <f>IF(DATI_PREV_INIZIALI_2018!H206="CAPITOLO  5 - Produzione, distribuzione e uso razionale dell'energia",DATI_PREV_INIZIALI_2018!O206,0)</f>
        <v>0</v>
      </c>
      <c r="F201" s="200">
        <f>IF(DATI_PREV_INIZIALI_2018!H206="CAPITOLO  6 - Produzioni e tecnologie industriali",DATI_PREV_INIZIALI_2018!O206,0)</f>
        <v>0</v>
      </c>
      <c r="G201">
        <f>IF(DATI_PREV_INIZIALI_2018!H206="CAPITOLO  7 - Protezione e promozione della salute umana",DATI_PREV_INIZIALI_2018!O206,0)</f>
        <v>0</v>
      </c>
      <c r="H201">
        <f>IF(DATI_PREV_INIZIALI_2018!H206="CAPITOLO  8 - Agricoltura",DATI_PREV_INIZIALI_2018!O206,0)</f>
        <v>0</v>
      </c>
      <c r="I201">
        <f>IF(DATI_PREV_INIZIALI_2018!H206="CAPITOLO  9 - Istruzione e formazione",DATI_PREV_INIZIALI_2018!O206,0)</f>
        <v>0</v>
      </c>
      <c r="J201">
        <f>IF(DATI_PREV_INIZIALI_2018!H206="CAPITOLO 10 - Cultura, tempo libero, religione e mezzi di comunicazione di massa",DATI_PREV_INIZIALI_2018!O206,0)</f>
        <v>0</v>
      </c>
      <c r="K201">
        <f>IF(DATI_PREV_INIZIALI_2018!H206="CAPITOLO 11 - Sistemi, strutture e processi politici e sociali",DATI_PREV_INIZIALI_2018!O206,0)</f>
        <v>0</v>
      </c>
      <c r="L201">
        <f>IF(DATI_PREV_INIZIALI_2018!H206="CAPITOLO 12 - Promozione della conoscenza di base (Fondo ordinario per le Università)",DATI_PREV_INIZIALI_2018!O206,0)</f>
        <v>0</v>
      </c>
      <c r="M201" s="199">
        <f t="shared" si="4"/>
        <v>0</v>
      </c>
    </row>
    <row r="202" spans="1:13" ht="15.75" x14ac:dyDescent="0.25">
      <c r="A202">
        <f>IF(DATI_PREV_INIZIALI_2018!H207="CAPITOLO  1 - Esplorazione e utilizzazione dell'ambiente terrestre",DATI_PREV_INIZIALI_2018!O207,0)</f>
        <v>0</v>
      </c>
      <c r="B202">
        <f>IF(DATI_PREV_INIZIALI_2018!H207="CAPITOLO  2 - Controllo e tutela dell'ambiente",DATI_PREV_INIZIALI_2018!O207,0)</f>
        <v>0</v>
      </c>
      <c r="C202">
        <f>IF(DATI_PREV_INIZIALI_2018!H207="CAPITOLO  3 - Esplorazione e utilizzazione dello spazio",DATI_PREV_INIZIALI_2018!O207,0)</f>
        <v>0</v>
      </c>
      <c r="D202">
        <f>IF(DATI_PREV_INIZIALI_2018!H207="CAPITOLO  4  - Sistemi di trasporto, di telecomunicazione e altre infrastrutture",DATI_PREV_INIZIALI_2018!O207,0)</f>
        <v>0</v>
      </c>
      <c r="E202">
        <f>IF(DATI_PREV_INIZIALI_2018!H207="CAPITOLO  5 - Produzione, distribuzione e uso razionale dell'energia",DATI_PREV_INIZIALI_2018!O207,0)</f>
        <v>0</v>
      </c>
      <c r="F202" s="200">
        <f>IF(DATI_PREV_INIZIALI_2018!H207="CAPITOLO  6 - Produzioni e tecnologie industriali",DATI_PREV_INIZIALI_2018!O207,0)</f>
        <v>0</v>
      </c>
      <c r="G202">
        <f>IF(DATI_PREV_INIZIALI_2018!H207="CAPITOLO  7 - Protezione e promozione della salute umana",DATI_PREV_INIZIALI_2018!O207,0)</f>
        <v>0</v>
      </c>
      <c r="H202">
        <f>IF(DATI_PREV_INIZIALI_2018!H207="CAPITOLO  8 - Agricoltura",DATI_PREV_INIZIALI_2018!O207,0)</f>
        <v>0</v>
      </c>
      <c r="I202">
        <f>IF(DATI_PREV_INIZIALI_2018!H207="CAPITOLO  9 - Istruzione e formazione",DATI_PREV_INIZIALI_2018!O207,0)</f>
        <v>0</v>
      </c>
      <c r="J202">
        <f>IF(DATI_PREV_INIZIALI_2018!H207="CAPITOLO 10 - Cultura, tempo libero, religione e mezzi di comunicazione di massa",DATI_PREV_INIZIALI_2018!O207,0)</f>
        <v>0</v>
      </c>
      <c r="K202">
        <f>IF(DATI_PREV_INIZIALI_2018!H207="CAPITOLO 11 - Sistemi, strutture e processi politici e sociali",DATI_PREV_INIZIALI_2018!O207,0)</f>
        <v>0</v>
      </c>
      <c r="L202">
        <f>IF(DATI_PREV_INIZIALI_2018!H207="CAPITOLO 12 - Promozione della conoscenza di base (Fondo ordinario per le Università)",DATI_PREV_INIZIALI_2018!O207,0)</f>
        <v>0</v>
      </c>
      <c r="M202" s="199">
        <f t="shared" si="4"/>
        <v>0</v>
      </c>
    </row>
    <row r="203" spans="1:13" ht="15.75" x14ac:dyDescent="0.25">
      <c r="A203">
        <f>IF(DATI_PREV_INIZIALI_2018!H208="CAPITOLO  1 - Esplorazione e utilizzazione dell'ambiente terrestre",DATI_PREV_INIZIALI_2018!O208,0)</f>
        <v>0</v>
      </c>
      <c r="B203">
        <f>IF(DATI_PREV_INIZIALI_2018!H208="CAPITOLO  2 - Controllo e tutela dell'ambiente",DATI_PREV_INIZIALI_2018!O208,0)</f>
        <v>0</v>
      </c>
      <c r="C203">
        <f>IF(DATI_PREV_INIZIALI_2018!H208="CAPITOLO  3 - Esplorazione e utilizzazione dello spazio",DATI_PREV_INIZIALI_2018!O208,0)</f>
        <v>0</v>
      </c>
      <c r="D203">
        <f>IF(DATI_PREV_INIZIALI_2018!H208="CAPITOLO  4  - Sistemi di trasporto, di telecomunicazione e altre infrastrutture",DATI_PREV_INIZIALI_2018!O208,0)</f>
        <v>0</v>
      </c>
      <c r="E203">
        <f>IF(DATI_PREV_INIZIALI_2018!H208="CAPITOLO  5 - Produzione, distribuzione e uso razionale dell'energia",DATI_PREV_INIZIALI_2018!O208,0)</f>
        <v>0</v>
      </c>
      <c r="F203" s="200">
        <f>IF(DATI_PREV_INIZIALI_2018!H208="CAPITOLO  6 - Produzioni e tecnologie industriali",DATI_PREV_INIZIALI_2018!O208,0)</f>
        <v>0</v>
      </c>
      <c r="G203">
        <f>IF(DATI_PREV_INIZIALI_2018!H208="CAPITOLO  7 - Protezione e promozione della salute umana",DATI_PREV_INIZIALI_2018!O208,0)</f>
        <v>0</v>
      </c>
      <c r="H203">
        <f>IF(DATI_PREV_INIZIALI_2018!H208="CAPITOLO  8 - Agricoltura",DATI_PREV_INIZIALI_2018!O208,0)</f>
        <v>0</v>
      </c>
      <c r="I203">
        <f>IF(DATI_PREV_INIZIALI_2018!H208="CAPITOLO  9 - Istruzione e formazione",DATI_PREV_INIZIALI_2018!O208,0)</f>
        <v>0</v>
      </c>
      <c r="J203">
        <f>IF(DATI_PREV_INIZIALI_2018!H208="CAPITOLO 10 - Cultura, tempo libero, religione e mezzi di comunicazione di massa",DATI_PREV_INIZIALI_2018!O208,0)</f>
        <v>0</v>
      </c>
      <c r="K203">
        <f>IF(DATI_PREV_INIZIALI_2018!H208="CAPITOLO 11 - Sistemi, strutture e processi politici e sociali",DATI_PREV_INIZIALI_2018!O208,0)</f>
        <v>0</v>
      </c>
      <c r="L203">
        <f>IF(DATI_PREV_INIZIALI_2018!H208="CAPITOLO 12 - Promozione della conoscenza di base (Fondo ordinario per le Università)",DATI_PREV_INIZIALI_2018!O208,0)</f>
        <v>0</v>
      </c>
      <c r="M203" s="199">
        <f t="shared" si="4"/>
        <v>0</v>
      </c>
    </row>
    <row r="204" spans="1:13" ht="15.75" x14ac:dyDescent="0.25">
      <c r="A204">
        <f>IF(DATI_PREV_INIZIALI_2018!H209="CAPITOLO  1 - Esplorazione e utilizzazione dell'ambiente terrestre",DATI_PREV_INIZIALI_2018!O209,0)</f>
        <v>0</v>
      </c>
      <c r="B204">
        <f>IF(DATI_PREV_INIZIALI_2018!H209="CAPITOLO  2 - Controllo e tutela dell'ambiente",DATI_PREV_INIZIALI_2018!O209,0)</f>
        <v>0</v>
      </c>
      <c r="C204">
        <f>IF(DATI_PREV_INIZIALI_2018!H209="CAPITOLO  3 - Esplorazione e utilizzazione dello spazio",DATI_PREV_INIZIALI_2018!O209,0)</f>
        <v>0</v>
      </c>
      <c r="D204">
        <f>IF(DATI_PREV_INIZIALI_2018!H209="CAPITOLO  4  - Sistemi di trasporto, di telecomunicazione e altre infrastrutture",DATI_PREV_INIZIALI_2018!O209,0)</f>
        <v>0</v>
      </c>
      <c r="E204">
        <f>IF(DATI_PREV_INIZIALI_2018!H209="CAPITOLO  5 - Produzione, distribuzione e uso razionale dell'energia",DATI_PREV_INIZIALI_2018!O209,0)</f>
        <v>0</v>
      </c>
      <c r="F204" s="200">
        <f>IF(DATI_PREV_INIZIALI_2018!H209="CAPITOLO  6 - Produzioni e tecnologie industriali",DATI_PREV_INIZIALI_2018!O209,0)</f>
        <v>0</v>
      </c>
      <c r="G204">
        <f>IF(DATI_PREV_INIZIALI_2018!H209="CAPITOLO  7 - Protezione e promozione della salute umana",DATI_PREV_INIZIALI_2018!O209,0)</f>
        <v>0</v>
      </c>
      <c r="H204">
        <f>IF(DATI_PREV_INIZIALI_2018!H209="CAPITOLO  8 - Agricoltura",DATI_PREV_INIZIALI_2018!O209,0)</f>
        <v>0</v>
      </c>
      <c r="I204">
        <f>IF(DATI_PREV_INIZIALI_2018!H209="CAPITOLO  9 - Istruzione e formazione",DATI_PREV_INIZIALI_2018!O209,0)</f>
        <v>0</v>
      </c>
      <c r="J204">
        <f>IF(DATI_PREV_INIZIALI_2018!H209="CAPITOLO 10 - Cultura, tempo libero, religione e mezzi di comunicazione di massa",DATI_PREV_INIZIALI_2018!O209,0)</f>
        <v>0</v>
      </c>
      <c r="K204">
        <f>IF(DATI_PREV_INIZIALI_2018!H209="CAPITOLO 11 - Sistemi, strutture e processi politici e sociali",DATI_PREV_INIZIALI_2018!O209,0)</f>
        <v>0</v>
      </c>
      <c r="L204">
        <f>IF(DATI_PREV_INIZIALI_2018!H209="CAPITOLO 12 - Promozione della conoscenza di base (Fondo ordinario per le Università)",DATI_PREV_INIZIALI_2018!O209,0)</f>
        <v>0</v>
      </c>
      <c r="M204" s="199">
        <f t="shared" si="4"/>
        <v>0</v>
      </c>
    </row>
    <row r="205" spans="1:13" ht="15.75" x14ac:dyDescent="0.25">
      <c r="A205">
        <f>IF(DATI_PREV_INIZIALI_2018!H210="CAPITOLO  1 - Esplorazione e utilizzazione dell'ambiente terrestre",DATI_PREV_INIZIALI_2018!O210,0)</f>
        <v>0</v>
      </c>
      <c r="B205">
        <f>IF(DATI_PREV_INIZIALI_2018!H210="CAPITOLO  2 - Controllo e tutela dell'ambiente",DATI_PREV_INIZIALI_2018!O210,0)</f>
        <v>0</v>
      </c>
      <c r="C205">
        <f>IF(DATI_PREV_INIZIALI_2018!H210="CAPITOLO  3 - Esplorazione e utilizzazione dello spazio",DATI_PREV_INIZIALI_2018!O210,0)</f>
        <v>0</v>
      </c>
      <c r="D205">
        <f>IF(DATI_PREV_INIZIALI_2018!H210="CAPITOLO  4  - Sistemi di trasporto, di telecomunicazione e altre infrastrutture",DATI_PREV_INIZIALI_2018!O210,0)</f>
        <v>0</v>
      </c>
      <c r="E205">
        <f>IF(DATI_PREV_INIZIALI_2018!H210="CAPITOLO  5 - Produzione, distribuzione e uso razionale dell'energia",DATI_PREV_INIZIALI_2018!O210,0)</f>
        <v>0</v>
      </c>
      <c r="F205" s="200">
        <f>IF(DATI_PREV_INIZIALI_2018!H210="CAPITOLO  6 - Produzioni e tecnologie industriali",DATI_PREV_INIZIALI_2018!O210,0)</f>
        <v>0</v>
      </c>
      <c r="G205">
        <f>IF(DATI_PREV_INIZIALI_2018!H210="CAPITOLO  7 - Protezione e promozione della salute umana",DATI_PREV_INIZIALI_2018!O210,0)</f>
        <v>0</v>
      </c>
      <c r="H205">
        <f>IF(DATI_PREV_INIZIALI_2018!H210="CAPITOLO  8 - Agricoltura",DATI_PREV_INIZIALI_2018!O210,0)</f>
        <v>0</v>
      </c>
      <c r="I205">
        <f>IF(DATI_PREV_INIZIALI_2018!H210="CAPITOLO  9 - Istruzione e formazione",DATI_PREV_INIZIALI_2018!O210,0)</f>
        <v>0</v>
      </c>
      <c r="J205">
        <f>IF(DATI_PREV_INIZIALI_2018!H210="CAPITOLO 10 - Cultura, tempo libero, religione e mezzi di comunicazione di massa",DATI_PREV_INIZIALI_2018!O210,0)</f>
        <v>0</v>
      </c>
      <c r="K205">
        <f>IF(DATI_PREV_INIZIALI_2018!H210="CAPITOLO 11 - Sistemi, strutture e processi politici e sociali",DATI_PREV_INIZIALI_2018!O210,0)</f>
        <v>0</v>
      </c>
      <c r="L205">
        <f>IF(DATI_PREV_INIZIALI_2018!H210="CAPITOLO 12 - Promozione della conoscenza di base (Fondo ordinario per le Università)",DATI_PREV_INIZIALI_2018!O210,0)</f>
        <v>0</v>
      </c>
      <c r="M205" s="199">
        <f t="shared" si="4"/>
        <v>0</v>
      </c>
    </row>
    <row r="206" spans="1:13" ht="15.75" x14ac:dyDescent="0.25">
      <c r="A206">
        <f>IF(DATI_PREV_INIZIALI_2018!H211="CAPITOLO  1 - Esplorazione e utilizzazione dell'ambiente terrestre",DATI_PREV_INIZIALI_2018!O211,0)</f>
        <v>0</v>
      </c>
      <c r="B206">
        <f>IF(DATI_PREV_INIZIALI_2018!H211="CAPITOLO  2 - Controllo e tutela dell'ambiente",DATI_PREV_INIZIALI_2018!O211,0)</f>
        <v>0</v>
      </c>
      <c r="C206">
        <f>IF(DATI_PREV_INIZIALI_2018!H211="CAPITOLO  3 - Esplorazione e utilizzazione dello spazio",DATI_PREV_INIZIALI_2018!O211,0)</f>
        <v>0</v>
      </c>
      <c r="D206">
        <f>IF(DATI_PREV_INIZIALI_2018!H211="CAPITOLO  4  - Sistemi di trasporto, di telecomunicazione e altre infrastrutture",DATI_PREV_INIZIALI_2018!O211,0)</f>
        <v>0</v>
      </c>
      <c r="E206">
        <f>IF(DATI_PREV_INIZIALI_2018!H211="CAPITOLO  5 - Produzione, distribuzione e uso razionale dell'energia",DATI_PREV_INIZIALI_2018!O211,0)</f>
        <v>0</v>
      </c>
      <c r="F206" s="200">
        <f>IF(DATI_PREV_INIZIALI_2018!H211="CAPITOLO  6 - Produzioni e tecnologie industriali",DATI_PREV_INIZIALI_2018!O211,0)</f>
        <v>0</v>
      </c>
      <c r="G206">
        <f>IF(DATI_PREV_INIZIALI_2018!H211="CAPITOLO  7 - Protezione e promozione della salute umana",DATI_PREV_INIZIALI_2018!O211,0)</f>
        <v>0</v>
      </c>
      <c r="H206">
        <f>IF(DATI_PREV_INIZIALI_2018!H211="CAPITOLO  8 - Agricoltura",DATI_PREV_INIZIALI_2018!O211,0)</f>
        <v>0</v>
      </c>
      <c r="I206">
        <f>IF(DATI_PREV_INIZIALI_2018!H211="CAPITOLO  9 - Istruzione e formazione",DATI_PREV_INIZIALI_2018!O211,0)</f>
        <v>0</v>
      </c>
      <c r="J206">
        <f>IF(DATI_PREV_INIZIALI_2018!H211="CAPITOLO 10 - Cultura, tempo libero, religione e mezzi di comunicazione di massa",DATI_PREV_INIZIALI_2018!O211,0)</f>
        <v>0</v>
      </c>
      <c r="K206">
        <f>IF(DATI_PREV_INIZIALI_2018!H211="CAPITOLO 11 - Sistemi, strutture e processi politici e sociali",DATI_PREV_INIZIALI_2018!O211,0)</f>
        <v>0</v>
      </c>
      <c r="L206">
        <f>IF(DATI_PREV_INIZIALI_2018!H211="CAPITOLO 12 - Promozione della conoscenza di base (Fondo ordinario per le Università)",DATI_PREV_INIZIALI_2018!O211,0)</f>
        <v>0</v>
      </c>
      <c r="M206" s="199">
        <f t="shared" si="4"/>
        <v>0</v>
      </c>
    </row>
    <row r="207" spans="1:13" ht="15.75" x14ac:dyDescent="0.25">
      <c r="A207">
        <f>IF(DATI_PREV_INIZIALI_2018!H212="CAPITOLO  1 - Esplorazione e utilizzazione dell'ambiente terrestre",DATI_PREV_INIZIALI_2018!O212,0)</f>
        <v>0</v>
      </c>
      <c r="B207">
        <f>IF(DATI_PREV_INIZIALI_2018!H212="CAPITOLO  2 - Controllo e tutela dell'ambiente",DATI_PREV_INIZIALI_2018!O212,0)</f>
        <v>0</v>
      </c>
      <c r="C207">
        <f>IF(DATI_PREV_INIZIALI_2018!H212="CAPITOLO  3 - Esplorazione e utilizzazione dello spazio",DATI_PREV_INIZIALI_2018!O212,0)</f>
        <v>0</v>
      </c>
      <c r="D207">
        <f>IF(DATI_PREV_INIZIALI_2018!H212="CAPITOLO  4  - Sistemi di trasporto, di telecomunicazione e altre infrastrutture",DATI_PREV_INIZIALI_2018!O212,0)</f>
        <v>0</v>
      </c>
      <c r="E207">
        <f>IF(DATI_PREV_INIZIALI_2018!H212="CAPITOLO  5 - Produzione, distribuzione e uso razionale dell'energia",DATI_PREV_INIZIALI_2018!O212,0)</f>
        <v>0</v>
      </c>
      <c r="F207" s="200">
        <f>IF(DATI_PREV_INIZIALI_2018!H212="CAPITOLO  6 - Produzioni e tecnologie industriali",DATI_PREV_INIZIALI_2018!O212,0)</f>
        <v>0</v>
      </c>
      <c r="G207">
        <f>IF(DATI_PREV_INIZIALI_2018!H212="CAPITOLO  7 - Protezione e promozione della salute umana",DATI_PREV_INIZIALI_2018!O212,0)</f>
        <v>0</v>
      </c>
      <c r="H207">
        <f>IF(DATI_PREV_INIZIALI_2018!H212="CAPITOLO  8 - Agricoltura",DATI_PREV_INIZIALI_2018!O212,0)</f>
        <v>0</v>
      </c>
      <c r="I207">
        <f>IF(DATI_PREV_INIZIALI_2018!H212="CAPITOLO  9 - Istruzione e formazione",DATI_PREV_INIZIALI_2018!O212,0)</f>
        <v>0</v>
      </c>
      <c r="J207">
        <f>IF(DATI_PREV_INIZIALI_2018!H212="CAPITOLO 10 - Cultura, tempo libero, religione e mezzi di comunicazione di massa",DATI_PREV_INIZIALI_2018!O212,0)</f>
        <v>0</v>
      </c>
      <c r="K207">
        <f>IF(DATI_PREV_INIZIALI_2018!H212="CAPITOLO 11 - Sistemi, strutture e processi politici e sociali",DATI_PREV_INIZIALI_2018!O212,0)</f>
        <v>0</v>
      </c>
      <c r="L207">
        <f>IF(DATI_PREV_INIZIALI_2018!H212="CAPITOLO 12 - Promozione della conoscenza di base (Fondo ordinario per le Università)",DATI_PREV_INIZIALI_2018!O212,0)</f>
        <v>0</v>
      </c>
      <c r="M207" s="199">
        <f t="shared" si="4"/>
        <v>0</v>
      </c>
    </row>
    <row r="208" spans="1:13" ht="15.75" x14ac:dyDescent="0.25">
      <c r="A208">
        <f>IF(DATI_PREV_INIZIALI_2018!H213="CAPITOLO  1 - Esplorazione e utilizzazione dell'ambiente terrestre",DATI_PREV_INIZIALI_2018!O213,0)</f>
        <v>0</v>
      </c>
      <c r="B208">
        <f>IF(DATI_PREV_INIZIALI_2018!H213="CAPITOLO  2 - Controllo e tutela dell'ambiente",DATI_PREV_INIZIALI_2018!O213,0)</f>
        <v>0</v>
      </c>
      <c r="C208">
        <f>IF(DATI_PREV_INIZIALI_2018!H213="CAPITOLO  3 - Esplorazione e utilizzazione dello spazio",DATI_PREV_INIZIALI_2018!O213,0)</f>
        <v>0</v>
      </c>
      <c r="D208">
        <f>IF(DATI_PREV_INIZIALI_2018!H213="CAPITOLO  4  - Sistemi di trasporto, di telecomunicazione e altre infrastrutture",DATI_PREV_INIZIALI_2018!O213,0)</f>
        <v>0</v>
      </c>
      <c r="E208">
        <f>IF(DATI_PREV_INIZIALI_2018!H213="CAPITOLO  5 - Produzione, distribuzione e uso razionale dell'energia",DATI_PREV_INIZIALI_2018!O213,0)</f>
        <v>0</v>
      </c>
      <c r="F208" s="200">
        <f>IF(DATI_PREV_INIZIALI_2018!H213="CAPITOLO  6 - Produzioni e tecnologie industriali",DATI_PREV_INIZIALI_2018!O213,0)</f>
        <v>0</v>
      </c>
      <c r="G208">
        <f>IF(DATI_PREV_INIZIALI_2018!H213="CAPITOLO  7 - Protezione e promozione della salute umana",DATI_PREV_INIZIALI_2018!O213,0)</f>
        <v>0</v>
      </c>
      <c r="H208">
        <f>IF(DATI_PREV_INIZIALI_2018!H213="CAPITOLO  8 - Agricoltura",DATI_PREV_INIZIALI_2018!O213,0)</f>
        <v>0</v>
      </c>
      <c r="I208">
        <f>IF(DATI_PREV_INIZIALI_2018!H213="CAPITOLO  9 - Istruzione e formazione",DATI_PREV_INIZIALI_2018!O213,0)</f>
        <v>0</v>
      </c>
      <c r="J208">
        <f>IF(DATI_PREV_INIZIALI_2018!H213="CAPITOLO 10 - Cultura, tempo libero, religione e mezzi di comunicazione di massa",DATI_PREV_INIZIALI_2018!O213,0)</f>
        <v>0</v>
      </c>
      <c r="K208">
        <f>IF(DATI_PREV_INIZIALI_2018!H213="CAPITOLO 11 - Sistemi, strutture e processi politici e sociali",DATI_PREV_INIZIALI_2018!O213,0)</f>
        <v>0</v>
      </c>
      <c r="L208">
        <f>IF(DATI_PREV_INIZIALI_2018!H213="CAPITOLO 12 - Promozione della conoscenza di base (Fondo ordinario per le Università)",DATI_PREV_INIZIALI_2018!O213,0)</f>
        <v>0</v>
      </c>
      <c r="M208" s="199">
        <f t="shared" si="4"/>
        <v>0</v>
      </c>
    </row>
    <row r="209" spans="1:13" ht="15.75" x14ac:dyDescent="0.25">
      <c r="A209">
        <f>IF(DATI_PREV_INIZIALI_2018!H214="CAPITOLO  1 - Esplorazione e utilizzazione dell'ambiente terrestre",DATI_PREV_INIZIALI_2018!O214,0)</f>
        <v>0</v>
      </c>
      <c r="B209">
        <f>IF(DATI_PREV_INIZIALI_2018!H214="CAPITOLO  2 - Controllo e tutela dell'ambiente",DATI_PREV_INIZIALI_2018!O214,0)</f>
        <v>0</v>
      </c>
      <c r="C209">
        <f>IF(DATI_PREV_INIZIALI_2018!H214="CAPITOLO  3 - Esplorazione e utilizzazione dello spazio",DATI_PREV_INIZIALI_2018!O214,0)</f>
        <v>0</v>
      </c>
      <c r="D209">
        <f>IF(DATI_PREV_INIZIALI_2018!H214="CAPITOLO  4  - Sistemi di trasporto, di telecomunicazione e altre infrastrutture",DATI_PREV_INIZIALI_2018!O214,0)</f>
        <v>0</v>
      </c>
      <c r="E209">
        <f>IF(DATI_PREV_INIZIALI_2018!H214="CAPITOLO  5 - Produzione, distribuzione e uso razionale dell'energia",DATI_PREV_INIZIALI_2018!O214,0)</f>
        <v>0</v>
      </c>
      <c r="F209" s="200">
        <f>IF(DATI_PREV_INIZIALI_2018!H214="CAPITOLO  6 - Produzioni e tecnologie industriali",DATI_PREV_INIZIALI_2018!O214,0)</f>
        <v>0</v>
      </c>
      <c r="G209">
        <f>IF(DATI_PREV_INIZIALI_2018!H214="CAPITOLO  7 - Protezione e promozione della salute umana",DATI_PREV_INIZIALI_2018!O214,0)</f>
        <v>0</v>
      </c>
      <c r="H209">
        <f>IF(DATI_PREV_INIZIALI_2018!H214="CAPITOLO  8 - Agricoltura",DATI_PREV_INIZIALI_2018!O214,0)</f>
        <v>0</v>
      </c>
      <c r="I209">
        <f>IF(DATI_PREV_INIZIALI_2018!H214="CAPITOLO  9 - Istruzione e formazione",DATI_PREV_INIZIALI_2018!O214,0)</f>
        <v>0</v>
      </c>
      <c r="J209">
        <f>IF(DATI_PREV_INIZIALI_2018!H214="CAPITOLO 10 - Cultura, tempo libero, religione e mezzi di comunicazione di massa",DATI_PREV_INIZIALI_2018!O214,0)</f>
        <v>0</v>
      </c>
      <c r="K209">
        <f>IF(DATI_PREV_INIZIALI_2018!H214="CAPITOLO 11 - Sistemi, strutture e processi politici e sociali",DATI_PREV_INIZIALI_2018!O214,0)</f>
        <v>0</v>
      </c>
      <c r="L209">
        <f>IF(DATI_PREV_INIZIALI_2018!H214="CAPITOLO 12 - Promozione della conoscenza di base (Fondo ordinario per le Università)",DATI_PREV_INIZIALI_2018!O214,0)</f>
        <v>0</v>
      </c>
      <c r="M209" s="199">
        <f t="shared" si="4"/>
        <v>0</v>
      </c>
    </row>
    <row r="210" spans="1:13" ht="15.75" x14ac:dyDescent="0.25">
      <c r="A210">
        <f>IF(DATI_PREV_INIZIALI_2018!H215="CAPITOLO  1 - Esplorazione e utilizzazione dell'ambiente terrestre",DATI_PREV_INIZIALI_2018!O215,0)</f>
        <v>0</v>
      </c>
      <c r="B210">
        <f>IF(DATI_PREV_INIZIALI_2018!H215="CAPITOLO  2 - Controllo e tutela dell'ambiente",DATI_PREV_INIZIALI_2018!O215,0)</f>
        <v>0</v>
      </c>
      <c r="C210">
        <f>IF(DATI_PREV_INIZIALI_2018!H215="CAPITOLO  3 - Esplorazione e utilizzazione dello spazio",DATI_PREV_INIZIALI_2018!O215,0)</f>
        <v>0</v>
      </c>
      <c r="D210">
        <f>IF(DATI_PREV_INIZIALI_2018!H215="CAPITOLO  4  - Sistemi di trasporto, di telecomunicazione e altre infrastrutture",DATI_PREV_INIZIALI_2018!O215,0)</f>
        <v>0</v>
      </c>
      <c r="E210">
        <f>IF(DATI_PREV_INIZIALI_2018!H215="CAPITOLO  5 - Produzione, distribuzione e uso razionale dell'energia",DATI_PREV_INIZIALI_2018!O215,0)</f>
        <v>0</v>
      </c>
      <c r="F210" s="200">
        <f>IF(DATI_PREV_INIZIALI_2018!H215="CAPITOLO  6 - Produzioni e tecnologie industriali",DATI_PREV_INIZIALI_2018!O215,0)</f>
        <v>0</v>
      </c>
      <c r="G210">
        <f>IF(DATI_PREV_INIZIALI_2018!H215="CAPITOLO  7 - Protezione e promozione della salute umana",DATI_PREV_INIZIALI_2018!O215,0)</f>
        <v>0</v>
      </c>
      <c r="H210">
        <f>IF(DATI_PREV_INIZIALI_2018!H215="CAPITOLO  8 - Agricoltura",DATI_PREV_INIZIALI_2018!O215,0)</f>
        <v>0</v>
      </c>
      <c r="I210">
        <f>IF(DATI_PREV_INIZIALI_2018!H215="CAPITOLO  9 - Istruzione e formazione",DATI_PREV_INIZIALI_2018!O215,0)</f>
        <v>0</v>
      </c>
      <c r="J210">
        <f>IF(DATI_PREV_INIZIALI_2018!H215="CAPITOLO 10 - Cultura, tempo libero, religione e mezzi di comunicazione di massa",DATI_PREV_INIZIALI_2018!O215,0)</f>
        <v>0</v>
      </c>
      <c r="K210">
        <f>IF(DATI_PREV_INIZIALI_2018!H215="CAPITOLO 11 - Sistemi, strutture e processi politici e sociali",DATI_PREV_INIZIALI_2018!O215,0)</f>
        <v>0</v>
      </c>
      <c r="L210">
        <f>IF(DATI_PREV_INIZIALI_2018!H215="CAPITOLO 12 - Promozione della conoscenza di base (Fondo ordinario per le Università)",DATI_PREV_INIZIALI_2018!O215,0)</f>
        <v>0</v>
      </c>
      <c r="M210" s="199">
        <f t="shared" si="4"/>
        <v>0</v>
      </c>
    </row>
    <row r="211" spans="1:13" ht="15.75" x14ac:dyDescent="0.25">
      <c r="A211">
        <f>IF(DATI_PREV_INIZIALI_2018!H216="CAPITOLO  1 - Esplorazione e utilizzazione dell'ambiente terrestre",DATI_PREV_INIZIALI_2018!O216,0)</f>
        <v>0</v>
      </c>
      <c r="B211">
        <f>IF(DATI_PREV_INIZIALI_2018!H216="CAPITOLO  2 - Controllo e tutela dell'ambiente",DATI_PREV_INIZIALI_2018!O216,0)</f>
        <v>0</v>
      </c>
      <c r="C211">
        <f>IF(DATI_PREV_INIZIALI_2018!H216="CAPITOLO  3 - Esplorazione e utilizzazione dello spazio",DATI_PREV_INIZIALI_2018!O216,0)</f>
        <v>0</v>
      </c>
      <c r="D211">
        <f>IF(DATI_PREV_INIZIALI_2018!H216="CAPITOLO  4  - Sistemi di trasporto, di telecomunicazione e altre infrastrutture",DATI_PREV_INIZIALI_2018!O216,0)</f>
        <v>0</v>
      </c>
      <c r="E211">
        <f>IF(DATI_PREV_INIZIALI_2018!H216="CAPITOLO  5 - Produzione, distribuzione e uso razionale dell'energia",DATI_PREV_INIZIALI_2018!O216,0)</f>
        <v>0</v>
      </c>
      <c r="F211" s="200">
        <f>IF(DATI_PREV_INIZIALI_2018!H216="CAPITOLO  6 - Produzioni e tecnologie industriali",DATI_PREV_INIZIALI_2018!O216,0)</f>
        <v>0</v>
      </c>
      <c r="G211">
        <f>IF(DATI_PREV_INIZIALI_2018!H216="CAPITOLO  7 - Protezione e promozione della salute umana",DATI_PREV_INIZIALI_2018!O216,0)</f>
        <v>0</v>
      </c>
      <c r="H211">
        <f>IF(DATI_PREV_INIZIALI_2018!H216="CAPITOLO  8 - Agricoltura",DATI_PREV_INIZIALI_2018!O216,0)</f>
        <v>0</v>
      </c>
      <c r="I211">
        <f>IF(DATI_PREV_INIZIALI_2018!H216="CAPITOLO  9 - Istruzione e formazione",DATI_PREV_INIZIALI_2018!O216,0)</f>
        <v>0</v>
      </c>
      <c r="J211">
        <f>IF(DATI_PREV_INIZIALI_2018!H216="CAPITOLO 10 - Cultura, tempo libero, religione e mezzi di comunicazione di massa",DATI_PREV_INIZIALI_2018!O216,0)</f>
        <v>0</v>
      </c>
      <c r="K211">
        <f>IF(DATI_PREV_INIZIALI_2018!H216="CAPITOLO 11 - Sistemi, strutture e processi politici e sociali",DATI_PREV_INIZIALI_2018!O216,0)</f>
        <v>0</v>
      </c>
      <c r="L211">
        <f>IF(DATI_PREV_INIZIALI_2018!H216="CAPITOLO 12 - Promozione della conoscenza di base (Fondo ordinario per le Università)",DATI_PREV_INIZIALI_2018!O216,0)</f>
        <v>0</v>
      </c>
      <c r="M211" s="199">
        <f t="shared" si="4"/>
        <v>0</v>
      </c>
    </row>
    <row r="212" spans="1:13" ht="15.75" x14ac:dyDescent="0.25">
      <c r="A212">
        <f>IF(DATI_PREV_INIZIALI_2018!H217="CAPITOLO  1 - Esplorazione e utilizzazione dell'ambiente terrestre",DATI_PREV_INIZIALI_2018!O217,0)</f>
        <v>0</v>
      </c>
      <c r="B212">
        <f>IF(DATI_PREV_INIZIALI_2018!H217="CAPITOLO  2 - Controllo e tutela dell'ambiente",DATI_PREV_INIZIALI_2018!O217,0)</f>
        <v>0</v>
      </c>
      <c r="C212">
        <f>IF(DATI_PREV_INIZIALI_2018!H217="CAPITOLO  3 - Esplorazione e utilizzazione dello spazio",DATI_PREV_INIZIALI_2018!O217,0)</f>
        <v>0</v>
      </c>
      <c r="D212">
        <f>IF(DATI_PREV_INIZIALI_2018!H217="CAPITOLO  4  - Sistemi di trasporto, di telecomunicazione e altre infrastrutture",DATI_PREV_INIZIALI_2018!O217,0)</f>
        <v>0</v>
      </c>
      <c r="E212">
        <f>IF(DATI_PREV_INIZIALI_2018!H217="CAPITOLO  5 - Produzione, distribuzione e uso razionale dell'energia",DATI_PREV_INIZIALI_2018!O217,0)</f>
        <v>0</v>
      </c>
      <c r="F212" s="200">
        <f>IF(DATI_PREV_INIZIALI_2018!H217="CAPITOLO  6 - Produzioni e tecnologie industriali",DATI_PREV_INIZIALI_2018!O217,0)</f>
        <v>0</v>
      </c>
      <c r="G212">
        <f>IF(DATI_PREV_INIZIALI_2018!H217="CAPITOLO  7 - Protezione e promozione della salute umana",DATI_PREV_INIZIALI_2018!O217,0)</f>
        <v>0</v>
      </c>
      <c r="H212">
        <f>IF(DATI_PREV_INIZIALI_2018!H217="CAPITOLO  8 - Agricoltura",DATI_PREV_INIZIALI_2018!O217,0)</f>
        <v>0</v>
      </c>
      <c r="I212">
        <f>IF(DATI_PREV_INIZIALI_2018!H217="CAPITOLO  9 - Istruzione e formazione",DATI_PREV_INIZIALI_2018!O217,0)</f>
        <v>0</v>
      </c>
      <c r="J212">
        <f>IF(DATI_PREV_INIZIALI_2018!H217="CAPITOLO 10 - Cultura, tempo libero, religione e mezzi di comunicazione di massa",DATI_PREV_INIZIALI_2018!O217,0)</f>
        <v>0</v>
      </c>
      <c r="K212">
        <f>IF(DATI_PREV_INIZIALI_2018!H217="CAPITOLO 11 - Sistemi, strutture e processi politici e sociali",DATI_PREV_INIZIALI_2018!O217,0)</f>
        <v>0</v>
      </c>
      <c r="L212">
        <f>IF(DATI_PREV_INIZIALI_2018!H217="CAPITOLO 12 - Promozione della conoscenza di base (Fondo ordinario per le Università)",DATI_PREV_INIZIALI_2018!O217,0)</f>
        <v>0</v>
      </c>
      <c r="M212" s="199">
        <f t="shared" si="4"/>
        <v>0</v>
      </c>
    </row>
    <row r="213" spans="1:13" ht="15.75" x14ac:dyDescent="0.25">
      <c r="A213">
        <f>IF(DATI_PREV_INIZIALI_2018!H218="CAPITOLO  1 - Esplorazione e utilizzazione dell'ambiente terrestre",DATI_PREV_INIZIALI_2018!O218,0)</f>
        <v>0</v>
      </c>
      <c r="B213">
        <f>IF(DATI_PREV_INIZIALI_2018!H218="CAPITOLO  2 - Controllo e tutela dell'ambiente",DATI_PREV_INIZIALI_2018!O218,0)</f>
        <v>0</v>
      </c>
      <c r="C213">
        <f>IF(DATI_PREV_INIZIALI_2018!H218="CAPITOLO  3 - Esplorazione e utilizzazione dello spazio",DATI_PREV_INIZIALI_2018!O218,0)</f>
        <v>0</v>
      </c>
      <c r="D213">
        <f>IF(DATI_PREV_INIZIALI_2018!H218="CAPITOLO  4  - Sistemi di trasporto, di telecomunicazione e altre infrastrutture",DATI_PREV_INIZIALI_2018!O218,0)</f>
        <v>0</v>
      </c>
      <c r="E213">
        <f>IF(DATI_PREV_INIZIALI_2018!H218="CAPITOLO  5 - Produzione, distribuzione e uso razionale dell'energia",DATI_PREV_INIZIALI_2018!O218,0)</f>
        <v>0</v>
      </c>
      <c r="F213" s="200">
        <f>IF(DATI_PREV_INIZIALI_2018!H218="CAPITOLO  6 - Produzioni e tecnologie industriali",DATI_PREV_INIZIALI_2018!O218,0)</f>
        <v>0</v>
      </c>
      <c r="G213">
        <f>IF(DATI_PREV_INIZIALI_2018!H218="CAPITOLO  7 - Protezione e promozione della salute umana",DATI_PREV_INIZIALI_2018!O218,0)</f>
        <v>0</v>
      </c>
      <c r="H213">
        <f>IF(DATI_PREV_INIZIALI_2018!H218="CAPITOLO  8 - Agricoltura",DATI_PREV_INIZIALI_2018!O218,0)</f>
        <v>0</v>
      </c>
      <c r="I213">
        <f>IF(DATI_PREV_INIZIALI_2018!H218="CAPITOLO  9 - Istruzione e formazione",DATI_PREV_INIZIALI_2018!O218,0)</f>
        <v>0</v>
      </c>
      <c r="J213">
        <f>IF(DATI_PREV_INIZIALI_2018!H218="CAPITOLO 10 - Cultura, tempo libero, religione e mezzi di comunicazione di massa",DATI_PREV_INIZIALI_2018!O218,0)</f>
        <v>0</v>
      </c>
      <c r="K213">
        <f>IF(DATI_PREV_INIZIALI_2018!H218="CAPITOLO 11 - Sistemi, strutture e processi politici e sociali",DATI_PREV_INIZIALI_2018!O218,0)</f>
        <v>0</v>
      </c>
      <c r="L213">
        <f>IF(DATI_PREV_INIZIALI_2018!H218="CAPITOLO 12 - Promozione della conoscenza di base (Fondo ordinario per le Università)",DATI_PREV_INIZIALI_2018!O218,0)</f>
        <v>0</v>
      </c>
      <c r="M213" s="199">
        <f t="shared" si="4"/>
        <v>0</v>
      </c>
    </row>
    <row r="214" spans="1:13" ht="15.75" x14ac:dyDescent="0.25">
      <c r="A214">
        <f>IF(DATI_PREV_INIZIALI_2018!H219="CAPITOLO  1 - Esplorazione e utilizzazione dell'ambiente terrestre",DATI_PREV_INIZIALI_2018!O219,0)</f>
        <v>0</v>
      </c>
      <c r="B214">
        <f>IF(DATI_PREV_INIZIALI_2018!H219="CAPITOLO  2 - Controllo e tutela dell'ambiente",DATI_PREV_INIZIALI_2018!O219,0)</f>
        <v>0</v>
      </c>
      <c r="C214">
        <f>IF(DATI_PREV_INIZIALI_2018!H219="CAPITOLO  3 - Esplorazione e utilizzazione dello spazio",DATI_PREV_INIZIALI_2018!O219,0)</f>
        <v>0</v>
      </c>
      <c r="D214">
        <f>IF(DATI_PREV_INIZIALI_2018!H219="CAPITOLO  4  - Sistemi di trasporto, di telecomunicazione e altre infrastrutture",DATI_PREV_INIZIALI_2018!O219,0)</f>
        <v>0</v>
      </c>
      <c r="E214">
        <f>IF(DATI_PREV_INIZIALI_2018!H219="CAPITOLO  5 - Produzione, distribuzione e uso razionale dell'energia",DATI_PREV_INIZIALI_2018!O219,0)</f>
        <v>0</v>
      </c>
      <c r="F214" s="200">
        <f>IF(DATI_PREV_INIZIALI_2018!H219="CAPITOLO  6 - Produzioni e tecnologie industriali",DATI_PREV_INIZIALI_2018!O219,0)</f>
        <v>0</v>
      </c>
      <c r="G214">
        <f>IF(DATI_PREV_INIZIALI_2018!H219="CAPITOLO  7 - Protezione e promozione della salute umana",DATI_PREV_INIZIALI_2018!O219,0)</f>
        <v>0</v>
      </c>
      <c r="H214">
        <f>IF(DATI_PREV_INIZIALI_2018!H219="CAPITOLO  8 - Agricoltura",DATI_PREV_INIZIALI_2018!O219,0)</f>
        <v>0</v>
      </c>
      <c r="I214">
        <f>IF(DATI_PREV_INIZIALI_2018!H219="CAPITOLO  9 - Istruzione e formazione",DATI_PREV_INIZIALI_2018!O219,0)</f>
        <v>0</v>
      </c>
      <c r="J214">
        <f>IF(DATI_PREV_INIZIALI_2018!H219="CAPITOLO 10 - Cultura, tempo libero, religione e mezzi di comunicazione di massa",DATI_PREV_INIZIALI_2018!O219,0)</f>
        <v>0</v>
      </c>
      <c r="K214">
        <f>IF(DATI_PREV_INIZIALI_2018!H219="CAPITOLO 11 - Sistemi, strutture e processi politici e sociali",DATI_PREV_INIZIALI_2018!O219,0)</f>
        <v>0</v>
      </c>
      <c r="L214">
        <f>IF(DATI_PREV_INIZIALI_2018!H219="CAPITOLO 12 - Promozione della conoscenza di base (Fondo ordinario per le Università)",DATI_PREV_INIZIALI_2018!O219,0)</f>
        <v>0</v>
      </c>
      <c r="M214" s="199">
        <f t="shared" si="4"/>
        <v>0</v>
      </c>
    </row>
    <row r="215" spans="1:13" ht="15.75" x14ac:dyDescent="0.25">
      <c r="A215">
        <f>IF(DATI_PREV_INIZIALI_2018!H220="CAPITOLO  1 - Esplorazione e utilizzazione dell'ambiente terrestre",DATI_PREV_INIZIALI_2018!O220,0)</f>
        <v>0</v>
      </c>
      <c r="B215">
        <f>IF(DATI_PREV_INIZIALI_2018!H220="CAPITOLO  2 - Controllo e tutela dell'ambiente",DATI_PREV_INIZIALI_2018!O220,0)</f>
        <v>0</v>
      </c>
      <c r="C215">
        <f>IF(DATI_PREV_INIZIALI_2018!H220="CAPITOLO  3 - Esplorazione e utilizzazione dello spazio",DATI_PREV_INIZIALI_2018!O220,0)</f>
        <v>0</v>
      </c>
      <c r="D215">
        <f>IF(DATI_PREV_INIZIALI_2018!H220="CAPITOLO  4  - Sistemi di trasporto, di telecomunicazione e altre infrastrutture",DATI_PREV_INIZIALI_2018!O220,0)</f>
        <v>0</v>
      </c>
      <c r="E215">
        <f>IF(DATI_PREV_INIZIALI_2018!H220="CAPITOLO  5 - Produzione, distribuzione e uso razionale dell'energia",DATI_PREV_INIZIALI_2018!O220,0)</f>
        <v>0</v>
      </c>
      <c r="F215" s="200">
        <f>IF(DATI_PREV_INIZIALI_2018!H220="CAPITOLO  6 - Produzioni e tecnologie industriali",DATI_PREV_INIZIALI_2018!O220,0)</f>
        <v>0</v>
      </c>
      <c r="G215">
        <f>IF(DATI_PREV_INIZIALI_2018!H220="CAPITOLO  7 - Protezione e promozione della salute umana",DATI_PREV_INIZIALI_2018!O220,0)</f>
        <v>0</v>
      </c>
      <c r="H215">
        <f>IF(DATI_PREV_INIZIALI_2018!H220="CAPITOLO  8 - Agricoltura",DATI_PREV_INIZIALI_2018!O220,0)</f>
        <v>0</v>
      </c>
      <c r="I215">
        <f>IF(DATI_PREV_INIZIALI_2018!H220="CAPITOLO  9 - Istruzione e formazione",DATI_PREV_INIZIALI_2018!O220,0)</f>
        <v>0</v>
      </c>
      <c r="J215">
        <f>IF(DATI_PREV_INIZIALI_2018!H220="CAPITOLO 10 - Cultura, tempo libero, religione e mezzi di comunicazione di massa",DATI_PREV_INIZIALI_2018!O220,0)</f>
        <v>0</v>
      </c>
      <c r="K215">
        <f>IF(DATI_PREV_INIZIALI_2018!H220="CAPITOLO 11 - Sistemi, strutture e processi politici e sociali",DATI_PREV_INIZIALI_2018!O220,0)</f>
        <v>0</v>
      </c>
      <c r="L215">
        <f>IF(DATI_PREV_INIZIALI_2018!H220="CAPITOLO 12 - Promozione della conoscenza di base (Fondo ordinario per le Università)",DATI_PREV_INIZIALI_2018!O220,0)</f>
        <v>0</v>
      </c>
      <c r="M215" s="199">
        <f t="shared" si="4"/>
        <v>0</v>
      </c>
    </row>
    <row r="216" spans="1:13" ht="15.75" x14ac:dyDescent="0.25">
      <c r="A216">
        <f>IF(DATI_PREV_INIZIALI_2018!H221="CAPITOLO  1 - Esplorazione e utilizzazione dell'ambiente terrestre",DATI_PREV_INIZIALI_2018!O221,0)</f>
        <v>0</v>
      </c>
      <c r="B216">
        <f>IF(DATI_PREV_INIZIALI_2018!H221="CAPITOLO  2 - Controllo e tutela dell'ambiente",DATI_PREV_INIZIALI_2018!O221,0)</f>
        <v>0</v>
      </c>
      <c r="C216">
        <f>IF(DATI_PREV_INIZIALI_2018!H221="CAPITOLO  3 - Esplorazione e utilizzazione dello spazio",DATI_PREV_INIZIALI_2018!O221,0)</f>
        <v>0</v>
      </c>
      <c r="D216">
        <f>IF(DATI_PREV_INIZIALI_2018!H221="CAPITOLO  4  - Sistemi di trasporto, di telecomunicazione e altre infrastrutture",DATI_PREV_INIZIALI_2018!O221,0)</f>
        <v>0</v>
      </c>
      <c r="E216">
        <f>IF(DATI_PREV_INIZIALI_2018!H221="CAPITOLO  5 - Produzione, distribuzione e uso razionale dell'energia",DATI_PREV_INIZIALI_2018!O221,0)</f>
        <v>0</v>
      </c>
      <c r="F216" s="200">
        <f>IF(DATI_PREV_INIZIALI_2018!H221="CAPITOLO  6 - Produzioni e tecnologie industriali",DATI_PREV_INIZIALI_2018!O221,0)</f>
        <v>0</v>
      </c>
      <c r="G216">
        <f>IF(DATI_PREV_INIZIALI_2018!H221="CAPITOLO  7 - Protezione e promozione della salute umana",DATI_PREV_INIZIALI_2018!O221,0)</f>
        <v>0</v>
      </c>
      <c r="H216">
        <f>IF(DATI_PREV_INIZIALI_2018!H221="CAPITOLO  8 - Agricoltura",DATI_PREV_INIZIALI_2018!O221,0)</f>
        <v>0</v>
      </c>
      <c r="I216">
        <f>IF(DATI_PREV_INIZIALI_2018!H221="CAPITOLO  9 - Istruzione e formazione",DATI_PREV_INIZIALI_2018!O221,0)</f>
        <v>0</v>
      </c>
      <c r="J216">
        <f>IF(DATI_PREV_INIZIALI_2018!H221="CAPITOLO 10 - Cultura, tempo libero, religione e mezzi di comunicazione di massa",DATI_PREV_INIZIALI_2018!O221,0)</f>
        <v>0</v>
      </c>
      <c r="K216">
        <f>IF(DATI_PREV_INIZIALI_2018!H221="CAPITOLO 11 - Sistemi, strutture e processi politici e sociali",DATI_PREV_INIZIALI_2018!O221,0)</f>
        <v>0</v>
      </c>
      <c r="L216">
        <f>IF(DATI_PREV_INIZIALI_2018!H221="CAPITOLO 12 - Promozione della conoscenza di base (Fondo ordinario per le Università)",DATI_PREV_INIZIALI_2018!O221,0)</f>
        <v>0</v>
      </c>
      <c r="M216" s="199">
        <f t="shared" si="4"/>
        <v>0</v>
      </c>
    </row>
    <row r="217" spans="1:13" ht="15.75" x14ac:dyDescent="0.25">
      <c r="A217">
        <f>IF(DATI_PREV_INIZIALI_2018!H222="CAPITOLO  1 - Esplorazione e utilizzazione dell'ambiente terrestre",DATI_PREV_INIZIALI_2018!O222,0)</f>
        <v>0</v>
      </c>
      <c r="B217">
        <f>IF(DATI_PREV_INIZIALI_2018!H222="CAPITOLO  2 - Controllo e tutela dell'ambiente",DATI_PREV_INIZIALI_2018!O222,0)</f>
        <v>0</v>
      </c>
      <c r="C217">
        <f>IF(DATI_PREV_INIZIALI_2018!H222="CAPITOLO  3 - Esplorazione e utilizzazione dello spazio",DATI_PREV_INIZIALI_2018!O222,0)</f>
        <v>0</v>
      </c>
      <c r="D217">
        <f>IF(DATI_PREV_INIZIALI_2018!H222="CAPITOLO  4  - Sistemi di trasporto, di telecomunicazione e altre infrastrutture",DATI_PREV_INIZIALI_2018!O222,0)</f>
        <v>0</v>
      </c>
      <c r="E217">
        <f>IF(DATI_PREV_INIZIALI_2018!H222="CAPITOLO  5 - Produzione, distribuzione e uso razionale dell'energia",DATI_PREV_INIZIALI_2018!O222,0)</f>
        <v>0</v>
      </c>
      <c r="F217" s="200">
        <f>IF(DATI_PREV_INIZIALI_2018!H222="CAPITOLO  6 - Produzioni e tecnologie industriali",DATI_PREV_INIZIALI_2018!O222,0)</f>
        <v>0</v>
      </c>
      <c r="G217">
        <f>IF(DATI_PREV_INIZIALI_2018!H222="CAPITOLO  7 - Protezione e promozione della salute umana",DATI_PREV_INIZIALI_2018!O222,0)</f>
        <v>0</v>
      </c>
      <c r="H217">
        <f>IF(DATI_PREV_INIZIALI_2018!H222="CAPITOLO  8 - Agricoltura",DATI_PREV_INIZIALI_2018!O222,0)</f>
        <v>0</v>
      </c>
      <c r="I217">
        <f>IF(DATI_PREV_INIZIALI_2018!H222="CAPITOLO  9 - Istruzione e formazione",DATI_PREV_INIZIALI_2018!O222,0)</f>
        <v>0</v>
      </c>
      <c r="J217">
        <f>IF(DATI_PREV_INIZIALI_2018!H222="CAPITOLO 10 - Cultura, tempo libero, religione e mezzi di comunicazione di massa",DATI_PREV_INIZIALI_2018!O222,0)</f>
        <v>0</v>
      </c>
      <c r="K217">
        <f>IF(DATI_PREV_INIZIALI_2018!H222="CAPITOLO 11 - Sistemi, strutture e processi politici e sociali",DATI_PREV_INIZIALI_2018!O222,0)</f>
        <v>0</v>
      </c>
      <c r="L217">
        <f>IF(DATI_PREV_INIZIALI_2018!H222="CAPITOLO 12 - Promozione della conoscenza di base (Fondo ordinario per le Università)",DATI_PREV_INIZIALI_2018!O222,0)</f>
        <v>0</v>
      </c>
      <c r="M217" s="199">
        <f t="shared" si="4"/>
        <v>0</v>
      </c>
    </row>
    <row r="218" spans="1:13" ht="15.75" x14ac:dyDescent="0.25">
      <c r="A218">
        <f>IF(DATI_PREV_INIZIALI_2018!H223="CAPITOLO  1 - Esplorazione e utilizzazione dell'ambiente terrestre",DATI_PREV_INIZIALI_2018!O223,0)</f>
        <v>0</v>
      </c>
      <c r="B218">
        <f>IF(DATI_PREV_INIZIALI_2018!H223="CAPITOLO  2 - Controllo e tutela dell'ambiente",DATI_PREV_INIZIALI_2018!O223,0)</f>
        <v>0</v>
      </c>
      <c r="C218">
        <f>IF(DATI_PREV_INIZIALI_2018!H223="CAPITOLO  3 - Esplorazione e utilizzazione dello spazio",DATI_PREV_INIZIALI_2018!O223,0)</f>
        <v>0</v>
      </c>
      <c r="D218">
        <f>IF(DATI_PREV_INIZIALI_2018!H223="CAPITOLO  4  - Sistemi di trasporto, di telecomunicazione e altre infrastrutture",DATI_PREV_INIZIALI_2018!O223,0)</f>
        <v>0</v>
      </c>
      <c r="E218">
        <f>IF(DATI_PREV_INIZIALI_2018!H223="CAPITOLO  5 - Produzione, distribuzione e uso razionale dell'energia",DATI_PREV_INIZIALI_2018!O223,0)</f>
        <v>0</v>
      </c>
      <c r="F218" s="200">
        <f>IF(DATI_PREV_INIZIALI_2018!H223="CAPITOLO  6 - Produzioni e tecnologie industriali",DATI_PREV_INIZIALI_2018!O223,0)</f>
        <v>0</v>
      </c>
      <c r="G218">
        <f>IF(DATI_PREV_INIZIALI_2018!H223="CAPITOLO  7 - Protezione e promozione della salute umana",DATI_PREV_INIZIALI_2018!O223,0)</f>
        <v>0</v>
      </c>
      <c r="H218">
        <f>IF(DATI_PREV_INIZIALI_2018!H223="CAPITOLO  8 - Agricoltura",DATI_PREV_INIZIALI_2018!O223,0)</f>
        <v>0</v>
      </c>
      <c r="I218">
        <f>IF(DATI_PREV_INIZIALI_2018!H223="CAPITOLO  9 - Istruzione e formazione",DATI_PREV_INIZIALI_2018!O223,0)</f>
        <v>0</v>
      </c>
      <c r="J218">
        <f>IF(DATI_PREV_INIZIALI_2018!H223="CAPITOLO 10 - Cultura, tempo libero, religione e mezzi di comunicazione di massa",DATI_PREV_INIZIALI_2018!O223,0)</f>
        <v>0</v>
      </c>
      <c r="K218">
        <f>IF(DATI_PREV_INIZIALI_2018!H223="CAPITOLO 11 - Sistemi, strutture e processi politici e sociali",DATI_PREV_INIZIALI_2018!O223,0)</f>
        <v>0</v>
      </c>
      <c r="L218">
        <f>IF(DATI_PREV_INIZIALI_2018!H223="CAPITOLO 12 - Promozione della conoscenza di base (Fondo ordinario per le Università)",DATI_PREV_INIZIALI_2018!O223,0)</f>
        <v>0</v>
      </c>
      <c r="M218" s="199">
        <f t="shared" si="4"/>
        <v>0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3</vt:i4>
      </vt:variant>
    </vt:vector>
  </HeadingPairs>
  <TitlesOfParts>
    <vt:vector size="16" baseType="lpstr">
      <vt:lpstr>SCHEDA ANAGRAFICA</vt:lpstr>
      <vt:lpstr>DATI_PREV_INIZIALI_2018</vt:lpstr>
      <vt:lpstr>CONFERMA_PREV_INIZIALI_2018</vt:lpstr>
      <vt:lpstr>DATI_PREV_ASSESTATE_2018</vt:lpstr>
      <vt:lpstr>REP_INIZIALI</vt:lpstr>
      <vt:lpstr>REP_ASSESTATE</vt:lpstr>
      <vt:lpstr>REPORT</vt:lpstr>
      <vt:lpstr>REP_INIZIALI_REGIONALI</vt:lpstr>
      <vt:lpstr>REP_INIZIALI_NAZIONALI</vt:lpstr>
      <vt:lpstr>REP_INIZIALI_EUROPA</vt:lpstr>
      <vt:lpstr>REP_ASSESTATE_REGIONALI</vt:lpstr>
      <vt:lpstr>REP_ASSESTATE_NAZIONALI</vt:lpstr>
      <vt:lpstr>REP_ASSESTATE_EUROPA</vt:lpstr>
      <vt:lpstr>DATI_PREV_ASSESTATE_2018!Area_stampa</vt:lpstr>
      <vt:lpstr>DATI_PREV_INIZIALI_2018!Area_stampa</vt:lpstr>
      <vt:lpstr>'SCHEDA ANAGRAFICA'!Area_stampa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QUESTIONARIO GBOARD 2018</dc:title>
  <dc:creator>istat;CIPRIANO</dc:creator>
  <cp:lastModifiedBy>Maura Steri</cp:lastModifiedBy>
  <cp:lastPrinted>2015-10-22T07:29:16Z</cp:lastPrinted>
  <dcterms:created xsi:type="dcterms:W3CDTF">2008-02-14T11:57:23Z</dcterms:created>
  <dcterms:modified xsi:type="dcterms:W3CDTF">2019-03-20T13:50:51Z</dcterms:modified>
</cp:coreProperties>
</file>